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slicers/slicer1.xml" ContentType="application/vnd.ms-excel.slicer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slicers/slicer2.xml" ContentType="application/vnd.ms-excel.slicer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5.xml" ContentType="application/vnd.openxmlformats-officedocument.spreadsheetml.tab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CNFETP\2023\FORMATION EXCEL\FORMATION FINALE\"/>
    </mc:Choice>
  </mc:AlternateContent>
  <xr:revisionPtr revIDLastSave="0" documentId="8_{EDA9994E-6C85-42DB-963E-FD34A7AC9B43}" xr6:coauthVersionLast="47" xr6:coauthVersionMax="47" xr10:uidLastSave="{00000000-0000-0000-0000-000000000000}"/>
  <bookViews>
    <workbookView xWindow="1170" yWindow="-120" windowWidth="27750" windowHeight="16440" tabRatio="0" xr2:uid="{568785A2-0859-C542-A498-33BC10A24813}"/>
  </bookViews>
  <sheets>
    <sheet name="ACCUEIL" sheetId="5" r:id="rId1"/>
    <sheet name="ÉVALUATIONS" sheetId="4" r:id="rId2"/>
    <sheet name="SAISIE DES ÉVALUATIONS" sheetId="3" state="hidden" r:id="rId3"/>
    <sheet name="SAISIE " sheetId="7" r:id="rId4"/>
    <sheet name="SYNTHESE NB EVAL" sheetId="8" r:id="rId5"/>
    <sheet name="SYNTHESE MOYE EVAL" sheetId="10" r:id="rId6"/>
    <sheet name="RADAR" sheetId="11" r:id="rId7"/>
    <sheet name="PARAMETRES" sheetId="2" r:id="rId8"/>
  </sheets>
  <definedNames>
    <definedName name="BLOC01">PARAMETRES!$D$3:$D$6</definedName>
    <definedName name="BLOC02">PARAMETRES!$E$3:$E$6</definedName>
    <definedName name="BLOC03">PARAMETRES!$F$3:$F$7</definedName>
    <definedName name="BLOC04">PARAMETRES!$G$3:$G$5</definedName>
    <definedName name="BLOCS">PARAMETRES!$D$1:$G$1</definedName>
    <definedName name="ÉQUIPE_ENSEIGNANTE">OFFSET(ACCUEIL!$L$7,1,0,COUNTA(ACCUEIL!$L:$L),1)</definedName>
    <definedName name="EVALUATIONS">ÉVALUATIONS!$A:$G</definedName>
    <definedName name="NBCOMPETENCES" localSheetId="3">OFFSET('SAISIE '!$J$3,0,0,nval('SAISIE '!$J:$J),1)</definedName>
    <definedName name="NOM_EVAL">OFFSET(ÉVALUATIONS!$A$1,1,0,COUNTA(ÉVALUATIONS!$A:$A)-1,1)</definedName>
    <definedName name="Segment_BLOC_DE_COMPÉTENCE">#N/A</definedName>
    <definedName name="Segment_BLOC_DE_COMPÉTENCE1">#N/A</definedName>
    <definedName name="Segment_COMPÉTENCE">#N/A</definedName>
    <definedName name="Segment_COMPÉTENCE1">#N/A</definedName>
    <definedName name="Segment_DATE_ÉVALUATION">#N/A</definedName>
    <definedName name="Segment_NOM_ÉVALUATION">#N/A</definedName>
    <definedName name="Segment_NOM_ÉVALUATION1">#N/A</definedName>
    <definedName name="Segment_NUMÉRO_EVALUATION">#N/A</definedName>
    <definedName name="Segment_PÉRIODE">#N/A</definedName>
    <definedName name="Segment_PÉRIODE1">#N/A</definedName>
    <definedName name="Segment_PROF_RESPONSABLE_DE_LA_SAISIE">#N/A</definedName>
    <definedName name="Segment_SECTION">#N/A</definedName>
    <definedName name="Segment_SECTION1">#N/A</definedName>
    <definedName name="TYPE_EVAL">OFFSET(PARAMETRES!$I$1,1,0,COUNTA(PARAMETRES!$I:$I)-1,1)</definedName>
    <definedName name="_xlnm.Print_Area" localSheetId="6">RADAR!$A$1:$O$30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2257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2541" i="7"/>
  <c r="D2542" i="7"/>
  <c r="D2543" i="7"/>
  <c r="D2544" i="7"/>
  <c r="D2545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3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8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59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2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3867" i="7"/>
  <c r="D3868" i="7"/>
  <c r="D3869" i="7"/>
  <c r="D3870" i="7"/>
  <c r="D3871" i="7"/>
  <c r="D3872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4156" i="7"/>
  <c r="D4157" i="7"/>
  <c r="D4158" i="7"/>
  <c r="D4159" i="7"/>
  <c r="D4160" i="7"/>
  <c r="D4161" i="7"/>
  <c r="D4162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3674" i="7"/>
  <c r="E3675" i="7"/>
  <c r="E3676" i="7"/>
  <c r="E3677" i="7"/>
  <c r="E3678" i="7"/>
  <c r="E3679" i="7"/>
  <c r="E3680" i="7"/>
  <c r="E3681" i="7"/>
  <c r="E3682" i="7"/>
  <c r="E3683" i="7"/>
  <c r="E3684" i="7"/>
  <c r="E3685" i="7"/>
  <c r="E3686" i="7"/>
  <c r="E3687" i="7"/>
  <c r="E3688" i="7"/>
  <c r="E3689" i="7"/>
  <c r="E3690" i="7"/>
  <c r="E3691" i="7"/>
  <c r="E3692" i="7"/>
  <c r="E3693" i="7"/>
  <c r="E3694" i="7"/>
  <c r="E3695" i="7"/>
  <c r="E3696" i="7"/>
  <c r="E3697" i="7"/>
  <c r="E3698" i="7"/>
  <c r="E3699" i="7"/>
  <c r="E3700" i="7"/>
  <c r="E3701" i="7"/>
  <c r="E3702" i="7"/>
  <c r="E3703" i="7"/>
  <c r="E3704" i="7"/>
  <c r="E3705" i="7"/>
  <c r="E3706" i="7"/>
  <c r="E3707" i="7"/>
  <c r="E3708" i="7"/>
  <c r="E3709" i="7"/>
  <c r="E3710" i="7"/>
  <c r="E3711" i="7"/>
  <c r="E3712" i="7"/>
  <c r="E3713" i="7"/>
  <c r="E3714" i="7"/>
  <c r="E3715" i="7"/>
  <c r="E3716" i="7"/>
  <c r="E3717" i="7"/>
  <c r="E3718" i="7"/>
  <c r="E3719" i="7"/>
  <c r="E3720" i="7"/>
  <c r="E3721" i="7"/>
  <c r="E3722" i="7"/>
  <c r="E3723" i="7"/>
  <c r="E3724" i="7"/>
  <c r="E3725" i="7"/>
  <c r="E3726" i="7"/>
  <c r="E3727" i="7"/>
  <c r="E3728" i="7"/>
  <c r="E3729" i="7"/>
  <c r="E3730" i="7"/>
  <c r="E3731" i="7"/>
  <c r="E3732" i="7"/>
  <c r="E3733" i="7"/>
  <c r="E3734" i="7"/>
  <c r="E3735" i="7"/>
  <c r="E3736" i="7"/>
  <c r="E3737" i="7"/>
  <c r="E3738" i="7"/>
  <c r="E3739" i="7"/>
  <c r="E3740" i="7"/>
  <c r="E3741" i="7"/>
  <c r="E3742" i="7"/>
  <c r="E3743" i="7"/>
  <c r="E3744" i="7"/>
  <c r="E3745" i="7"/>
  <c r="E3746" i="7"/>
  <c r="E3747" i="7"/>
  <c r="E3748" i="7"/>
  <c r="E3749" i="7"/>
  <c r="E3750" i="7"/>
  <c r="E3751" i="7"/>
  <c r="E3752" i="7"/>
  <c r="E3753" i="7"/>
  <c r="E3754" i="7"/>
  <c r="E3755" i="7"/>
  <c r="E3756" i="7"/>
  <c r="E3757" i="7"/>
  <c r="E3758" i="7"/>
  <c r="E3759" i="7"/>
  <c r="E3760" i="7"/>
  <c r="E3761" i="7"/>
  <c r="E3762" i="7"/>
  <c r="E3763" i="7"/>
  <c r="E3764" i="7"/>
  <c r="E3765" i="7"/>
  <c r="E3766" i="7"/>
  <c r="E3767" i="7"/>
  <c r="E3768" i="7"/>
  <c r="E3769" i="7"/>
  <c r="E3770" i="7"/>
  <c r="E3771" i="7"/>
  <c r="E3772" i="7"/>
  <c r="E3773" i="7"/>
  <c r="E3774" i="7"/>
  <c r="E3775" i="7"/>
  <c r="E3776" i="7"/>
  <c r="E3777" i="7"/>
  <c r="E3778" i="7"/>
  <c r="E3779" i="7"/>
  <c r="E3780" i="7"/>
  <c r="E3781" i="7"/>
  <c r="E3782" i="7"/>
  <c r="E3783" i="7"/>
  <c r="E3784" i="7"/>
  <c r="E3785" i="7"/>
  <c r="E3786" i="7"/>
  <c r="E3787" i="7"/>
  <c r="E3788" i="7"/>
  <c r="E3789" i="7"/>
  <c r="E3790" i="7"/>
  <c r="E3791" i="7"/>
  <c r="E3792" i="7"/>
  <c r="E3793" i="7"/>
  <c r="E3794" i="7"/>
  <c r="E3795" i="7"/>
  <c r="E3796" i="7"/>
  <c r="E3797" i="7"/>
  <c r="E3798" i="7"/>
  <c r="E3799" i="7"/>
  <c r="E3800" i="7"/>
  <c r="E3801" i="7"/>
  <c r="E3802" i="7"/>
  <c r="E3803" i="7"/>
  <c r="E3804" i="7"/>
  <c r="E3805" i="7"/>
  <c r="E3806" i="7"/>
  <c r="E3807" i="7"/>
  <c r="E3808" i="7"/>
  <c r="E3809" i="7"/>
  <c r="E3810" i="7"/>
  <c r="E3811" i="7"/>
  <c r="E3812" i="7"/>
  <c r="E3813" i="7"/>
  <c r="E3814" i="7"/>
  <c r="E3815" i="7"/>
  <c r="E3816" i="7"/>
  <c r="E3817" i="7"/>
  <c r="E3818" i="7"/>
  <c r="E3819" i="7"/>
  <c r="E3820" i="7"/>
  <c r="E3821" i="7"/>
  <c r="E3822" i="7"/>
  <c r="E3823" i="7"/>
  <c r="E3824" i="7"/>
  <c r="E3825" i="7"/>
  <c r="E3826" i="7"/>
  <c r="E3827" i="7"/>
  <c r="E3828" i="7"/>
  <c r="E3829" i="7"/>
  <c r="E3830" i="7"/>
  <c r="E3831" i="7"/>
  <c r="E3832" i="7"/>
  <c r="E3833" i="7"/>
  <c r="E3834" i="7"/>
  <c r="E3835" i="7"/>
  <c r="E3836" i="7"/>
  <c r="E3837" i="7"/>
  <c r="E3838" i="7"/>
  <c r="E3839" i="7"/>
  <c r="E3840" i="7"/>
  <c r="E3841" i="7"/>
  <c r="E3842" i="7"/>
  <c r="E3843" i="7"/>
  <c r="E3844" i="7"/>
  <c r="E3845" i="7"/>
  <c r="E3846" i="7"/>
  <c r="E3847" i="7"/>
  <c r="E3848" i="7"/>
  <c r="E3849" i="7"/>
  <c r="E3850" i="7"/>
  <c r="E3851" i="7"/>
  <c r="E3852" i="7"/>
  <c r="E3853" i="7"/>
  <c r="E3854" i="7"/>
  <c r="E3855" i="7"/>
  <c r="E3856" i="7"/>
  <c r="E3857" i="7"/>
  <c r="E3858" i="7"/>
  <c r="E3859" i="7"/>
  <c r="E3860" i="7"/>
  <c r="E3861" i="7"/>
  <c r="E3862" i="7"/>
  <c r="E3863" i="7"/>
  <c r="E3864" i="7"/>
  <c r="E3865" i="7"/>
  <c r="E3866" i="7"/>
  <c r="E3867" i="7"/>
  <c r="E3868" i="7"/>
  <c r="E3869" i="7"/>
  <c r="E3870" i="7"/>
  <c r="E3871" i="7"/>
  <c r="E3872" i="7"/>
  <c r="E3873" i="7"/>
  <c r="E3874" i="7"/>
  <c r="E3875" i="7"/>
  <c r="E3876" i="7"/>
  <c r="E3877" i="7"/>
  <c r="E3878" i="7"/>
  <c r="E3879" i="7"/>
  <c r="E3880" i="7"/>
  <c r="E3881" i="7"/>
  <c r="E3882" i="7"/>
  <c r="E3883" i="7"/>
  <c r="E3884" i="7"/>
  <c r="E3885" i="7"/>
  <c r="E3886" i="7"/>
  <c r="E3887" i="7"/>
  <c r="E3888" i="7"/>
  <c r="E3889" i="7"/>
  <c r="E3890" i="7"/>
  <c r="E3891" i="7"/>
  <c r="E3892" i="7"/>
  <c r="E3893" i="7"/>
  <c r="E3894" i="7"/>
  <c r="E3895" i="7"/>
  <c r="E3896" i="7"/>
  <c r="E3897" i="7"/>
  <c r="E3898" i="7"/>
  <c r="E3899" i="7"/>
  <c r="E3900" i="7"/>
  <c r="E3901" i="7"/>
  <c r="E3902" i="7"/>
  <c r="E3903" i="7"/>
  <c r="E3904" i="7"/>
  <c r="E3905" i="7"/>
  <c r="E3906" i="7"/>
  <c r="E3907" i="7"/>
  <c r="E3908" i="7"/>
  <c r="E3909" i="7"/>
  <c r="E3910" i="7"/>
  <c r="E3911" i="7"/>
  <c r="E3912" i="7"/>
  <c r="E3913" i="7"/>
  <c r="E3914" i="7"/>
  <c r="E3915" i="7"/>
  <c r="E3916" i="7"/>
  <c r="E3917" i="7"/>
  <c r="E3918" i="7"/>
  <c r="E3919" i="7"/>
  <c r="E3920" i="7"/>
  <c r="E3921" i="7"/>
  <c r="E3922" i="7"/>
  <c r="E3923" i="7"/>
  <c r="E3924" i="7"/>
  <c r="E3925" i="7"/>
  <c r="E3926" i="7"/>
  <c r="E3927" i="7"/>
  <c r="E3928" i="7"/>
  <c r="E3929" i="7"/>
  <c r="E3930" i="7"/>
  <c r="E3931" i="7"/>
  <c r="E3932" i="7"/>
  <c r="E3933" i="7"/>
  <c r="E3934" i="7"/>
  <c r="E3935" i="7"/>
  <c r="E3936" i="7"/>
  <c r="E3937" i="7"/>
  <c r="E3938" i="7"/>
  <c r="E3939" i="7"/>
  <c r="E3940" i="7"/>
  <c r="E3941" i="7"/>
  <c r="E3942" i="7"/>
  <c r="E3943" i="7"/>
  <c r="E3944" i="7"/>
  <c r="E3945" i="7"/>
  <c r="E3946" i="7"/>
  <c r="E3947" i="7"/>
  <c r="E3948" i="7"/>
  <c r="E3949" i="7"/>
  <c r="E3950" i="7"/>
  <c r="E3951" i="7"/>
  <c r="E3952" i="7"/>
  <c r="E3953" i="7"/>
  <c r="E3954" i="7"/>
  <c r="E3955" i="7"/>
  <c r="E3956" i="7"/>
  <c r="E3957" i="7"/>
  <c r="E3958" i="7"/>
  <c r="E3959" i="7"/>
  <c r="E3960" i="7"/>
  <c r="E3961" i="7"/>
  <c r="E3962" i="7"/>
  <c r="E3963" i="7"/>
  <c r="E3964" i="7"/>
  <c r="E3965" i="7"/>
  <c r="E3966" i="7"/>
  <c r="E3967" i="7"/>
  <c r="E3968" i="7"/>
  <c r="E3969" i="7"/>
  <c r="E3970" i="7"/>
  <c r="E3971" i="7"/>
  <c r="E3972" i="7"/>
  <c r="E3973" i="7"/>
  <c r="E3974" i="7"/>
  <c r="E3975" i="7"/>
  <c r="E3976" i="7"/>
  <c r="E3977" i="7"/>
  <c r="E3978" i="7"/>
  <c r="E3979" i="7"/>
  <c r="E3980" i="7"/>
  <c r="E3981" i="7"/>
  <c r="E3982" i="7"/>
  <c r="E3983" i="7"/>
  <c r="E3984" i="7"/>
  <c r="E3985" i="7"/>
  <c r="E3986" i="7"/>
  <c r="E3987" i="7"/>
  <c r="E3988" i="7"/>
  <c r="E3989" i="7"/>
  <c r="E3990" i="7"/>
  <c r="E3991" i="7"/>
  <c r="E3992" i="7"/>
  <c r="E3993" i="7"/>
  <c r="E3994" i="7"/>
  <c r="E3995" i="7"/>
  <c r="E3996" i="7"/>
  <c r="E3997" i="7"/>
  <c r="E3998" i="7"/>
  <c r="E3999" i="7"/>
  <c r="E4000" i="7"/>
  <c r="E4001" i="7"/>
  <c r="E4002" i="7"/>
  <c r="E4003" i="7"/>
  <c r="E4004" i="7"/>
  <c r="E4005" i="7"/>
  <c r="E4006" i="7"/>
  <c r="E4007" i="7"/>
  <c r="E4008" i="7"/>
  <c r="E4009" i="7"/>
  <c r="E4010" i="7"/>
  <c r="E4011" i="7"/>
  <c r="E4012" i="7"/>
  <c r="E4013" i="7"/>
  <c r="E4014" i="7"/>
  <c r="E4015" i="7"/>
  <c r="E4016" i="7"/>
  <c r="E4017" i="7"/>
  <c r="E4018" i="7"/>
  <c r="E4019" i="7"/>
  <c r="E4020" i="7"/>
  <c r="E4021" i="7"/>
  <c r="E4022" i="7"/>
  <c r="E4023" i="7"/>
  <c r="E4024" i="7"/>
  <c r="E4025" i="7"/>
  <c r="E4026" i="7"/>
  <c r="E4027" i="7"/>
  <c r="E4028" i="7"/>
  <c r="E4029" i="7"/>
  <c r="E4030" i="7"/>
  <c r="E4031" i="7"/>
  <c r="E4032" i="7"/>
  <c r="E4033" i="7"/>
  <c r="E4034" i="7"/>
  <c r="E4035" i="7"/>
  <c r="E4036" i="7"/>
  <c r="E4037" i="7"/>
  <c r="E4038" i="7"/>
  <c r="E4039" i="7"/>
  <c r="E4040" i="7"/>
  <c r="E4041" i="7"/>
  <c r="E4042" i="7"/>
  <c r="E4043" i="7"/>
  <c r="E4044" i="7"/>
  <c r="E4045" i="7"/>
  <c r="E4046" i="7"/>
  <c r="E4047" i="7"/>
  <c r="E4048" i="7"/>
  <c r="E4049" i="7"/>
  <c r="E4050" i="7"/>
  <c r="E4051" i="7"/>
  <c r="E4052" i="7"/>
  <c r="E4053" i="7"/>
  <c r="E4054" i="7"/>
  <c r="E4055" i="7"/>
  <c r="E4056" i="7"/>
  <c r="E4057" i="7"/>
  <c r="E4058" i="7"/>
  <c r="E4059" i="7"/>
  <c r="E4060" i="7"/>
  <c r="E4061" i="7"/>
  <c r="E4062" i="7"/>
  <c r="E4063" i="7"/>
  <c r="E4064" i="7"/>
  <c r="E4065" i="7"/>
  <c r="E4066" i="7"/>
  <c r="E4067" i="7"/>
  <c r="E4068" i="7"/>
  <c r="E4069" i="7"/>
  <c r="E4070" i="7"/>
  <c r="E4071" i="7"/>
  <c r="E4072" i="7"/>
  <c r="E4073" i="7"/>
  <c r="E4074" i="7"/>
  <c r="E4075" i="7"/>
  <c r="E4076" i="7"/>
  <c r="E4077" i="7"/>
  <c r="E4078" i="7"/>
  <c r="E4079" i="7"/>
  <c r="E4080" i="7"/>
  <c r="E4081" i="7"/>
  <c r="E4082" i="7"/>
  <c r="E4083" i="7"/>
  <c r="E4084" i="7"/>
  <c r="E4085" i="7"/>
  <c r="E4086" i="7"/>
  <c r="E4087" i="7"/>
  <c r="E4088" i="7"/>
  <c r="E4089" i="7"/>
  <c r="E4090" i="7"/>
  <c r="E4091" i="7"/>
  <c r="E4092" i="7"/>
  <c r="E4093" i="7"/>
  <c r="E4094" i="7"/>
  <c r="E4095" i="7"/>
  <c r="E4096" i="7"/>
  <c r="E4097" i="7"/>
  <c r="E4098" i="7"/>
  <c r="E4099" i="7"/>
  <c r="E4100" i="7"/>
  <c r="E4101" i="7"/>
  <c r="E4102" i="7"/>
  <c r="E4103" i="7"/>
  <c r="E4104" i="7"/>
  <c r="E4105" i="7"/>
  <c r="E4106" i="7"/>
  <c r="E4107" i="7"/>
  <c r="E4108" i="7"/>
  <c r="E4109" i="7"/>
  <c r="E4110" i="7"/>
  <c r="E4111" i="7"/>
  <c r="E4112" i="7"/>
  <c r="E4113" i="7"/>
  <c r="E4114" i="7"/>
  <c r="E4115" i="7"/>
  <c r="E4116" i="7"/>
  <c r="E4117" i="7"/>
  <c r="E4118" i="7"/>
  <c r="E4119" i="7"/>
  <c r="E4120" i="7"/>
  <c r="E4121" i="7"/>
  <c r="E4122" i="7"/>
  <c r="E4123" i="7"/>
  <c r="E4124" i="7"/>
  <c r="E4125" i="7"/>
  <c r="E4126" i="7"/>
  <c r="E4127" i="7"/>
  <c r="E4128" i="7"/>
  <c r="E4129" i="7"/>
  <c r="E4130" i="7"/>
  <c r="E4131" i="7"/>
  <c r="E4132" i="7"/>
  <c r="E4133" i="7"/>
  <c r="E4134" i="7"/>
  <c r="E4135" i="7"/>
  <c r="E4136" i="7"/>
  <c r="E4137" i="7"/>
  <c r="E4138" i="7"/>
  <c r="E4139" i="7"/>
  <c r="E4140" i="7"/>
  <c r="E4141" i="7"/>
  <c r="E4142" i="7"/>
  <c r="E4143" i="7"/>
  <c r="E4144" i="7"/>
  <c r="E4145" i="7"/>
  <c r="E4146" i="7"/>
  <c r="E4147" i="7"/>
  <c r="E4148" i="7"/>
  <c r="E4149" i="7"/>
  <c r="E4150" i="7"/>
  <c r="E4151" i="7"/>
  <c r="E4152" i="7"/>
  <c r="E4153" i="7"/>
  <c r="E4154" i="7"/>
  <c r="E4155" i="7"/>
  <c r="E4156" i="7"/>
  <c r="E4157" i="7"/>
  <c r="E4158" i="7"/>
  <c r="E4159" i="7"/>
  <c r="E4160" i="7"/>
  <c r="E4161" i="7"/>
  <c r="E4162" i="7"/>
  <c r="E4163" i="7"/>
  <c r="E4164" i="7"/>
  <c r="E4165" i="7"/>
  <c r="E4166" i="7"/>
  <c r="E4167" i="7"/>
  <c r="E4168" i="7"/>
  <c r="E4169" i="7"/>
  <c r="E4170" i="7"/>
  <c r="E4171" i="7"/>
  <c r="E4172" i="7"/>
  <c r="E4173" i="7"/>
  <c r="E4174" i="7"/>
  <c r="E4175" i="7"/>
  <c r="E4176" i="7"/>
  <c r="E4177" i="7"/>
  <c r="E4178" i="7"/>
  <c r="E4179" i="7"/>
  <c r="E4180" i="7"/>
  <c r="E4181" i="7"/>
  <c r="E4182" i="7"/>
  <c r="E4183" i="7"/>
  <c r="E4184" i="7"/>
  <c r="E4185" i="7"/>
  <c r="E4186" i="7"/>
  <c r="E4187" i="7"/>
  <c r="E4188" i="7"/>
  <c r="E4189" i="7"/>
  <c r="E4190" i="7"/>
  <c r="E4191" i="7"/>
  <c r="E4192" i="7"/>
  <c r="E4193" i="7"/>
  <c r="E4194" i="7"/>
  <c r="E4195" i="7"/>
  <c r="E4196" i="7"/>
  <c r="E4197" i="7"/>
  <c r="E4198" i="7"/>
  <c r="E4199" i="7"/>
  <c r="E4200" i="7"/>
  <c r="E4201" i="7"/>
  <c r="E4202" i="7"/>
  <c r="E4203" i="7"/>
  <c r="E4204" i="7"/>
  <c r="E4205" i="7"/>
  <c r="E4206" i="7"/>
  <c r="E4207" i="7"/>
  <c r="E4208" i="7"/>
  <c r="E4209" i="7"/>
  <c r="E4210" i="7"/>
  <c r="E4211" i="7"/>
  <c r="E4212" i="7"/>
  <c r="E4213" i="7"/>
  <c r="E4214" i="7"/>
  <c r="E4215" i="7"/>
  <c r="E4216" i="7"/>
  <c r="E4217" i="7"/>
  <c r="E4218" i="7"/>
  <c r="E4219" i="7"/>
  <c r="E4220" i="7"/>
  <c r="E4221" i="7"/>
  <c r="E4222" i="7"/>
  <c r="E4223" i="7"/>
  <c r="E4224" i="7"/>
  <c r="E4225" i="7"/>
  <c r="E4226" i="7"/>
  <c r="E4227" i="7"/>
  <c r="E4228" i="7"/>
  <c r="E4229" i="7"/>
  <c r="E4230" i="7"/>
  <c r="E4231" i="7"/>
  <c r="E4232" i="7"/>
  <c r="E4233" i="7"/>
  <c r="E4234" i="7"/>
  <c r="E4235" i="7"/>
  <c r="E4236" i="7"/>
  <c r="E4237" i="7"/>
  <c r="E4238" i="7"/>
  <c r="E4239" i="7"/>
  <c r="E4240" i="7"/>
  <c r="E4241" i="7"/>
  <c r="E4242" i="7"/>
  <c r="E4243" i="7"/>
  <c r="E4244" i="7"/>
  <c r="E4245" i="7"/>
  <c r="E4246" i="7"/>
  <c r="E4247" i="7"/>
  <c r="E4248" i="7"/>
  <c r="E4249" i="7"/>
  <c r="E4250" i="7"/>
  <c r="E4251" i="7"/>
  <c r="E4252" i="7"/>
  <c r="E4253" i="7"/>
  <c r="E4254" i="7"/>
  <c r="E4255" i="7"/>
  <c r="E4256" i="7"/>
  <c r="E4257" i="7"/>
  <c r="E4258" i="7"/>
  <c r="E4259" i="7"/>
  <c r="E4260" i="7"/>
  <c r="E4261" i="7"/>
  <c r="E4262" i="7"/>
  <c r="E4263" i="7"/>
  <c r="E4264" i="7"/>
  <c r="E4265" i="7"/>
  <c r="E4266" i="7"/>
  <c r="E4267" i="7"/>
  <c r="E4268" i="7"/>
  <c r="E4269" i="7"/>
  <c r="E4270" i="7"/>
  <c r="E4271" i="7"/>
  <c r="E4272" i="7"/>
  <c r="E4273" i="7"/>
  <c r="E4274" i="7"/>
  <c r="E4275" i="7"/>
  <c r="E4276" i="7"/>
  <c r="E4277" i="7"/>
  <c r="E4278" i="7"/>
  <c r="E4279" i="7"/>
  <c r="E4280" i="7"/>
  <c r="E4281" i="7"/>
  <c r="E4282" i="7"/>
  <c r="E4283" i="7"/>
  <c r="E4284" i="7"/>
  <c r="E4285" i="7"/>
  <c r="E4286" i="7"/>
  <c r="E4287" i="7"/>
  <c r="E4288" i="7"/>
  <c r="E4289" i="7"/>
  <c r="E4290" i="7"/>
  <c r="E4291" i="7"/>
  <c r="E4292" i="7"/>
  <c r="E4293" i="7"/>
  <c r="E4294" i="7"/>
  <c r="E4295" i="7"/>
  <c r="E4296" i="7"/>
  <c r="E4297" i="7"/>
  <c r="E4298" i="7"/>
  <c r="E4299" i="7"/>
  <c r="E4300" i="7"/>
  <c r="E4301" i="7"/>
  <c r="E4302" i="7"/>
  <c r="E4303" i="7"/>
  <c r="E4304" i="7"/>
  <c r="E4305" i="7"/>
  <c r="E4306" i="7"/>
  <c r="E4307" i="7"/>
  <c r="E4308" i="7"/>
  <c r="E4309" i="7"/>
  <c r="E4310" i="7"/>
  <c r="E4311" i="7"/>
  <c r="E4312" i="7"/>
  <c r="E4313" i="7"/>
  <c r="E4314" i="7"/>
  <c r="E4315" i="7"/>
  <c r="E4316" i="7"/>
  <c r="E4317" i="7"/>
  <c r="E4318" i="7"/>
  <c r="E4319" i="7"/>
  <c r="E4320" i="7"/>
  <c r="E4321" i="7"/>
  <c r="E4322" i="7"/>
  <c r="E4323" i="7"/>
  <c r="E4324" i="7"/>
  <c r="E4325" i="7"/>
  <c r="E4326" i="7"/>
  <c r="E4327" i="7"/>
  <c r="E4328" i="7"/>
  <c r="E4329" i="7"/>
  <c r="E4330" i="7"/>
  <c r="E4331" i="7"/>
  <c r="E4332" i="7"/>
  <c r="E4333" i="7"/>
  <c r="E4334" i="7"/>
  <c r="E4335" i="7"/>
  <c r="E4336" i="7"/>
  <c r="E4337" i="7"/>
  <c r="E4338" i="7"/>
  <c r="E4339" i="7"/>
  <c r="E4340" i="7"/>
  <c r="E4341" i="7"/>
  <c r="E4342" i="7"/>
  <c r="E4343" i="7"/>
  <c r="E4344" i="7"/>
  <c r="E4345" i="7"/>
  <c r="E4346" i="7"/>
  <c r="E4347" i="7"/>
  <c r="E4348" i="7"/>
  <c r="E4349" i="7"/>
  <c r="E4350" i="7"/>
  <c r="E4351" i="7"/>
  <c r="E4352" i="7"/>
  <c r="E4353" i="7"/>
  <c r="E4354" i="7"/>
  <c r="E4355" i="7"/>
  <c r="E4356" i="7"/>
  <c r="E4357" i="7"/>
  <c r="E4358" i="7"/>
  <c r="E4359" i="7"/>
  <c r="E4360" i="7"/>
  <c r="E4361" i="7"/>
  <c r="E4362" i="7"/>
  <c r="E4363" i="7"/>
  <c r="E4364" i="7"/>
  <c r="E4365" i="7"/>
  <c r="E4366" i="7"/>
  <c r="E4367" i="7"/>
  <c r="E4368" i="7"/>
  <c r="E4369" i="7"/>
  <c r="E4370" i="7"/>
  <c r="E4371" i="7"/>
  <c r="E4372" i="7"/>
  <c r="E4373" i="7"/>
  <c r="E4374" i="7"/>
  <c r="E4375" i="7"/>
  <c r="E4376" i="7"/>
  <c r="E4377" i="7"/>
  <c r="E4378" i="7"/>
  <c r="E4379" i="7"/>
  <c r="E4380" i="7"/>
  <c r="E4381" i="7"/>
  <c r="E4382" i="7"/>
  <c r="E4383" i="7"/>
  <c r="E4384" i="7"/>
  <c r="E4385" i="7"/>
  <c r="E4386" i="7"/>
  <c r="E4387" i="7"/>
  <c r="E4388" i="7"/>
  <c r="E4389" i="7"/>
  <c r="E4390" i="7"/>
  <c r="E4391" i="7"/>
  <c r="E4392" i="7"/>
  <c r="E4393" i="7"/>
  <c r="E4394" i="7"/>
  <c r="E4395" i="7"/>
  <c r="E4396" i="7"/>
  <c r="E4397" i="7"/>
  <c r="E4398" i="7"/>
  <c r="E4399" i="7"/>
  <c r="E4400" i="7"/>
  <c r="E4401" i="7"/>
  <c r="E4402" i="7"/>
  <c r="E4403" i="7"/>
  <c r="E4404" i="7"/>
  <c r="E4405" i="7"/>
  <c r="E4406" i="7"/>
  <c r="E4407" i="7"/>
  <c r="E4408" i="7"/>
  <c r="E4409" i="7"/>
  <c r="E4410" i="7"/>
  <c r="E4411" i="7"/>
  <c r="E4412" i="7"/>
  <c r="E4413" i="7"/>
  <c r="E4414" i="7"/>
  <c r="E4415" i="7"/>
  <c r="E4416" i="7"/>
  <c r="E4417" i="7"/>
  <c r="E4418" i="7"/>
  <c r="E4419" i="7"/>
  <c r="E4420" i="7"/>
  <c r="E4421" i="7"/>
  <c r="E4422" i="7"/>
  <c r="E4423" i="7"/>
  <c r="E4424" i="7"/>
  <c r="E4425" i="7"/>
  <c r="E4426" i="7"/>
  <c r="E4427" i="7"/>
  <c r="E4428" i="7"/>
  <c r="E4429" i="7"/>
  <c r="E4430" i="7"/>
  <c r="E4431" i="7"/>
  <c r="E4432" i="7"/>
  <c r="E4433" i="7"/>
  <c r="E4434" i="7"/>
  <c r="E4435" i="7"/>
  <c r="E4436" i="7"/>
  <c r="E4437" i="7"/>
  <c r="E4438" i="7"/>
  <c r="E4439" i="7"/>
  <c r="E4440" i="7"/>
  <c r="E4441" i="7"/>
  <c r="E4442" i="7"/>
  <c r="E4443" i="7"/>
  <c r="E4444" i="7"/>
  <c r="E4445" i="7"/>
  <c r="E4446" i="7"/>
  <c r="E4447" i="7"/>
  <c r="E4448" i="7"/>
  <c r="E4449" i="7"/>
  <c r="E4450" i="7"/>
  <c r="E4451" i="7"/>
  <c r="E4452" i="7"/>
  <c r="E4453" i="7"/>
  <c r="E4454" i="7"/>
  <c r="E4455" i="7"/>
  <c r="E4456" i="7"/>
  <c r="E4457" i="7"/>
  <c r="E4458" i="7"/>
  <c r="E4459" i="7"/>
  <c r="E4460" i="7"/>
  <c r="E4461" i="7"/>
  <c r="E4462" i="7"/>
  <c r="E4463" i="7"/>
  <c r="E4464" i="7"/>
  <c r="E4465" i="7"/>
  <c r="E4466" i="7"/>
  <c r="E4467" i="7"/>
  <c r="E4468" i="7"/>
  <c r="E4469" i="7"/>
  <c r="E4470" i="7"/>
  <c r="E4471" i="7"/>
  <c r="E4472" i="7"/>
  <c r="E4473" i="7"/>
  <c r="E4474" i="7"/>
  <c r="E4475" i="7"/>
  <c r="E4476" i="7"/>
  <c r="E4477" i="7"/>
  <c r="E4478" i="7"/>
  <c r="E4479" i="7"/>
  <c r="E4480" i="7"/>
  <c r="E4481" i="7"/>
  <c r="E4482" i="7"/>
  <c r="E4483" i="7"/>
  <c r="E4484" i="7"/>
  <c r="E4485" i="7"/>
  <c r="E4486" i="7"/>
  <c r="E4487" i="7"/>
  <c r="E4488" i="7"/>
  <c r="E4489" i="7"/>
  <c r="E4490" i="7"/>
  <c r="E4491" i="7"/>
  <c r="E4492" i="7"/>
  <c r="E4493" i="7"/>
  <c r="E4494" i="7"/>
  <c r="E4495" i="7"/>
  <c r="E4496" i="7"/>
  <c r="E4497" i="7"/>
  <c r="E4498" i="7"/>
  <c r="E4499" i="7"/>
  <c r="E4500" i="7"/>
  <c r="E4501" i="7"/>
  <c r="E4502" i="7"/>
  <c r="E4503" i="7"/>
  <c r="E4504" i="7"/>
  <c r="E4505" i="7"/>
  <c r="E4506" i="7"/>
  <c r="E4507" i="7"/>
  <c r="E4508" i="7"/>
  <c r="E4509" i="7"/>
  <c r="E4510" i="7"/>
  <c r="E4511" i="7"/>
  <c r="E4512" i="7"/>
  <c r="E4513" i="7"/>
  <c r="E4514" i="7"/>
  <c r="E4515" i="7"/>
  <c r="E4516" i="7"/>
  <c r="E4517" i="7"/>
  <c r="E4518" i="7"/>
  <c r="E4519" i="7"/>
  <c r="E4520" i="7"/>
  <c r="E4521" i="7"/>
  <c r="E4522" i="7"/>
  <c r="E4523" i="7"/>
  <c r="E4524" i="7"/>
  <c r="E4525" i="7"/>
  <c r="E4526" i="7"/>
  <c r="E4527" i="7"/>
  <c r="E4528" i="7"/>
  <c r="E4529" i="7"/>
  <c r="E4530" i="7"/>
  <c r="E4531" i="7"/>
  <c r="E4532" i="7"/>
  <c r="E4533" i="7"/>
  <c r="E4534" i="7"/>
  <c r="E4535" i="7"/>
  <c r="E4536" i="7"/>
  <c r="E4537" i="7"/>
  <c r="E4538" i="7"/>
  <c r="E4539" i="7"/>
  <c r="E4540" i="7"/>
  <c r="E4541" i="7"/>
  <c r="E4542" i="7"/>
  <c r="E4543" i="7"/>
  <c r="E4544" i="7"/>
  <c r="E4545" i="7"/>
  <c r="E4546" i="7"/>
  <c r="E4547" i="7"/>
  <c r="E4548" i="7"/>
  <c r="E4549" i="7"/>
  <c r="E4550" i="7"/>
  <c r="E4551" i="7"/>
  <c r="E4552" i="7"/>
  <c r="E4553" i="7"/>
  <c r="E4554" i="7"/>
  <c r="E4555" i="7"/>
  <c r="E4556" i="7"/>
  <c r="E4557" i="7"/>
  <c r="E4558" i="7"/>
  <c r="E4559" i="7"/>
  <c r="E4560" i="7"/>
  <c r="E4561" i="7"/>
  <c r="E4562" i="7"/>
  <c r="E4563" i="7"/>
  <c r="E4564" i="7"/>
  <c r="E4565" i="7"/>
  <c r="E4566" i="7"/>
  <c r="E4567" i="7"/>
  <c r="E4568" i="7"/>
  <c r="E4569" i="7"/>
  <c r="E4570" i="7"/>
  <c r="E4571" i="7"/>
  <c r="E4572" i="7"/>
  <c r="E4573" i="7"/>
  <c r="E4574" i="7"/>
  <c r="E4575" i="7"/>
  <c r="E4576" i="7"/>
  <c r="E4577" i="7"/>
  <c r="E4578" i="7"/>
  <c r="E4579" i="7"/>
  <c r="E4580" i="7"/>
  <c r="E4581" i="7"/>
  <c r="E4582" i="7"/>
  <c r="E4583" i="7"/>
  <c r="E4584" i="7"/>
  <c r="E4585" i="7"/>
  <c r="E4586" i="7"/>
  <c r="E4587" i="7"/>
  <c r="E4588" i="7"/>
  <c r="E4589" i="7"/>
  <c r="E4590" i="7"/>
  <c r="E4591" i="7"/>
  <c r="E4592" i="7"/>
  <c r="E4593" i="7"/>
  <c r="E4594" i="7"/>
  <c r="E4595" i="7"/>
  <c r="E4596" i="7"/>
  <c r="E4597" i="7"/>
  <c r="E4598" i="7"/>
  <c r="E4599" i="7"/>
  <c r="E4600" i="7"/>
  <c r="E4601" i="7"/>
  <c r="E4602" i="7"/>
  <c r="E4603" i="7"/>
  <c r="E4604" i="7"/>
  <c r="E4605" i="7"/>
  <c r="E4606" i="7"/>
  <c r="E4607" i="7"/>
  <c r="E4608" i="7"/>
  <c r="E4609" i="7"/>
  <c r="E4610" i="7"/>
  <c r="E4611" i="7"/>
  <c r="E4612" i="7"/>
  <c r="E4613" i="7"/>
  <c r="E4614" i="7"/>
  <c r="E4615" i="7"/>
  <c r="E4616" i="7"/>
  <c r="E4617" i="7"/>
  <c r="E4618" i="7"/>
  <c r="E4619" i="7"/>
  <c r="E4620" i="7"/>
  <c r="E4621" i="7"/>
  <c r="E4622" i="7"/>
  <c r="E4623" i="7"/>
  <c r="E4624" i="7"/>
  <c r="E4625" i="7"/>
  <c r="E4626" i="7"/>
  <c r="E4627" i="7"/>
  <c r="E4628" i="7"/>
  <c r="E4629" i="7"/>
  <c r="E4630" i="7"/>
  <c r="E4631" i="7"/>
  <c r="E4632" i="7"/>
  <c r="E4633" i="7"/>
  <c r="E4634" i="7"/>
  <c r="E4635" i="7"/>
  <c r="E4636" i="7"/>
  <c r="E4637" i="7"/>
  <c r="E4638" i="7"/>
  <c r="E4639" i="7"/>
  <c r="E4640" i="7"/>
  <c r="E4641" i="7"/>
  <c r="E4642" i="7"/>
  <c r="E4643" i="7"/>
  <c r="E4644" i="7"/>
  <c r="E4645" i="7"/>
  <c r="E4646" i="7"/>
  <c r="E4647" i="7"/>
  <c r="E4648" i="7"/>
  <c r="E4649" i="7"/>
  <c r="E4650" i="7"/>
  <c r="E4651" i="7"/>
  <c r="E4652" i="7"/>
  <c r="E4653" i="7"/>
  <c r="E4654" i="7"/>
  <c r="E4655" i="7"/>
  <c r="E4656" i="7"/>
  <c r="E4657" i="7"/>
  <c r="E4658" i="7"/>
  <c r="E4659" i="7"/>
  <c r="E4660" i="7"/>
  <c r="E4661" i="7"/>
  <c r="E4662" i="7"/>
  <c r="E4663" i="7"/>
  <c r="E4664" i="7"/>
  <c r="E4665" i="7"/>
  <c r="E4666" i="7"/>
  <c r="E4667" i="7"/>
  <c r="E4668" i="7"/>
  <c r="E4669" i="7"/>
  <c r="E4670" i="7"/>
  <c r="E4671" i="7"/>
  <c r="E4672" i="7"/>
  <c r="E4673" i="7"/>
  <c r="E4674" i="7"/>
  <c r="E4675" i="7"/>
  <c r="E4676" i="7"/>
  <c r="E4677" i="7"/>
  <c r="E4678" i="7"/>
  <c r="E4679" i="7"/>
  <c r="E4680" i="7"/>
  <c r="E4681" i="7"/>
  <c r="E4682" i="7"/>
  <c r="E4683" i="7"/>
  <c r="E4684" i="7"/>
  <c r="E4685" i="7"/>
  <c r="E4686" i="7"/>
  <c r="E4687" i="7"/>
  <c r="E4688" i="7"/>
  <c r="E4689" i="7"/>
  <c r="E4690" i="7"/>
  <c r="E4691" i="7"/>
  <c r="E4692" i="7"/>
  <c r="E4693" i="7"/>
  <c r="E4694" i="7"/>
  <c r="E4695" i="7"/>
  <c r="E4696" i="7"/>
  <c r="E4697" i="7"/>
  <c r="E4698" i="7"/>
  <c r="E4699" i="7"/>
  <c r="E4700" i="7"/>
  <c r="E4701" i="7"/>
  <c r="E4702" i="7"/>
  <c r="E4703" i="7"/>
  <c r="E4704" i="7"/>
  <c r="E4705" i="7"/>
  <c r="E4706" i="7"/>
  <c r="E4707" i="7"/>
  <c r="E4708" i="7"/>
  <c r="E4709" i="7"/>
  <c r="E4710" i="7"/>
  <c r="E4711" i="7"/>
  <c r="E4712" i="7"/>
  <c r="E4713" i="7"/>
  <c r="E4714" i="7"/>
  <c r="E4715" i="7"/>
  <c r="E4716" i="7"/>
  <c r="E4717" i="7"/>
  <c r="E4718" i="7"/>
  <c r="E4719" i="7"/>
  <c r="E4720" i="7"/>
  <c r="E4721" i="7"/>
  <c r="E4722" i="7"/>
  <c r="E4723" i="7"/>
  <c r="E4724" i="7"/>
  <c r="E4725" i="7"/>
  <c r="E4726" i="7"/>
  <c r="E4727" i="7"/>
  <c r="E4728" i="7"/>
  <c r="E4729" i="7"/>
  <c r="E4730" i="7"/>
  <c r="E4731" i="7"/>
  <c r="E4732" i="7"/>
  <c r="E4733" i="7"/>
  <c r="E4734" i="7"/>
  <c r="E4735" i="7"/>
  <c r="E4736" i="7"/>
  <c r="E4737" i="7"/>
  <c r="E4738" i="7"/>
  <c r="E4739" i="7"/>
  <c r="E4740" i="7"/>
  <c r="E4741" i="7"/>
  <c r="E4742" i="7"/>
  <c r="E4743" i="7"/>
  <c r="E4744" i="7"/>
  <c r="E4745" i="7"/>
  <c r="E4746" i="7"/>
  <c r="E4747" i="7"/>
  <c r="E4748" i="7"/>
  <c r="E4749" i="7"/>
  <c r="E4750" i="7"/>
  <c r="E4751" i="7"/>
  <c r="E4752" i="7"/>
  <c r="E4753" i="7"/>
  <c r="E4754" i="7"/>
  <c r="E4755" i="7"/>
  <c r="E4756" i="7"/>
  <c r="E4757" i="7"/>
  <c r="E4758" i="7"/>
  <c r="E4759" i="7"/>
  <c r="E4760" i="7"/>
  <c r="E4761" i="7"/>
  <c r="E4762" i="7"/>
  <c r="E4763" i="7"/>
  <c r="E4764" i="7"/>
  <c r="E4765" i="7"/>
  <c r="E4766" i="7"/>
  <c r="E4767" i="7"/>
  <c r="E4768" i="7"/>
  <c r="E4769" i="7"/>
  <c r="E4770" i="7"/>
  <c r="E4771" i="7"/>
  <c r="E4772" i="7"/>
  <c r="E4773" i="7"/>
  <c r="E4774" i="7"/>
  <c r="E4775" i="7"/>
  <c r="E4776" i="7"/>
  <c r="E4777" i="7"/>
  <c r="E4778" i="7"/>
  <c r="E4779" i="7"/>
  <c r="E4780" i="7"/>
  <c r="E4781" i="7"/>
  <c r="E4782" i="7"/>
  <c r="E4783" i="7"/>
  <c r="E4784" i="7"/>
  <c r="E4785" i="7"/>
  <c r="E4786" i="7"/>
  <c r="E4787" i="7"/>
  <c r="E4788" i="7"/>
  <c r="E4789" i="7"/>
  <c r="E4790" i="7"/>
  <c r="E4791" i="7"/>
  <c r="E4792" i="7"/>
  <c r="E4793" i="7"/>
  <c r="E4794" i="7"/>
  <c r="E4795" i="7"/>
  <c r="E4796" i="7"/>
  <c r="E4797" i="7"/>
  <c r="E4798" i="7"/>
  <c r="E4799" i="7"/>
  <c r="E4800" i="7"/>
  <c r="E4801" i="7"/>
  <c r="E4802" i="7"/>
  <c r="E4803" i="7"/>
  <c r="E4804" i="7"/>
  <c r="E4805" i="7"/>
  <c r="E4806" i="7"/>
  <c r="E4807" i="7"/>
  <c r="E4808" i="7"/>
  <c r="E4809" i="7"/>
  <c r="E4810" i="7"/>
  <c r="E4811" i="7"/>
  <c r="E4812" i="7"/>
  <c r="E4813" i="7"/>
  <c r="E4814" i="7"/>
  <c r="E4815" i="7"/>
  <c r="E4816" i="7"/>
  <c r="E4817" i="7"/>
  <c r="E4818" i="7"/>
  <c r="E4819" i="7"/>
  <c r="E4820" i="7"/>
  <c r="E4821" i="7"/>
  <c r="E4822" i="7"/>
  <c r="E4823" i="7"/>
  <c r="E4824" i="7"/>
  <c r="E4825" i="7"/>
  <c r="E4826" i="7"/>
  <c r="E4827" i="7"/>
  <c r="E4828" i="7"/>
  <c r="E4829" i="7"/>
  <c r="E4830" i="7"/>
  <c r="E4831" i="7"/>
  <c r="E4832" i="7"/>
  <c r="E4833" i="7"/>
  <c r="E4834" i="7"/>
  <c r="E4835" i="7"/>
  <c r="E4836" i="7"/>
  <c r="E4837" i="7"/>
  <c r="E4838" i="7"/>
  <c r="E4839" i="7"/>
  <c r="E4840" i="7"/>
  <c r="E4841" i="7"/>
  <c r="E4842" i="7"/>
  <c r="E4843" i="7"/>
  <c r="E4844" i="7"/>
  <c r="E4845" i="7"/>
  <c r="E4846" i="7"/>
  <c r="E4847" i="7"/>
  <c r="E4848" i="7"/>
  <c r="E4849" i="7"/>
  <c r="E4850" i="7"/>
  <c r="E4851" i="7"/>
  <c r="E4852" i="7"/>
  <c r="E4853" i="7"/>
  <c r="E4854" i="7"/>
  <c r="E4855" i="7"/>
  <c r="E4856" i="7"/>
  <c r="E4857" i="7"/>
  <c r="E4858" i="7"/>
  <c r="E4859" i="7"/>
  <c r="E4860" i="7"/>
  <c r="E4861" i="7"/>
  <c r="E4862" i="7"/>
  <c r="E4863" i="7"/>
  <c r="E4864" i="7"/>
  <c r="E4865" i="7"/>
  <c r="E4866" i="7"/>
  <c r="E4867" i="7"/>
  <c r="E4868" i="7"/>
  <c r="E4869" i="7"/>
  <c r="E4870" i="7"/>
  <c r="E4871" i="7"/>
  <c r="E4872" i="7"/>
  <c r="E4873" i="7"/>
  <c r="E4874" i="7"/>
  <c r="E4875" i="7"/>
  <c r="E4876" i="7"/>
  <c r="E4877" i="7"/>
  <c r="E4878" i="7"/>
  <c r="E4879" i="7"/>
  <c r="E4880" i="7"/>
  <c r="E4881" i="7"/>
  <c r="E4882" i="7"/>
  <c r="E4883" i="7"/>
  <c r="E4884" i="7"/>
  <c r="E4885" i="7"/>
  <c r="E4886" i="7"/>
  <c r="E4887" i="7"/>
  <c r="E4888" i="7"/>
  <c r="E4889" i="7"/>
  <c r="E4890" i="7"/>
  <c r="E4891" i="7"/>
  <c r="E4892" i="7"/>
  <c r="E4893" i="7"/>
  <c r="E4894" i="7"/>
  <c r="E4895" i="7"/>
  <c r="E4896" i="7"/>
  <c r="E4897" i="7"/>
  <c r="E4898" i="7"/>
  <c r="E4899" i="7"/>
  <c r="E4900" i="7"/>
  <c r="E4901" i="7"/>
  <c r="E4902" i="7"/>
  <c r="E4903" i="7"/>
  <c r="E4904" i="7"/>
  <c r="E4905" i="7"/>
  <c r="E4906" i="7"/>
  <c r="E4907" i="7"/>
  <c r="E4908" i="7"/>
  <c r="E4909" i="7"/>
  <c r="E4910" i="7"/>
  <c r="E4911" i="7"/>
  <c r="E4912" i="7"/>
  <c r="E4913" i="7"/>
  <c r="E4914" i="7"/>
  <c r="E4915" i="7"/>
  <c r="E4916" i="7"/>
  <c r="E4917" i="7"/>
  <c r="E4918" i="7"/>
  <c r="E4919" i="7"/>
  <c r="E4920" i="7"/>
  <c r="E4921" i="7"/>
  <c r="E4922" i="7"/>
  <c r="E4923" i="7"/>
  <c r="E4924" i="7"/>
  <c r="E4925" i="7"/>
  <c r="E4926" i="7"/>
  <c r="E4927" i="7"/>
  <c r="E4928" i="7"/>
  <c r="E4929" i="7"/>
  <c r="E4930" i="7"/>
  <c r="E4931" i="7"/>
  <c r="E4932" i="7"/>
  <c r="E4933" i="7"/>
  <c r="E4934" i="7"/>
  <c r="E4935" i="7"/>
  <c r="E4936" i="7"/>
  <c r="E4937" i="7"/>
  <c r="E4938" i="7"/>
  <c r="E4939" i="7"/>
  <c r="E4940" i="7"/>
  <c r="E4941" i="7"/>
  <c r="E4942" i="7"/>
  <c r="E4943" i="7"/>
  <c r="E4944" i="7"/>
  <c r="E4945" i="7"/>
  <c r="E4946" i="7"/>
  <c r="E4947" i="7"/>
  <c r="E4948" i="7"/>
  <c r="E4949" i="7"/>
  <c r="E4950" i="7"/>
  <c r="E4951" i="7"/>
  <c r="E4952" i="7"/>
  <c r="E4953" i="7"/>
  <c r="E4954" i="7"/>
  <c r="E4955" i="7"/>
  <c r="E4956" i="7"/>
  <c r="E4957" i="7"/>
  <c r="E4958" i="7"/>
  <c r="E4959" i="7"/>
  <c r="E4960" i="7"/>
  <c r="E4961" i="7"/>
  <c r="E4962" i="7"/>
  <c r="E4963" i="7"/>
  <c r="E4964" i="7"/>
  <c r="E4965" i="7"/>
  <c r="E4966" i="7"/>
  <c r="E4967" i="7"/>
  <c r="E4968" i="7"/>
  <c r="E4969" i="7"/>
  <c r="E4970" i="7"/>
  <c r="E4971" i="7"/>
  <c r="E4972" i="7"/>
  <c r="E4973" i="7"/>
  <c r="E4974" i="7"/>
  <c r="E4975" i="7"/>
  <c r="E4976" i="7"/>
  <c r="E4977" i="7"/>
  <c r="E4978" i="7"/>
  <c r="E4979" i="7"/>
  <c r="E4980" i="7"/>
  <c r="E4981" i="7"/>
  <c r="E4982" i="7"/>
  <c r="E4983" i="7"/>
  <c r="E4984" i="7"/>
  <c r="E4985" i="7"/>
  <c r="E4986" i="7"/>
  <c r="E4987" i="7"/>
  <c r="E4988" i="7"/>
  <c r="E4989" i="7"/>
  <c r="E4990" i="7"/>
  <c r="E4991" i="7"/>
  <c r="E4992" i="7"/>
  <c r="E4993" i="7"/>
  <c r="E4994" i="7"/>
  <c r="E4995" i="7"/>
  <c r="E4996" i="7"/>
  <c r="E4997" i="7"/>
  <c r="E4998" i="7"/>
  <c r="E4999" i="7"/>
  <c r="E5000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637" i="7"/>
  <c r="F3638" i="7"/>
  <c r="F3639" i="7"/>
  <c r="F3640" i="7"/>
  <c r="F3641" i="7"/>
  <c r="F3642" i="7"/>
  <c r="F3643" i="7"/>
  <c r="F3644" i="7"/>
  <c r="F3645" i="7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F3660" i="7"/>
  <c r="F3661" i="7"/>
  <c r="F3662" i="7"/>
  <c r="F3663" i="7"/>
  <c r="F3664" i="7"/>
  <c r="F3665" i="7"/>
  <c r="F3666" i="7"/>
  <c r="F3667" i="7"/>
  <c r="F3668" i="7"/>
  <c r="F3669" i="7"/>
  <c r="F3670" i="7"/>
  <c r="F3671" i="7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F3685" i="7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F3724" i="7"/>
  <c r="F3725" i="7"/>
  <c r="F3726" i="7"/>
  <c r="F3727" i="7"/>
  <c r="F3728" i="7"/>
  <c r="F3729" i="7"/>
  <c r="F3730" i="7"/>
  <c r="F3731" i="7"/>
  <c r="F3732" i="7"/>
  <c r="F3733" i="7"/>
  <c r="F3734" i="7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F3774" i="7"/>
  <c r="F3775" i="7"/>
  <c r="F3776" i="7"/>
  <c r="F3777" i="7"/>
  <c r="F3778" i="7"/>
  <c r="F3779" i="7"/>
  <c r="F3780" i="7"/>
  <c r="F3781" i="7"/>
  <c r="F3782" i="7"/>
  <c r="F3783" i="7"/>
  <c r="F3784" i="7"/>
  <c r="F3785" i="7"/>
  <c r="F3786" i="7"/>
  <c r="F3787" i="7"/>
  <c r="F3788" i="7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F3824" i="7"/>
  <c r="F3825" i="7"/>
  <c r="F3826" i="7"/>
  <c r="F3827" i="7"/>
  <c r="F3828" i="7"/>
  <c r="F3829" i="7"/>
  <c r="F3830" i="7"/>
  <c r="F3831" i="7"/>
  <c r="F3832" i="7"/>
  <c r="F3833" i="7"/>
  <c r="F3834" i="7"/>
  <c r="F3835" i="7"/>
  <c r="F3836" i="7"/>
  <c r="F3837" i="7"/>
  <c r="F3838" i="7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F3852" i="7"/>
  <c r="F3853" i="7"/>
  <c r="F3854" i="7"/>
  <c r="F3855" i="7"/>
  <c r="F3856" i="7"/>
  <c r="F3857" i="7"/>
  <c r="F3858" i="7"/>
  <c r="F3859" i="7"/>
  <c r="F3860" i="7"/>
  <c r="F3861" i="7"/>
  <c r="F3862" i="7"/>
  <c r="F3863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F3877" i="7"/>
  <c r="F3878" i="7"/>
  <c r="F3879" i="7"/>
  <c r="F3880" i="7"/>
  <c r="F3881" i="7"/>
  <c r="F3882" i="7"/>
  <c r="F3883" i="7"/>
  <c r="F3884" i="7"/>
  <c r="F3885" i="7"/>
  <c r="F3886" i="7"/>
  <c r="F3887" i="7"/>
  <c r="F3888" i="7"/>
  <c r="F3889" i="7"/>
  <c r="F3890" i="7"/>
  <c r="F3891" i="7"/>
  <c r="F3892" i="7"/>
  <c r="F3893" i="7"/>
  <c r="F3894" i="7"/>
  <c r="F3895" i="7"/>
  <c r="F3896" i="7"/>
  <c r="F3897" i="7"/>
  <c r="F3898" i="7"/>
  <c r="F3899" i="7"/>
  <c r="F3900" i="7"/>
  <c r="F3901" i="7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F3916" i="7"/>
  <c r="F3917" i="7"/>
  <c r="F3918" i="7"/>
  <c r="F3919" i="7"/>
  <c r="F3920" i="7"/>
  <c r="F3921" i="7"/>
  <c r="F3922" i="7"/>
  <c r="F3923" i="7"/>
  <c r="F3924" i="7"/>
  <c r="F3925" i="7"/>
  <c r="F3926" i="7"/>
  <c r="F3927" i="7"/>
  <c r="F3928" i="7"/>
  <c r="F3929" i="7"/>
  <c r="F3930" i="7"/>
  <c r="F3931" i="7"/>
  <c r="F3932" i="7"/>
  <c r="F3933" i="7"/>
  <c r="F3934" i="7"/>
  <c r="F3935" i="7"/>
  <c r="F3936" i="7"/>
  <c r="F3937" i="7"/>
  <c r="F3938" i="7"/>
  <c r="F3939" i="7"/>
  <c r="F3940" i="7"/>
  <c r="F3941" i="7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F4108" i="7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F4133" i="7"/>
  <c r="F4134" i="7"/>
  <c r="F4135" i="7"/>
  <c r="F4136" i="7"/>
  <c r="F4137" i="7"/>
  <c r="F4138" i="7"/>
  <c r="F4139" i="7"/>
  <c r="F4140" i="7"/>
  <c r="F4141" i="7"/>
  <c r="F4142" i="7"/>
  <c r="F4143" i="7"/>
  <c r="F4144" i="7"/>
  <c r="F4145" i="7"/>
  <c r="F4146" i="7"/>
  <c r="F4147" i="7"/>
  <c r="F4148" i="7"/>
  <c r="F4149" i="7"/>
  <c r="F4150" i="7"/>
  <c r="F4151" i="7"/>
  <c r="F4152" i="7"/>
  <c r="F4153" i="7"/>
  <c r="F4154" i="7"/>
  <c r="F4155" i="7"/>
  <c r="F4156" i="7"/>
  <c r="F4157" i="7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F4172" i="7"/>
  <c r="F4173" i="7"/>
  <c r="F4174" i="7"/>
  <c r="F4175" i="7"/>
  <c r="F4176" i="7"/>
  <c r="F4177" i="7"/>
  <c r="F4178" i="7"/>
  <c r="F4179" i="7"/>
  <c r="F4180" i="7"/>
  <c r="F4181" i="7"/>
  <c r="F4182" i="7"/>
  <c r="F4183" i="7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F4197" i="7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F4236" i="7"/>
  <c r="F4237" i="7"/>
  <c r="F4238" i="7"/>
  <c r="F4239" i="7"/>
  <c r="F4240" i="7"/>
  <c r="F4241" i="7"/>
  <c r="F4242" i="7"/>
  <c r="F4243" i="7"/>
  <c r="F4244" i="7"/>
  <c r="F4245" i="7"/>
  <c r="F4246" i="7"/>
  <c r="F4247" i="7"/>
  <c r="F4248" i="7"/>
  <c r="F4249" i="7"/>
  <c r="F4250" i="7"/>
  <c r="F4251" i="7"/>
  <c r="F4252" i="7"/>
  <c r="F4253" i="7"/>
  <c r="F4254" i="7"/>
  <c r="F4255" i="7"/>
  <c r="F4256" i="7"/>
  <c r="F4257" i="7"/>
  <c r="F4258" i="7"/>
  <c r="F4259" i="7"/>
  <c r="F4260" i="7"/>
  <c r="F4261" i="7"/>
  <c r="F4262" i="7"/>
  <c r="F4263" i="7"/>
  <c r="F4264" i="7"/>
  <c r="F4265" i="7"/>
  <c r="F4266" i="7"/>
  <c r="F4267" i="7"/>
  <c r="F4268" i="7"/>
  <c r="F4269" i="7"/>
  <c r="F4270" i="7"/>
  <c r="F4271" i="7"/>
  <c r="F4272" i="7"/>
  <c r="F4273" i="7"/>
  <c r="F4274" i="7"/>
  <c r="F4275" i="7"/>
  <c r="F4276" i="7"/>
  <c r="F4277" i="7"/>
  <c r="F4278" i="7"/>
  <c r="F4279" i="7"/>
  <c r="F4280" i="7"/>
  <c r="F4281" i="7"/>
  <c r="F4282" i="7"/>
  <c r="F4283" i="7"/>
  <c r="F4284" i="7"/>
  <c r="F4285" i="7"/>
  <c r="F4286" i="7"/>
  <c r="F4287" i="7"/>
  <c r="F4288" i="7"/>
  <c r="F4289" i="7"/>
  <c r="F4290" i="7"/>
  <c r="F4291" i="7"/>
  <c r="F4292" i="7"/>
  <c r="F4293" i="7"/>
  <c r="F4294" i="7"/>
  <c r="F4295" i="7"/>
  <c r="F4296" i="7"/>
  <c r="F4297" i="7"/>
  <c r="F4298" i="7"/>
  <c r="F4299" i="7"/>
  <c r="F4300" i="7"/>
  <c r="F4301" i="7"/>
  <c r="F4302" i="7"/>
  <c r="F4303" i="7"/>
  <c r="F4304" i="7"/>
  <c r="F4305" i="7"/>
  <c r="F4306" i="7"/>
  <c r="F4307" i="7"/>
  <c r="F4308" i="7"/>
  <c r="F4309" i="7"/>
  <c r="F4310" i="7"/>
  <c r="F4311" i="7"/>
  <c r="F4312" i="7"/>
  <c r="F4313" i="7"/>
  <c r="F4314" i="7"/>
  <c r="F4315" i="7"/>
  <c r="F4316" i="7"/>
  <c r="F4317" i="7"/>
  <c r="F4318" i="7"/>
  <c r="F4319" i="7"/>
  <c r="F4320" i="7"/>
  <c r="F4321" i="7"/>
  <c r="F4322" i="7"/>
  <c r="F4323" i="7"/>
  <c r="F4324" i="7"/>
  <c r="F4325" i="7"/>
  <c r="F4326" i="7"/>
  <c r="F4327" i="7"/>
  <c r="F4328" i="7"/>
  <c r="F4329" i="7"/>
  <c r="F4330" i="7"/>
  <c r="F4331" i="7"/>
  <c r="F4332" i="7"/>
  <c r="F4333" i="7"/>
  <c r="F4334" i="7"/>
  <c r="F4335" i="7"/>
  <c r="F4336" i="7"/>
  <c r="F4337" i="7"/>
  <c r="F4338" i="7"/>
  <c r="F4339" i="7"/>
  <c r="F4340" i="7"/>
  <c r="F4341" i="7"/>
  <c r="F4342" i="7"/>
  <c r="F4343" i="7"/>
  <c r="F4344" i="7"/>
  <c r="F4345" i="7"/>
  <c r="F4346" i="7"/>
  <c r="F4347" i="7"/>
  <c r="F4348" i="7"/>
  <c r="F4349" i="7"/>
  <c r="F4350" i="7"/>
  <c r="F4351" i="7"/>
  <c r="F4352" i="7"/>
  <c r="F4353" i="7"/>
  <c r="F4354" i="7"/>
  <c r="F4355" i="7"/>
  <c r="F4356" i="7"/>
  <c r="F4357" i="7"/>
  <c r="F4358" i="7"/>
  <c r="F4359" i="7"/>
  <c r="F4360" i="7"/>
  <c r="F4361" i="7"/>
  <c r="F4362" i="7"/>
  <c r="F4363" i="7"/>
  <c r="F4364" i="7"/>
  <c r="F4365" i="7"/>
  <c r="F4366" i="7"/>
  <c r="F4367" i="7"/>
  <c r="F4368" i="7"/>
  <c r="F4369" i="7"/>
  <c r="F4370" i="7"/>
  <c r="F4371" i="7"/>
  <c r="F4372" i="7"/>
  <c r="F4373" i="7"/>
  <c r="F4374" i="7"/>
  <c r="F4375" i="7"/>
  <c r="F4376" i="7"/>
  <c r="F4377" i="7"/>
  <c r="F4378" i="7"/>
  <c r="F4379" i="7"/>
  <c r="F4380" i="7"/>
  <c r="F4381" i="7"/>
  <c r="F4382" i="7"/>
  <c r="F4383" i="7"/>
  <c r="F4384" i="7"/>
  <c r="F4385" i="7"/>
  <c r="F4386" i="7"/>
  <c r="F4387" i="7"/>
  <c r="F4388" i="7"/>
  <c r="F4389" i="7"/>
  <c r="F4390" i="7"/>
  <c r="F4391" i="7"/>
  <c r="F4392" i="7"/>
  <c r="F4393" i="7"/>
  <c r="F4394" i="7"/>
  <c r="F4395" i="7"/>
  <c r="F4396" i="7"/>
  <c r="F4397" i="7"/>
  <c r="F4398" i="7"/>
  <c r="F4399" i="7"/>
  <c r="F4400" i="7"/>
  <c r="F4401" i="7"/>
  <c r="F4402" i="7"/>
  <c r="F4403" i="7"/>
  <c r="F4404" i="7"/>
  <c r="F4405" i="7"/>
  <c r="F4406" i="7"/>
  <c r="F4407" i="7"/>
  <c r="F4408" i="7"/>
  <c r="F4409" i="7"/>
  <c r="F4410" i="7"/>
  <c r="F4411" i="7"/>
  <c r="F4412" i="7"/>
  <c r="F4413" i="7"/>
  <c r="F4414" i="7"/>
  <c r="F4415" i="7"/>
  <c r="F4416" i="7"/>
  <c r="F4417" i="7"/>
  <c r="F4418" i="7"/>
  <c r="F4419" i="7"/>
  <c r="F4420" i="7"/>
  <c r="F4421" i="7"/>
  <c r="F4422" i="7"/>
  <c r="F4423" i="7"/>
  <c r="F4424" i="7"/>
  <c r="F4425" i="7"/>
  <c r="F4426" i="7"/>
  <c r="F4427" i="7"/>
  <c r="F4428" i="7"/>
  <c r="F4429" i="7"/>
  <c r="F4430" i="7"/>
  <c r="F4431" i="7"/>
  <c r="F4432" i="7"/>
  <c r="F4433" i="7"/>
  <c r="F4434" i="7"/>
  <c r="F4435" i="7"/>
  <c r="F4436" i="7"/>
  <c r="F4437" i="7"/>
  <c r="F4438" i="7"/>
  <c r="F4439" i="7"/>
  <c r="F4440" i="7"/>
  <c r="F4441" i="7"/>
  <c r="F4442" i="7"/>
  <c r="F4443" i="7"/>
  <c r="F4444" i="7"/>
  <c r="F4445" i="7"/>
  <c r="F4446" i="7"/>
  <c r="F4447" i="7"/>
  <c r="F4448" i="7"/>
  <c r="F4449" i="7"/>
  <c r="F4450" i="7"/>
  <c r="F4451" i="7"/>
  <c r="F4452" i="7"/>
  <c r="F4453" i="7"/>
  <c r="F4454" i="7"/>
  <c r="F4455" i="7"/>
  <c r="F4456" i="7"/>
  <c r="F4457" i="7"/>
  <c r="F4458" i="7"/>
  <c r="F4459" i="7"/>
  <c r="F4460" i="7"/>
  <c r="F4461" i="7"/>
  <c r="F4462" i="7"/>
  <c r="F4463" i="7"/>
  <c r="F4464" i="7"/>
  <c r="F4465" i="7"/>
  <c r="F4466" i="7"/>
  <c r="F4467" i="7"/>
  <c r="F4468" i="7"/>
  <c r="F4469" i="7"/>
  <c r="F4470" i="7"/>
  <c r="F4471" i="7"/>
  <c r="F4472" i="7"/>
  <c r="F4473" i="7"/>
  <c r="F4474" i="7"/>
  <c r="F4475" i="7"/>
  <c r="F4476" i="7"/>
  <c r="F4477" i="7"/>
  <c r="F4478" i="7"/>
  <c r="F4479" i="7"/>
  <c r="F4480" i="7"/>
  <c r="F4481" i="7"/>
  <c r="F4482" i="7"/>
  <c r="F4483" i="7"/>
  <c r="F4484" i="7"/>
  <c r="F4485" i="7"/>
  <c r="F4486" i="7"/>
  <c r="F4487" i="7"/>
  <c r="F4488" i="7"/>
  <c r="F4489" i="7"/>
  <c r="F4490" i="7"/>
  <c r="F4491" i="7"/>
  <c r="F4492" i="7"/>
  <c r="F4493" i="7"/>
  <c r="F4494" i="7"/>
  <c r="F4495" i="7"/>
  <c r="F4496" i="7"/>
  <c r="F4497" i="7"/>
  <c r="F4498" i="7"/>
  <c r="F4499" i="7"/>
  <c r="F4500" i="7"/>
  <c r="F4501" i="7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F4549" i="7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F4565" i="7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F4613" i="7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F4629" i="7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F4677" i="7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F4693" i="7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F4741" i="7"/>
  <c r="F4742" i="7"/>
  <c r="F4743" i="7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F4757" i="7"/>
  <c r="F4758" i="7"/>
  <c r="F4759" i="7"/>
  <c r="F4760" i="7"/>
  <c r="F4761" i="7"/>
  <c r="F4762" i="7"/>
  <c r="F4763" i="7"/>
  <c r="F4764" i="7"/>
  <c r="F4765" i="7"/>
  <c r="F4766" i="7"/>
  <c r="F4767" i="7"/>
  <c r="F4768" i="7"/>
  <c r="F4769" i="7"/>
  <c r="F4770" i="7"/>
  <c r="F4771" i="7"/>
  <c r="F4772" i="7"/>
  <c r="F4773" i="7"/>
  <c r="F4774" i="7"/>
  <c r="F4775" i="7"/>
  <c r="F4776" i="7"/>
  <c r="F4777" i="7"/>
  <c r="F4778" i="7"/>
  <c r="F4779" i="7"/>
  <c r="F4780" i="7"/>
  <c r="F4781" i="7"/>
  <c r="F4782" i="7"/>
  <c r="F4783" i="7"/>
  <c r="F4784" i="7"/>
  <c r="F4785" i="7"/>
  <c r="F4786" i="7"/>
  <c r="F4787" i="7"/>
  <c r="F4788" i="7"/>
  <c r="F4789" i="7"/>
  <c r="F4790" i="7"/>
  <c r="F4791" i="7"/>
  <c r="F4792" i="7"/>
  <c r="F4793" i="7"/>
  <c r="F4794" i="7"/>
  <c r="F4795" i="7"/>
  <c r="F4796" i="7"/>
  <c r="F4797" i="7"/>
  <c r="F4798" i="7"/>
  <c r="F4799" i="7"/>
  <c r="F4800" i="7"/>
  <c r="F4801" i="7"/>
  <c r="F4802" i="7"/>
  <c r="F4803" i="7"/>
  <c r="F4804" i="7"/>
  <c r="F4805" i="7"/>
  <c r="F4806" i="7"/>
  <c r="F4807" i="7"/>
  <c r="F4808" i="7"/>
  <c r="F4809" i="7"/>
  <c r="F4810" i="7"/>
  <c r="F4811" i="7"/>
  <c r="F4812" i="7"/>
  <c r="F4813" i="7"/>
  <c r="F4814" i="7"/>
  <c r="F4815" i="7"/>
  <c r="F4816" i="7"/>
  <c r="F4817" i="7"/>
  <c r="F4818" i="7"/>
  <c r="F4819" i="7"/>
  <c r="F4820" i="7"/>
  <c r="F4821" i="7"/>
  <c r="F4822" i="7"/>
  <c r="F4823" i="7"/>
  <c r="F4824" i="7"/>
  <c r="F4825" i="7"/>
  <c r="F4826" i="7"/>
  <c r="F4827" i="7"/>
  <c r="F4828" i="7"/>
  <c r="F4829" i="7"/>
  <c r="F4830" i="7"/>
  <c r="F4831" i="7"/>
  <c r="F4832" i="7"/>
  <c r="F4833" i="7"/>
  <c r="F4834" i="7"/>
  <c r="F4835" i="7"/>
  <c r="F4836" i="7"/>
  <c r="F4837" i="7"/>
  <c r="F4838" i="7"/>
  <c r="F4839" i="7"/>
  <c r="F4840" i="7"/>
  <c r="F4841" i="7"/>
  <c r="F4842" i="7"/>
  <c r="F4843" i="7"/>
  <c r="F4844" i="7"/>
  <c r="F4845" i="7"/>
  <c r="F4846" i="7"/>
  <c r="F4847" i="7"/>
  <c r="F4848" i="7"/>
  <c r="F4849" i="7"/>
  <c r="F4850" i="7"/>
  <c r="F4851" i="7"/>
  <c r="F4852" i="7"/>
  <c r="F4853" i="7"/>
  <c r="F4854" i="7"/>
  <c r="F4855" i="7"/>
  <c r="F4856" i="7"/>
  <c r="F4857" i="7"/>
  <c r="F4858" i="7"/>
  <c r="F4859" i="7"/>
  <c r="F4860" i="7"/>
  <c r="F4861" i="7"/>
  <c r="F4862" i="7"/>
  <c r="F4863" i="7"/>
  <c r="F4864" i="7"/>
  <c r="F4865" i="7"/>
  <c r="F4866" i="7"/>
  <c r="F4867" i="7"/>
  <c r="F4868" i="7"/>
  <c r="F4869" i="7"/>
  <c r="F4870" i="7"/>
  <c r="F4871" i="7"/>
  <c r="F4872" i="7"/>
  <c r="F4873" i="7"/>
  <c r="F4874" i="7"/>
  <c r="F4875" i="7"/>
  <c r="F4876" i="7"/>
  <c r="F4877" i="7"/>
  <c r="F4878" i="7"/>
  <c r="F4879" i="7"/>
  <c r="F4880" i="7"/>
  <c r="F4881" i="7"/>
  <c r="F4882" i="7"/>
  <c r="F4883" i="7"/>
  <c r="F4884" i="7"/>
  <c r="F4885" i="7"/>
  <c r="F4886" i="7"/>
  <c r="F4887" i="7"/>
  <c r="F4888" i="7"/>
  <c r="F4889" i="7"/>
  <c r="F4890" i="7"/>
  <c r="F4891" i="7"/>
  <c r="F4892" i="7"/>
  <c r="F4893" i="7"/>
  <c r="F4894" i="7"/>
  <c r="F4895" i="7"/>
  <c r="F4896" i="7"/>
  <c r="F4897" i="7"/>
  <c r="F4898" i="7"/>
  <c r="F4899" i="7"/>
  <c r="F4900" i="7"/>
  <c r="F4901" i="7"/>
  <c r="F4902" i="7"/>
  <c r="F4903" i="7"/>
  <c r="F4904" i="7"/>
  <c r="F4905" i="7"/>
  <c r="F4906" i="7"/>
  <c r="F4907" i="7"/>
  <c r="F4908" i="7"/>
  <c r="F4909" i="7"/>
  <c r="F4910" i="7"/>
  <c r="F4911" i="7"/>
  <c r="F4912" i="7"/>
  <c r="F4913" i="7"/>
  <c r="F4914" i="7"/>
  <c r="F4915" i="7"/>
  <c r="F4916" i="7"/>
  <c r="F4917" i="7"/>
  <c r="F4918" i="7"/>
  <c r="F4919" i="7"/>
  <c r="F4920" i="7"/>
  <c r="F4921" i="7"/>
  <c r="F4922" i="7"/>
  <c r="F4923" i="7"/>
  <c r="F4924" i="7"/>
  <c r="F4925" i="7"/>
  <c r="F4926" i="7"/>
  <c r="F4927" i="7"/>
  <c r="F4928" i="7"/>
  <c r="F4929" i="7"/>
  <c r="F4930" i="7"/>
  <c r="F4931" i="7"/>
  <c r="F4932" i="7"/>
  <c r="F4933" i="7"/>
  <c r="F4934" i="7"/>
  <c r="F4935" i="7"/>
  <c r="F4936" i="7"/>
  <c r="F4937" i="7"/>
  <c r="F4938" i="7"/>
  <c r="F4939" i="7"/>
  <c r="F4940" i="7"/>
  <c r="F4941" i="7"/>
  <c r="F4942" i="7"/>
  <c r="F4943" i="7"/>
  <c r="F4944" i="7"/>
  <c r="F4945" i="7"/>
  <c r="F4946" i="7"/>
  <c r="F4947" i="7"/>
  <c r="F4948" i="7"/>
  <c r="F4949" i="7"/>
  <c r="F4950" i="7"/>
  <c r="F4951" i="7"/>
  <c r="F4952" i="7"/>
  <c r="F4953" i="7"/>
  <c r="F4954" i="7"/>
  <c r="F4955" i="7"/>
  <c r="F4956" i="7"/>
  <c r="F4957" i="7"/>
  <c r="F4958" i="7"/>
  <c r="F4959" i="7"/>
  <c r="F4960" i="7"/>
  <c r="F4961" i="7"/>
  <c r="F4962" i="7"/>
  <c r="F4963" i="7"/>
  <c r="F4964" i="7"/>
  <c r="F4965" i="7"/>
  <c r="F4966" i="7"/>
  <c r="F4967" i="7"/>
  <c r="F4968" i="7"/>
  <c r="F4969" i="7"/>
  <c r="F4970" i="7"/>
  <c r="F4971" i="7"/>
  <c r="F4972" i="7"/>
  <c r="F4973" i="7"/>
  <c r="F4974" i="7"/>
  <c r="F4975" i="7"/>
  <c r="F4976" i="7"/>
  <c r="F4977" i="7"/>
  <c r="F4978" i="7"/>
  <c r="F4979" i="7"/>
  <c r="F4980" i="7"/>
  <c r="F4981" i="7"/>
  <c r="F4982" i="7"/>
  <c r="F4983" i="7"/>
  <c r="F4984" i="7"/>
  <c r="F4985" i="7"/>
  <c r="F4986" i="7"/>
  <c r="F4987" i="7"/>
  <c r="F4988" i="7"/>
  <c r="F4989" i="7"/>
  <c r="F4990" i="7"/>
  <c r="F4991" i="7"/>
  <c r="F4992" i="7"/>
  <c r="F4993" i="7"/>
  <c r="F4994" i="7"/>
  <c r="F4995" i="7"/>
  <c r="F4996" i="7"/>
  <c r="F4997" i="7"/>
  <c r="F4998" i="7"/>
  <c r="F4999" i="7"/>
  <c r="F5000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D4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AP13" i="10"/>
  <c r="AQ13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AG19" i="10"/>
  <c r="AH19" i="10"/>
  <c r="AI19" i="10"/>
  <c r="AJ19" i="10"/>
  <c r="AK19" i="10"/>
  <c r="AL19" i="10"/>
  <c r="AM19" i="10"/>
  <c r="AN19" i="10"/>
  <c r="AO19" i="10"/>
  <c r="AP19" i="10"/>
  <c r="AQ19" i="10"/>
  <c r="D16" i="10"/>
  <c r="E16" i="10"/>
  <c r="G17" i="8"/>
  <c r="H16" i="10"/>
  <c r="I16" i="10"/>
  <c r="J16" i="10"/>
  <c r="K17" i="8"/>
  <c r="L16" i="10"/>
  <c r="M16" i="10"/>
  <c r="N16" i="10"/>
  <c r="O17" i="8"/>
  <c r="P16" i="10"/>
  <c r="Q16" i="10"/>
  <c r="S17" i="8"/>
  <c r="T16" i="10"/>
  <c r="U16" i="10"/>
  <c r="X16" i="10"/>
  <c r="Y16" i="10"/>
  <c r="AB16" i="10"/>
  <c r="AC16" i="10"/>
  <c r="AF16" i="10"/>
  <c r="AG16" i="10"/>
  <c r="AJ16" i="10"/>
  <c r="AK16" i="10"/>
  <c r="AN16" i="10"/>
  <c r="AO16" i="10"/>
  <c r="H5" i="8"/>
  <c r="L5" i="8"/>
  <c r="T5" i="8"/>
  <c r="AB5" i="8"/>
  <c r="AJ5" i="8"/>
  <c r="AN5" i="8"/>
  <c r="D5" i="10"/>
  <c r="E5" i="10"/>
  <c r="H5" i="10"/>
  <c r="I5" i="10"/>
  <c r="L5" i="10"/>
  <c r="M5" i="10"/>
  <c r="P5" i="10"/>
  <c r="Q5" i="10"/>
  <c r="T5" i="10"/>
  <c r="U5" i="10"/>
  <c r="X5" i="10"/>
  <c r="Y5" i="10"/>
  <c r="AB5" i="10"/>
  <c r="AC5" i="10"/>
  <c r="AF5" i="10"/>
  <c r="AG5" i="10"/>
  <c r="AJ5" i="10"/>
  <c r="AK5" i="10"/>
  <c r="AN5" i="10"/>
  <c r="AO5" i="10"/>
  <c r="D6" i="10"/>
  <c r="E6" i="10"/>
  <c r="H6" i="10"/>
  <c r="I6" i="10"/>
  <c r="L6" i="10"/>
  <c r="M6" i="10"/>
  <c r="P6" i="10"/>
  <c r="Q6" i="10"/>
  <c r="T6" i="10"/>
  <c r="U6" i="10"/>
  <c r="X6" i="10"/>
  <c r="Y6" i="10"/>
  <c r="AB6" i="10"/>
  <c r="AC6" i="10"/>
  <c r="AF6" i="10"/>
  <c r="AG6" i="10"/>
  <c r="AJ6" i="10"/>
  <c r="AK6" i="10"/>
  <c r="AN6" i="10"/>
  <c r="AO6" i="10"/>
  <c r="D8" i="8"/>
  <c r="E8" i="8"/>
  <c r="H8" i="8"/>
  <c r="I8" i="8"/>
  <c r="P8" i="8"/>
  <c r="Q8" i="8"/>
  <c r="U8" i="8"/>
  <c r="X8" i="8"/>
  <c r="Y8" i="8"/>
  <c r="AB8" i="8"/>
  <c r="AG8" i="8"/>
  <c r="AJ8" i="8"/>
  <c r="AK8" i="8"/>
  <c r="AO8" i="8"/>
  <c r="D9" i="10"/>
  <c r="E9" i="10"/>
  <c r="H9" i="10"/>
  <c r="I9" i="10"/>
  <c r="L9" i="10"/>
  <c r="M9" i="10"/>
  <c r="P9" i="10"/>
  <c r="Q9" i="10"/>
  <c r="T9" i="10"/>
  <c r="U9" i="10"/>
  <c r="X9" i="10"/>
  <c r="Y9" i="10"/>
  <c r="AB9" i="10"/>
  <c r="AC9" i="10"/>
  <c r="AF9" i="10"/>
  <c r="AG9" i="10"/>
  <c r="AJ9" i="10"/>
  <c r="AK9" i="10"/>
  <c r="AN9" i="10"/>
  <c r="AO9" i="10"/>
  <c r="D10" i="10"/>
  <c r="E10" i="10"/>
  <c r="H10" i="10"/>
  <c r="I10" i="10"/>
  <c r="L10" i="10"/>
  <c r="M10" i="10"/>
  <c r="P10" i="10"/>
  <c r="Q10" i="10"/>
  <c r="T10" i="10"/>
  <c r="U10" i="10"/>
  <c r="X10" i="10"/>
  <c r="Y10" i="10"/>
  <c r="AB10" i="10"/>
  <c r="AC10" i="10"/>
  <c r="AF10" i="10"/>
  <c r="AG10" i="10"/>
  <c r="AJ10" i="10"/>
  <c r="AK10" i="10"/>
  <c r="AN10" i="10"/>
  <c r="AO10" i="10"/>
  <c r="D11" i="10"/>
  <c r="E11" i="10"/>
  <c r="H11" i="10"/>
  <c r="I11" i="10"/>
  <c r="L11" i="10"/>
  <c r="M11" i="10"/>
  <c r="P11" i="10"/>
  <c r="Q11" i="10"/>
  <c r="T11" i="10"/>
  <c r="U11" i="10"/>
  <c r="X11" i="10"/>
  <c r="Y11" i="10"/>
  <c r="AB11" i="10"/>
  <c r="AC11" i="10"/>
  <c r="AF11" i="10"/>
  <c r="AG11" i="10"/>
  <c r="AJ11" i="10"/>
  <c r="AK11" i="10"/>
  <c r="AN11" i="10"/>
  <c r="AO11" i="10"/>
  <c r="D13" i="8"/>
  <c r="E13" i="8"/>
  <c r="H13" i="8"/>
  <c r="I13" i="8"/>
  <c r="L13" i="8"/>
  <c r="M13" i="8"/>
  <c r="P13" i="8"/>
  <c r="Q13" i="8"/>
  <c r="T13" i="8"/>
  <c r="U13" i="8"/>
  <c r="X13" i="8"/>
  <c r="Y13" i="8"/>
  <c r="AB13" i="8"/>
  <c r="AC13" i="8"/>
  <c r="AF13" i="8"/>
  <c r="AG13" i="8"/>
  <c r="AJ13" i="8"/>
  <c r="AK13" i="8"/>
  <c r="AN13" i="8"/>
  <c r="AO13" i="8"/>
  <c r="D14" i="10"/>
  <c r="E14" i="10"/>
  <c r="H14" i="10"/>
  <c r="I14" i="10"/>
  <c r="J15" i="8"/>
  <c r="L14" i="10"/>
  <c r="M14" i="10"/>
  <c r="P14" i="10"/>
  <c r="Q14" i="10"/>
  <c r="T14" i="10"/>
  <c r="U14" i="10"/>
  <c r="X14" i="10"/>
  <c r="Y14" i="10"/>
  <c r="Z14" i="10"/>
  <c r="AB14" i="10"/>
  <c r="AC14" i="10"/>
  <c r="AF14" i="10"/>
  <c r="AG14" i="10"/>
  <c r="AJ14" i="10"/>
  <c r="AK14" i="10"/>
  <c r="AN14" i="10"/>
  <c r="AO14" i="10"/>
  <c r="AP15" i="8"/>
  <c r="D15" i="10"/>
  <c r="E15" i="10"/>
  <c r="H15" i="10"/>
  <c r="I15" i="10"/>
  <c r="L15" i="10"/>
  <c r="M15" i="10"/>
  <c r="P15" i="10"/>
  <c r="Q15" i="10"/>
  <c r="T15" i="10"/>
  <c r="U15" i="10"/>
  <c r="X15" i="10"/>
  <c r="Y15" i="10"/>
  <c r="AB15" i="10"/>
  <c r="AC15" i="10"/>
  <c r="AF15" i="10"/>
  <c r="AG15" i="10"/>
  <c r="AJ15" i="10"/>
  <c r="AK15" i="10"/>
  <c r="AN15" i="10"/>
  <c r="AO15" i="10"/>
  <c r="D17" i="10"/>
  <c r="E17" i="10"/>
  <c r="H17" i="10"/>
  <c r="I17" i="10"/>
  <c r="L17" i="10"/>
  <c r="M17" i="10"/>
  <c r="P17" i="10"/>
  <c r="Q17" i="10"/>
  <c r="T17" i="10"/>
  <c r="U17" i="10"/>
  <c r="X17" i="10"/>
  <c r="Y17" i="10"/>
  <c r="AB17" i="10"/>
  <c r="AC17" i="10"/>
  <c r="AF17" i="10"/>
  <c r="AG17" i="10"/>
  <c r="AJ17" i="10"/>
  <c r="AK17" i="10"/>
  <c r="AN17" i="10"/>
  <c r="AO17" i="10"/>
  <c r="D19" i="8"/>
  <c r="E19" i="8"/>
  <c r="F19" i="8"/>
  <c r="H19" i="8"/>
  <c r="I19" i="8"/>
  <c r="J19" i="8"/>
  <c r="L19" i="8"/>
  <c r="M19" i="8"/>
  <c r="N19" i="8"/>
  <c r="P19" i="8"/>
  <c r="Q19" i="8"/>
  <c r="R19" i="8"/>
  <c r="T19" i="8"/>
  <c r="U19" i="8"/>
  <c r="V19" i="8"/>
  <c r="X19" i="8"/>
  <c r="Y19" i="8"/>
  <c r="Z19" i="8"/>
  <c r="AB19" i="8"/>
  <c r="AC19" i="8"/>
  <c r="AD19" i="8"/>
  <c r="AF19" i="8"/>
  <c r="AG19" i="8"/>
  <c r="AH19" i="8"/>
  <c r="AJ19" i="8"/>
  <c r="AK19" i="8"/>
  <c r="AL19" i="8"/>
  <c r="AN19" i="8"/>
  <c r="AO19" i="8"/>
  <c r="AP19" i="8"/>
  <c r="D20" i="10"/>
  <c r="E20" i="10"/>
  <c r="H20" i="10"/>
  <c r="I20" i="10"/>
  <c r="L20" i="10"/>
  <c r="M20" i="10"/>
  <c r="P20" i="10"/>
  <c r="Q20" i="10"/>
  <c r="T20" i="10"/>
  <c r="U20" i="10"/>
  <c r="X20" i="10"/>
  <c r="Y20" i="10"/>
  <c r="AB20" i="10"/>
  <c r="AC20" i="10"/>
  <c r="AF20" i="10"/>
  <c r="AG20" i="10"/>
  <c r="AJ20" i="10"/>
  <c r="AK20" i="10"/>
  <c r="AN20" i="10"/>
  <c r="AO20" i="10"/>
  <c r="D22" i="8"/>
  <c r="E22" i="8"/>
  <c r="F22" i="8"/>
  <c r="H22" i="8"/>
  <c r="I22" i="8"/>
  <c r="J22" i="8"/>
  <c r="L22" i="8"/>
  <c r="M22" i="8"/>
  <c r="N22" i="8"/>
  <c r="P22" i="8"/>
  <c r="Q22" i="8"/>
  <c r="R22" i="8"/>
  <c r="T22" i="8"/>
  <c r="U22" i="8"/>
  <c r="V22" i="8"/>
  <c r="X22" i="8"/>
  <c r="Y22" i="8"/>
  <c r="Z22" i="8"/>
  <c r="AB22" i="8"/>
  <c r="AC22" i="8"/>
  <c r="AD22" i="8"/>
  <c r="AF22" i="8"/>
  <c r="AG22" i="8"/>
  <c r="AH22" i="8"/>
  <c r="AJ22" i="8"/>
  <c r="AK22" i="8"/>
  <c r="AL22" i="8"/>
  <c r="AN22" i="8"/>
  <c r="AO22" i="8"/>
  <c r="AP22" i="8"/>
  <c r="I23" i="8"/>
  <c r="Y23" i="8"/>
  <c r="AC23" i="8"/>
  <c r="AO23" i="8"/>
  <c r="C22" i="10"/>
  <c r="C21" i="10"/>
  <c r="C20" i="10"/>
  <c r="C18" i="10"/>
  <c r="C17" i="10"/>
  <c r="C16" i="10"/>
  <c r="C15" i="10"/>
  <c r="C14" i="10"/>
  <c r="C12" i="10"/>
  <c r="C11" i="10"/>
  <c r="C10" i="10"/>
  <c r="C9" i="10"/>
  <c r="C7" i="10"/>
  <c r="C6" i="10"/>
  <c r="C5" i="10"/>
  <c r="C4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I2" i="10"/>
  <c r="H2" i="10"/>
  <c r="G2" i="10"/>
  <c r="F2" i="10"/>
  <c r="E2" i="10"/>
  <c r="D2" i="10"/>
  <c r="D7" i="8"/>
  <c r="E7" i="8"/>
  <c r="E17" i="8"/>
  <c r="H17" i="8"/>
  <c r="I17" i="8"/>
  <c r="J17" i="8"/>
  <c r="L17" i="8"/>
  <c r="M17" i="8"/>
  <c r="N17" i="8"/>
  <c r="Q17" i="8"/>
  <c r="T17" i="8"/>
  <c r="J5" i="8"/>
  <c r="AG5" i="8"/>
  <c r="AQ3" i="8"/>
  <c r="AP3" i="8"/>
  <c r="E3" i="8"/>
  <c r="F3" i="8"/>
  <c r="G3" i="8"/>
  <c r="H3" i="8"/>
  <c r="I3" i="8"/>
  <c r="J3" i="8"/>
  <c r="K3" i="8"/>
  <c r="L3" i="8"/>
  <c r="M3" i="8"/>
  <c r="N3" i="8"/>
  <c r="O3" i="8"/>
  <c r="P3" i="8"/>
  <c r="Q3" i="8"/>
  <c r="R3" i="8"/>
  <c r="S3" i="8"/>
  <c r="T3" i="8"/>
  <c r="U3" i="8"/>
  <c r="V3" i="8"/>
  <c r="W3" i="8"/>
  <c r="X3" i="8"/>
  <c r="Y3" i="8"/>
  <c r="Z3" i="8"/>
  <c r="AA3" i="8"/>
  <c r="AB3" i="8"/>
  <c r="AC3" i="8"/>
  <c r="AD3" i="8"/>
  <c r="AE3" i="8"/>
  <c r="AF3" i="8"/>
  <c r="AG3" i="8"/>
  <c r="AH3" i="8"/>
  <c r="AI3" i="8"/>
  <c r="AJ3" i="8"/>
  <c r="AK3" i="8"/>
  <c r="AL3" i="8"/>
  <c r="AM3" i="8"/>
  <c r="AN3" i="8"/>
  <c r="AO3" i="8"/>
  <c r="D3" i="8"/>
  <c r="C6" i="8"/>
  <c r="C7" i="8"/>
  <c r="C8" i="8"/>
  <c r="C10" i="8"/>
  <c r="C11" i="8"/>
  <c r="C12" i="8"/>
  <c r="C13" i="8"/>
  <c r="C15" i="8"/>
  <c r="C16" i="8"/>
  <c r="C17" i="8"/>
  <c r="C18" i="8"/>
  <c r="C19" i="8"/>
  <c r="C21" i="8"/>
  <c r="C22" i="8"/>
  <c r="C23" i="8"/>
  <c r="C5" i="8"/>
  <c r="P17" i="8" l="1"/>
  <c r="D17" i="8"/>
  <c r="U17" i="8"/>
  <c r="E6" i="8"/>
  <c r="AK17" i="8"/>
  <c r="AF5" i="8"/>
  <c r="AC17" i="8"/>
  <c r="Y17" i="8"/>
  <c r="Z15" i="8"/>
  <c r="E5" i="8"/>
  <c r="D5" i="8"/>
  <c r="P5" i="8"/>
  <c r="X5" i="8"/>
  <c r="AJ17" i="8"/>
  <c r="AJ6" i="8"/>
  <c r="AN17" i="8"/>
  <c r="AB17" i="8"/>
  <c r="AF6" i="8"/>
  <c r="AK5" i="8"/>
  <c r="U5" i="8"/>
  <c r="AN21" i="8"/>
  <c r="AF17" i="8"/>
  <c r="X17" i="8"/>
  <c r="M6" i="8"/>
  <c r="X15" i="8"/>
  <c r="T12" i="8"/>
  <c r="Y5" i="8"/>
  <c r="M5" i="8"/>
  <c r="AL22" i="10"/>
  <c r="Z22" i="10"/>
  <c r="R22" i="10"/>
  <c r="J22" i="10"/>
  <c r="F22" i="10"/>
  <c r="L12" i="8"/>
  <c r="I6" i="8"/>
  <c r="AP22" i="10"/>
  <c r="AH22" i="10"/>
  <c r="V22" i="10"/>
  <c r="N22" i="10"/>
  <c r="AO5" i="8"/>
  <c r="AC5" i="8"/>
  <c r="Q5" i="8"/>
  <c r="I5" i="8"/>
  <c r="AD22" i="10"/>
  <c r="T8" i="8"/>
  <c r="AN8" i="8"/>
  <c r="AO17" i="8"/>
  <c r="AG17" i="8"/>
  <c r="H11" i="8"/>
  <c r="X6" i="8"/>
  <c r="AJ10" i="8"/>
  <c r="AF21" i="8"/>
  <c r="P15" i="8"/>
  <c r="AN12" i="8"/>
  <c r="AK11" i="8"/>
  <c r="AB10" i="8"/>
  <c r="L16" i="8"/>
  <c r="D15" i="8"/>
  <c r="AF12" i="8"/>
  <c r="P11" i="8"/>
  <c r="M10" i="8"/>
  <c r="P6" i="8"/>
  <c r="X7" i="8"/>
  <c r="AC8" i="8"/>
  <c r="M8" i="8"/>
  <c r="U7" i="8"/>
  <c r="H21" i="8"/>
  <c r="X18" i="8"/>
  <c r="AJ16" i="8"/>
  <c r="AJ15" i="8"/>
  <c r="M15" i="8"/>
  <c r="AC12" i="8"/>
  <c r="H12" i="8"/>
  <c r="AB11" i="8"/>
  <c r="E11" i="8"/>
  <c r="X10" i="8"/>
  <c r="D10" i="8"/>
  <c r="AC6" i="8"/>
  <c r="Q6" i="8"/>
  <c r="H6" i="8"/>
  <c r="AJ7" i="8"/>
  <c r="P7" i="8"/>
  <c r="AC11" i="8"/>
  <c r="U6" i="8"/>
  <c r="P18" i="8"/>
  <c r="Q16" i="8"/>
  <c r="E15" i="8"/>
  <c r="U12" i="8"/>
  <c r="AN11" i="8"/>
  <c r="T11" i="8"/>
  <c r="AK10" i="8"/>
  <c r="P10" i="8"/>
  <c r="AK6" i="8"/>
  <c r="Y6" i="8"/>
  <c r="AB7" i="8"/>
  <c r="M7" i="8"/>
  <c r="AO15" i="8"/>
  <c r="E10" i="8"/>
  <c r="AK7" i="8"/>
  <c r="M23" i="8"/>
  <c r="AF8" i="8"/>
  <c r="L8" i="8"/>
  <c r="U23" i="8"/>
  <c r="E23" i="8"/>
  <c r="X21" i="8"/>
  <c r="AN18" i="8"/>
  <c r="H18" i="8"/>
  <c r="AB16" i="8"/>
  <c r="I16" i="8"/>
  <c r="AG15" i="8"/>
  <c r="U15" i="8"/>
  <c r="L15" i="8"/>
  <c r="AK12" i="8"/>
  <c r="AB12" i="8"/>
  <c r="P12" i="8"/>
  <c r="E12" i="8"/>
  <c r="AJ11" i="8"/>
  <c r="X11" i="8"/>
  <c r="M11" i="8"/>
  <c r="D11" i="8"/>
  <c r="AF10" i="8"/>
  <c r="U10" i="8"/>
  <c r="L10" i="8"/>
  <c r="AN6" i="8"/>
  <c r="AF7" i="8"/>
  <c r="L7" i="8"/>
  <c r="P21" i="8"/>
  <c r="AF18" i="8"/>
  <c r="T16" i="8"/>
  <c r="D16" i="8"/>
  <c r="AB15" i="8"/>
  <c r="T15" i="8"/>
  <c r="H15" i="8"/>
  <c r="AJ12" i="8"/>
  <c r="X12" i="8"/>
  <c r="M12" i="8"/>
  <c r="D12" i="8"/>
  <c r="AF11" i="8"/>
  <c r="U11" i="8"/>
  <c r="L11" i="8"/>
  <c r="AN10" i="8"/>
  <c r="AC10" i="8"/>
  <c r="T10" i="8"/>
  <c r="H10" i="8"/>
  <c r="AB6" i="8"/>
  <c r="T6" i="8"/>
  <c r="L6" i="8"/>
  <c r="D6" i="8"/>
  <c r="AN7" i="8"/>
  <c r="AC7" i="8"/>
  <c r="T7" i="8"/>
  <c r="H7" i="8"/>
  <c r="AQ22" i="10"/>
  <c r="AM22" i="10"/>
  <c r="AI22" i="10"/>
  <c r="AE22" i="10"/>
  <c r="AA22" i="10"/>
  <c r="W22" i="10"/>
  <c r="S22" i="10"/>
  <c r="O22" i="10"/>
  <c r="K22" i="10"/>
  <c r="G22" i="10"/>
  <c r="U21" i="8"/>
  <c r="AC18" i="8"/>
  <c r="AK22" i="10"/>
  <c r="AC22" i="10"/>
  <c r="Y22" i="10"/>
  <c r="Q22" i="10"/>
  <c r="AK23" i="8"/>
  <c r="AJ21" i="8"/>
  <c r="AB21" i="8"/>
  <c r="T21" i="8"/>
  <c r="L21" i="8"/>
  <c r="D21" i="8"/>
  <c r="AJ18" i="8"/>
  <c r="AB18" i="8"/>
  <c r="T18" i="8"/>
  <c r="L18" i="8"/>
  <c r="D18" i="8"/>
  <c r="AN16" i="8"/>
  <c r="AF16" i="8"/>
  <c r="X16" i="8"/>
  <c r="P16" i="8"/>
  <c r="H16" i="8"/>
  <c r="AN15" i="8"/>
  <c r="AF15" i="8"/>
  <c r="Y15" i="8"/>
  <c r="Q15" i="8"/>
  <c r="I15" i="8"/>
  <c r="AO12" i="8"/>
  <c r="AG12" i="8"/>
  <c r="Y12" i="8"/>
  <c r="Q12" i="8"/>
  <c r="I12" i="8"/>
  <c r="AO11" i="8"/>
  <c r="AG11" i="8"/>
  <c r="Y11" i="8"/>
  <c r="Q11" i="8"/>
  <c r="I11" i="8"/>
  <c r="AO10" i="8"/>
  <c r="AG10" i="8"/>
  <c r="Y10" i="8"/>
  <c r="Q10" i="8"/>
  <c r="I10" i="8"/>
  <c r="AO6" i="8"/>
  <c r="AG6" i="8"/>
  <c r="AO7" i="8"/>
  <c r="AG7" i="8"/>
  <c r="Y7" i="8"/>
  <c r="Q7" i="8"/>
  <c r="I7" i="8"/>
  <c r="D23" i="8"/>
  <c r="D22" i="10"/>
  <c r="AN23" i="8"/>
  <c r="AN22" i="10"/>
  <c r="AJ23" i="8"/>
  <c r="AJ22" i="10"/>
  <c r="AF23" i="8"/>
  <c r="AF22" i="10"/>
  <c r="AB23" i="8"/>
  <c r="AB22" i="10"/>
  <c r="X23" i="8"/>
  <c r="X22" i="10"/>
  <c r="T23" i="8"/>
  <c r="T22" i="10"/>
  <c r="P23" i="8"/>
  <c r="P22" i="10"/>
  <c r="L23" i="8"/>
  <c r="L22" i="10"/>
  <c r="H23" i="8"/>
  <c r="H22" i="10"/>
  <c r="AQ21" i="8"/>
  <c r="AQ20" i="10"/>
  <c r="AM21" i="8"/>
  <c r="AM20" i="10"/>
  <c r="AI21" i="8"/>
  <c r="AI20" i="10"/>
  <c r="AE21" i="8"/>
  <c r="AE20" i="10"/>
  <c r="AA21" i="8"/>
  <c r="AA20" i="10"/>
  <c r="W21" i="8"/>
  <c r="W20" i="10"/>
  <c r="S21" i="8"/>
  <c r="S20" i="10"/>
  <c r="O21" i="8"/>
  <c r="O20" i="10"/>
  <c r="K21" i="8"/>
  <c r="K20" i="10"/>
  <c r="G21" i="8"/>
  <c r="G20" i="10"/>
  <c r="AQ18" i="8"/>
  <c r="AQ17" i="10"/>
  <c r="AM18" i="8"/>
  <c r="AM17" i="10"/>
  <c r="AI18" i="8"/>
  <c r="AI17" i="10"/>
  <c r="AE18" i="8"/>
  <c r="AE17" i="10"/>
  <c r="AA18" i="8"/>
  <c r="AA17" i="10"/>
  <c r="W18" i="8"/>
  <c r="W17" i="10"/>
  <c r="S18" i="8"/>
  <c r="S17" i="10"/>
  <c r="O18" i="8"/>
  <c r="O17" i="10"/>
  <c r="K18" i="8"/>
  <c r="K17" i="10"/>
  <c r="G18" i="8"/>
  <c r="G17" i="10"/>
  <c r="AQ16" i="8"/>
  <c r="AQ15" i="10"/>
  <c r="AM16" i="8"/>
  <c r="AM15" i="10"/>
  <c r="AI16" i="8"/>
  <c r="AI15" i="10"/>
  <c r="AE16" i="8"/>
  <c r="AE15" i="10"/>
  <c r="AA16" i="8"/>
  <c r="AA15" i="10"/>
  <c r="W16" i="8"/>
  <c r="W15" i="10"/>
  <c r="S16" i="8"/>
  <c r="S15" i="10"/>
  <c r="O16" i="8"/>
  <c r="O15" i="10"/>
  <c r="K16" i="8"/>
  <c r="K15" i="10"/>
  <c r="G16" i="8"/>
  <c r="G15" i="10"/>
  <c r="AQ15" i="8"/>
  <c r="AQ14" i="10"/>
  <c r="AM15" i="8"/>
  <c r="AM14" i="10"/>
  <c r="AI15" i="8"/>
  <c r="AI14" i="10"/>
  <c r="AE15" i="8"/>
  <c r="AE14" i="10"/>
  <c r="AA15" i="8"/>
  <c r="AA14" i="10"/>
  <c r="W15" i="8"/>
  <c r="W14" i="10"/>
  <c r="S15" i="8"/>
  <c r="S14" i="10"/>
  <c r="O15" i="8"/>
  <c r="O14" i="10"/>
  <c r="K15" i="8"/>
  <c r="K14" i="10"/>
  <c r="G15" i="8"/>
  <c r="G14" i="10"/>
  <c r="AQ12" i="8"/>
  <c r="AQ11" i="10"/>
  <c r="AM12" i="8"/>
  <c r="AM11" i="10"/>
  <c r="AI12" i="8"/>
  <c r="AI11" i="10"/>
  <c r="AE12" i="8"/>
  <c r="AE11" i="10"/>
  <c r="AA12" i="8"/>
  <c r="AA11" i="10"/>
  <c r="W12" i="8"/>
  <c r="W11" i="10"/>
  <c r="S12" i="8"/>
  <c r="S11" i="10"/>
  <c r="O12" i="8"/>
  <c r="O11" i="10"/>
  <c r="K12" i="8"/>
  <c r="K11" i="10"/>
  <c r="G12" i="8"/>
  <c r="G11" i="10"/>
  <c r="AQ11" i="8"/>
  <c r="AQ10" i="10"/>
  <c r="AM11" i="8"/>
  <c r="AM10" i="10"/>
  <c r="AI11" i="8"/>
  <c r="AI10" i="10"/>
  <c r="AE11" i="8"/>
  <c r="AE10" i="10"/>
  <c r="AA11" i="8"/>
  <c r="AA10" i="10"/>
  <c r="W11" i="8"/>
  <c r="W10" i="10"/>
  <c r="S11" i="8"/>
  <c r="S10" i="10"/>
  <c r="O11" i="8"/>
  <c r="O10" i="10"/>
  <c r="K11" i="8"/>
  <c r="K10" i="10"/>
  <c r="G11" i="8"/>
  <c r="G10" i="10"/>
  <c r="AQ10" i="8"/>
  <c r="AQ9" i="10"/>
  <c r="AM10" i="8"/>
  <c r="AM9" i="10"/>
  <c r="AI10" i="8"/>
  <c r="AI9" i="10"/>
  <c r="AE10" i="8"/>
  <c r="AE9" i="10"/>
  <c r="AA10" i="8"/>
  <c r="AA9" i="10"/>
  <c r="W10" i="8"/>
  <c r="W9" i="10"/>
  <c r="S10" i="8"/>
  <c r="S9" i="10"/>
  <c r="O10" i="8"/>
  <c r="O9" i="10"/>
  <c r="K10" i="8"/>
  <c r="K9" i="10"/>
  <c r="G10" i="8"/>
  <c r="G9" i="10"/>
  <c r="AQ7" i="8"/>
  <c r="AQ6" i="10"/>
  <c r="AM7" i="8"/>
  <c r="AM6" i="10"/>
  <c r="AI7" i="8"/>
  <c r="AI6" i="10"/>
  <c r="AE7" i="8"/>
  <c r="AE6" i="10"/>
  <c r="AA7" i="8"/>
  <c r="AA6" i="10"/>
  <c r="W7" i="8"/>
  <c r="W6" i="10"/>
  <c r="S7" i="8"/>
  <c r="S6" i="10"/>
  <c r="O7" i="8"/>
  <c r="O6" i="10"/>
  <c r="K7" i="8"/>
  <c r="K6" i="10"/>
  <c r="G7" i="8"/>
  <c r="G6" i="10"/>
  <c r="AQ6" i="8"/>
  <c r="AQ5" i="10"/>
  <c r="AM6" i="8"/>
  <c r="AM5" i="10"/>
  <c r="AI6" i="8"/>
  <c r="AI5" i="10"/>
  <c r="AE6" i="8"/>
  <c r="AE5" i="10"/>
  <c r="AA6" i="8"/>
  <c r="AA5" i="10"/>
  <c r="W6" i="8"/>
  <c r="W5" i="10"/>
  <c r="S6" i="8"/>
  <c r="S5" i="10"/>
  <c r="O6" i="8"/>
  <c r="O5" i="10"/>
  <c r="K6" i="8"/>
  <c r="K5" i="10"/>
  <c r="G6" i="8"/>
  <c r="G5" i="10"/>
  <c r="AQ7" i="10"/>
  <c r="AM7" i="10"/>
  <c r="AI7" i="10"/>
  <c r="AE7" i="10"/>
  <c r="AA7" i="10"/>
  <c r="W7" i="10"/>
  <c r="S7" i="10"/>
  <c r="O7" i="10"/>
  <c r="K7" i="10"/>
  <c r="G7" i="10"/>
  <c r="AQ18" i="10"/>
  <c r="AM18" i="10"/>
  <c r="AI18" i="10"/>
  <c r="AE18" i="10"/>
  <c r="AA18" i="10"/>
  <c r="W18" i="10"/>
  <c r="S18" i="10"/>
  <c r="O18" i="10"/>
  <c r="K18" i="10"/>
  <c r="G18" i="10"/>
  <c r="AQ4" i="10"/>
  <c r="AM4" i="10"/>
  <c r="AI4" i="10"/>
  <c r="AE4" i="10"/>
  <c r="AA4" i="10"/>
  <c r="W4" i="10"/>
  <c r="S4" i="10"/>
  <c r="O4" i="10"/>
  <c r="K4" i="10"/>
  <c r="G4" i="10"/>
  <c r="AQ21" i="10"/>
  <c r="AM21" i="10"/>
  <c r="AI21" i="10"/>
  <c r="AE21" i="10"/>
  <c r="AA21" i="10"/>
  <c r="W21" i="10"/>
  <c r="S21" i="10"/>
  <c r="O21" i="10"/>
  <c r="K21" i="10"/>
  <c r="G21" i="10"/>
  <c r="AQ17" i="8"/>
  <c r="AQ16" i="10"/>
  <c r="AM17" i="8"/>
  <c r="AM16" i="10"/>
  <c r="AI17" i="8"/>
  <c r="AI16" i="10"/>
  <c r="AE17" i="8"/>
  <c r="AE16" i="10"/>
  <c r="AA17" i="8"/>
  <c r="AA16" i="10"/>
  <c r="W17" i="8"/>
  <c r="W16" i="10"/>
  <c r="AC21" i="8"/>
  <c r="E21" i="8"/>
  <c r="AK18" i="8"/>
  <c r="U18" i="8"/>
  <c r="M18" i="8"/>
  <c r="E18" i="8"/>
  <c r="AO16" i="8"/>
  <c r="AG16" i="8"/>
  <c r="Y16" i="8"/>
  <c r="AO22" i="10"/>
  <c r="AG22" i="10"/>
  <c r="U22" i="10"/>
  <c r="M22" i="10"/>
  <c r="I22" i="10"/>
  <c r="E22" i="10"/>
  <c r="AG23" i="8"/>
  <c r="Q23" i="8"/>
  <c r="AO21" i="8"/>
  <c r="AG21" i="8"/>
  <c r="Y21" i="8"/>
  <c r="Q21" i="8"/>
  <c r="I21" i="8"/>
  <c r="AO18" i="8"/>
  <c r="AG18" i="8"/>
  <c r="Y18" i="8"/>
  <c r="Q18" i="8"/>
  <c r="I18" i="8"/>
  <c r="AK16" i="8"/>
  <c r="AC16" i="8"/>
  <c r="U16" i="8"/>
  <c r="M16" i="8"/>
  <c r="E16" i="8"/>
  <c r="AK15" i="8"/>
  <c r="AC15" i="8"/>
  <c r="AP23" i="8"/>
  <c r="AL23" i="8"/>
  <c r="AH23" i="8"/>
  <c r="AD23" i="8"/>
  <c r="Z23" i="8"/>
  <c r="V23" i="8"/>
  <c r="R23" i="8"/>
  <c r="N23" i="8"/>
  <c r="J23" i="8"/>
  <c r="F23" i="8"/>
  <c r="AP21" i="8"/>
  <c r="AP20" i="10"/>
  <c r="AL21" i="8"/>
  <c r="AL20" i="10"/>
  <c r="AH21" i="8"/>
  <c r="AH20" i="10"/>
  <c r="AD21" i="8"/>
  <c r="AD20" i="10"/>
  <c r="Z21" i="8"/>
  <c r="Z20" i="10"/>
  <c r="V21" i="8"/>
  <c r="V20" i="10"/>
  <c r="R21" i="8"/>
  <c r="R20" i="10"/>
  <c r="N21" i="8"/>
  <c r="N20" i="10"/>
  <c r="J21" i="8"/>
  <c r="J20" i="10"/>
  <c r="F21" i="8"/>
  <c r="F20" i="10"/>
  <c r="AP18" i="8"/>
  <c r="AP17" i="10"/>
  <c r="AL18" i="8"/>
  <c r="AL17" i="10"/>
  <c r="AH18" i="8"/>
  <c r="AH17" i="10"/>
  <c r="AD18" i="8"/>
  <c r="AD17" i="10"/>
  <c r="Z18" i="8"/>
  <c r="Z17" i="10"/>
  <c r="V18" i="8"/>
  <c r="V17" i="10"/>
  <c r="R18" i="8"/>
  <c r="R17" i="10"/>
  <c r="N18" i="8"/>
  <c r="N17" i="10"/>
  <c r="J18" i="8"/>
  <c r="J17" i="10"/>
  <c r="F18" i="8"/>
  <c r="F17" i="10"/>
  <c r="AP16" i="8"/>
  <c r="AP15" i="10"/>
  <c r="AL16" i="8"/>
  <c r="AL15" i="10"/>
  <c r="AH16" i="8"/>
  <c r="AH15" i="10"/>
  <c r="AD16" i="8"/>
  <c r="AD15" i="10"/>
  <c r="Z16" i="8"/>
  <c r="Z15" i="10"/>
  <c r="V16" i="8"/>
  <c r="V15" i="10"/>
  <c r="R16" i="8"/>
  <c r="R15" i="10"/>
  <c r="N16" i="8"/>
  <c r="N15" i="10"/>
  <c r="J16" i="8"/>
  <c r="J15" i="10"/>
  <c r="F16" i="8"/>
  <c r="F15" i="10"/>
  <c r="AP18" i="10"/>
  <c r="AL18" i="10"/>
  <c r="AH18" i="10"/>
  <c r="AD18" i="10"/>
  <c r="AP21" i="10"/>
  <c r="AL21" i="10"/>
  <c r="AH21" i="10"/>
  <c r="AD21" i="10"/>
  <c r="Z21" i="10"/>
  <c r="V21" i="10"/>
  <c r="R21" i="10"/>
  <c r="N21" i="10"/>
  <c r="J21" i="10"/>
  <c r="F21" i="10"/>
  <c r="AO7" i="10"/>
  <c r="AK7" i="10"/>
  <c r="AG7" i="10"/>
  <c r="AC7" i="10"/>
  <c r="Y7" i="10"/>
  <c r="U7" i="10"/>
  <c r="Q7" i="10"/>
  <c r="M7" i="10"/>
  <c r="I7" i="10"/>
  <c r="E7" i="10"/>
  <c r="AO18" i="10"/>
  <c r="AK18" i="10"/>
  <c r="AG18" i="10"/>
  <c r="AC18" i="10"/>
  <c r="Y18" i="10"/>
  <c r="U18" i="10"/>
  <c r="Q18" i="10"/>
  <c r="M18" i="10"/>
  <c r="I18" i="10"/>
  <c r="E18" i="10"/>
  <c r="AO4" i="10"/>
  <c r="AK4" i="10"/>
  <c r="AG4" i="10"/>
  <c r="AC4" i="10"/>
  <c r="Y4" i="10"/>
  <c r="U4" i="10"/>
  <c r="Q4" i="10"/>
  <c r="M4" i="10"/>
  <c r="I4" i="10"/>
  <c r="E4" i="10"/>
  <c r="AO21" i="10"/>
  <c r="AK21" i="10"/>
  <c r="AG21" i="10"/>
  <c r="AC21" i="10"/>
  <c r="Y21" i="10"/>
  <c r="U21" i="10"/>
  <c r="Q21" i="10"/>
  <c r="M21" i="10"/>
  <c r="I21" i="10"/>
  <c r="E21" i="10"/>
  <c r="AK21" i="8"/>
  <c r="M21" i="8"/>
  <c r="AN7" i="10"/>
  <c r="AJ7" i="10"/>
  <c r="AF7" i="10"/>
  <c r="AB7" i="10"/>
  <c r="X7" i="10"/>
  <c r="T7" i="10"/>
  <c r="P7" i="10"/>
  <c r="L7" i="10"/>
  <c r="H7" i="10"/>
  <c r="D7" i="10"/>
  <c r="AN18" i="10"/>
  <c r="AJ18" i="10"/>
  <c r="AF18" i="10"/>
  <c r="AB18" i="10"/>
  <c r="X18" i="10"/>
  <c r="T18" i="10"/>
  <c r="P18" i="10"/>
  <c r="L18" i="10"/>
  <c r="H18" i="10"/>
  <c r="D18" i="10"/>
  <c r="AN4" i="10"/>
  <c r="AJ4" i="10"/>
  <c r="AF4" i="10"/>
  <c r="AB4" i="10"/>
  <c r="X4" i="10"/>
  <c r="T4" i="10"/>
  <c r="P4" i="10"/>
  <c r="L4" i="10"/>
  <c r="H4" i="10"/>
  <c r="AN21" i="10"/>
  <c r="AJ21" i="10"/>
  <c r="AF21" i="10"/>
  <c r="AB21" i="10"/>
  <c r="X21" i="10"/>
  <c r="T21" i="10"/>
  <c r="P21" i="10"/>
  <c r="L21" i="10"/>
  <c r="H21" i="10"/>
  <c r="D21" i="10"/>
  <c r="AN12" i="10"/>
  <c r="AJ12" i="10"/>
  <c r="AF12" i="10"/>
  <c r="AB12" i="10"/>
  <c r="X12" i="10"/>
  <c r="T12" i="10"/>
  <c r="P12" i="10"/>
  <c r="L12" i="10"/>
  <c r="H12" i="10"/>
  <c r="D12" i="10"/>
  <c r="O16" i="10"/>
  <c r="AP14" i="10"/>
  <c r="AQ12" i="10"/>
  <c r="AM12" i="10"/>
  <c r="AI12" i="10"/>
  <c r="AE12" i="10"/>
  <c r="AA12" i="10"/>
  <c r="W12" i="10"/>
  <c r="S12" i="10"/>
  <c r="O12" i="10"/>
  <c r="K12" i="10"/>
  <c r="G12" i="10"/>
  <c r="K16" i="10"/>
  <c r="AL15" i="8"/>
  <c r="AL14" i="10"/>
  <c r="AH15" i="8"/>
  <c r="AH14" i="10"/>
  <c r="AD15" i="8"/>
  <c r="AD14" i="10"/>
  <c r="V15" i="8"/>
  <c r="V14" i="10"/>
  <c r="R15" i="8"/>
  <c r="R14" i="10"/>
  <c r="N15" i="8"/>
  <c r="N14" i="10"/>
  <c r="F15" i="8"/>
  <c r="F14" i="10"/>
  <c r="AP12" i="8"/>
  <c r="AP11" i="10"/>
  <c r="AL12" i="8"/>
  <c r="AL11" i="10"/>
  <c r="AH12" i="8"/>
  <c r="AH11" i="10"/>
  <c r="AD12" i="8"/>
  <c r="AD11" i="10"/>
  <c r="Z12" i="8"/>
  <c r="Z11" i="10"/>
  <c r="V12" i="8"/>
  <c r="V11" i="10"/>
  <c r="R12" i="8"/>
  <c r="R11" i="10"/>
  <c r="N12" i="8"/>
  <c r="N11" i="10"/>
  <c r="J12" i="8"/>
  <c r="J11" i="10"/>
  <c r="F12" i="8"/>
  <c r="F11" i="10"/>
  <c r="AP11" i="8"/>
  <c r="AP10" i="10"/>
  <c r="AL11" i="8"/>
  <c r="AL10" i="10"/>
  <c r="AH11" i="8"/>
  <c r="AH10" i="10"/>
  <c r="AD11" i="8"/>
  <c r="AD10" i="10"/>
  <c r="Z11" i="8"/>
  <c r="Z10" i="10"/>
  <c r="V11" i="8"/>
  <c r="V10" i="10"/>
  <c r="R11" i="8"/>
  <c r="R10" i="10"/>
  <c r="N11" i="8"/>
  <c r="N10" i="10"/>
  <c r="J11" i="8"/>
  <c r="J10" i="10"/>
  <c r="F11" i="8"/>
  <c r="F10" i="10"/>
  <c r="AP10" i="8"/>
  <c r="AP9" i="10"/>
  <c r="AL10" i="8"/>
  <c r="AL9" i="10"/>
  <c r="AH10" i="8"/>
  <c r="AH9" i="10"/>
  <c r="AD10" i="8"/>
  <c r="AD9" i="10"/>
  <c r="Z10" i="8"/>
  <c r="Z9" i="10"/>
  <c r="V10" i="8"/>
  <c r="V9" i="10"/>
  <c r="R10" i="8"/>
  <c r="R9" i="10"/>
  <c r="N10" i="8"/>
  <c r="N9" i="10"/>
  <c r="J10" i="8"/>
  <c r="J9" i="10"/>
  <c r="F10" i="8"/>
  <c r="F9" i="10"/>
  <c r="AP7" i="8"/>
  <c r="AP6" i="10"/>
  <c r="AL7" i="8"/>
  <c r="AL6" i="10"/>
  <c r="AH7" i="8"/>
  <c r="AH6" i="10"/>
  <c r="AD7" i="8"/>
  <c r="AD6" i="10"/>
  <c r="Z7" i="8"/>
  <c r="Z6" i="10"/>
  <c r="V7" i="8"/>
  <c r="V6" i="10"/>
  <c r="R7" i="8"/>
  <c r="R6" i="10"/>
  <c r="N7" i="8"/>
  <c r="N6" i="10"/>
  <c r="J7" i="8"/>
  <c r="J6" i="10"/>
  <c r="F7" i="8"/>
  <c r="F6" i="10"/>
  <c r="AP6" i="8"/>
  <c r="AP5" i="10"/>
  <c r="AL6" i="8"/>
  <c r="AL5" i="10"/>
  <c r="AH6" i="8"/>
  <c r="AH5" i="10"/>
  <c r="AD6" i="8"/>
  <c r="AD5" i="10"/>
  <c r="Z6" i="8"/>
  <c r="Z5" i="10"/>
  <c r="V6" i="8"/>
  <c r="V5" i="10"/>
  <c r="R6" i="8"/>
  <c r="R5" i="10"/>
  <c r="N6" i="8"/>
  <c r="N5" i="10"/>
  <c r="J6" i="8"/>
  <c r="J5" i="10"/>
  <c r="F6" i="8"/>
  <c r="F5" i="10"/>
  <c r="AP7" i="10"/>
  <c r="AL7" i="10"/>
  <c r="AH7" i="10"/>
  <c r="AD7" i="10"/>
  <c r="Z7" i="10"/>
  <c r="V7" i="10"/>
  <c r="R7" i="10"/>
  <c r="N7" i="10"/>
  <c r="J7" i="10"/>
  <c r="F7" i="10"/>
  <c r="Z18" i="10"/>
  <c r="V18" i="10"/>
  <c r="R18" i="10"/>
  <c r="N18" i="10"/>
  <c r="J18" i="10"/>
  <c r="F18" i="10"/>
  <c r="AP4" i="10"/>
  <c r="AL4" i="10"/>
  <c r="AH4" i="10"/>
  <c r="AD4" i="10"/>
  <c r="Z4" i="10"/>
  <c r="V4" i="10"/>
  <c r="R4" i="10"/>
  <c r="N4" i="10"/>
  <c r="J4" i="10"/>
  <c r="F4" i="10"/>
  <c r="AP17" i="8"/>
  <c r="AP16" i="10"/>
  <c r="AL17" i="8"/>
  <c r="AL16" i="10"/>
  <c r="AH17" i="8"/>
  <c r="AH16" i="10"/>
  <c r="AD17" i="8"/>
  <c r="AD16" i="10"/>
  <c r="Z17" i="8"/>
  <c r="Z16" i="10"/>
  <c r="V17" i="8"/>
  <c r="V16" i="10"/>
  <c r="R17" i="8"/>
  <c r="R16" i="10"/>
  <c r="F17" i="8"/>
  <c r="F16" i="10"/>
  <c r="AP12" i="10"/>
  <c r="AL12" i="10"/>
  <c r="AH12" i="10"/>
  <c r="AD12" i="10"/>
  <c r="Z12" i="10"/>
  <c r="V12" i="10"/>
  <c r="R12" i="10"/>
  <c r="N12" i="10"/>
  <c r="J12" i="10"/>
  <c r="F12" i="10"/>
  <c r="G16" i="10"/>
  <c r="J14" i="10"/>
  <c r="AO12" i="10"/>
  <c r="AK12" i="10"/>
  <c r="AG12" i="10"/>
  <c r="AC12" i="10"/>
  <c r="Y12" i="10"/>
  <c r="U12" i="10"/>
  <c r="Q12" i="10"/>
  <c r="M12" i="10"/>
  <c r="I12" i="10"/>
  <c r="E12" i="10"/>
  <c r="S16" i="10"/>
  <c r="AP5" i="8"/>
  <c r="V5" i="8"/>
  <c r="AL5" i="8"/>
  <c r="Z5" i="8"/>
  <c r="F5" i="8"/>
  <c r="AH5" i="8"/>
  <c r="AD5" i="8"/>
  <c r="R5" i="8"/>
  <c r="N5" i="8"/>
  <c r="AQ19" i="8"/>
  <c r="AM19" i="8"/>
  <c r="AI19" i="8"/>
  <c r="AE19" i="8"/>
  <c r="AA19" i="8"/>
  <c r="W19" i="8"/>
  <c r="S19" i="8"/>
  <c r="O19" i="8"/>
  <c r="K19" i="8"/>
  <c r="G19" i="8"/>
  <c r="AQ23" i="8"/>
  <c r="AM23" i="8"/>
  <c r="AI23" i="8"/>
  <c r="AE23" i="8"/>
  <c r="AA23" i="8"/>
  <c r="W23" i="8"/>
  <c r="S23" i="8"/>
  <c r="O23" i="8"/>
  <c r="K23" i="8"/>
  <c r="G23" i="8"/>
  <c r="AQ5" i="8"/>
  <c r="AM5" i="8"/>
  <c r="AI5" i="8"/>
  <c r="AE5" i="8"/>
  <c r="AA5" i="8"/>
  <c r="W5" i="8"/>
  <c r="S5" i="8"/>
  <c r="O5" i="8"/>
  <c r="K5" i="8"/>
  <c r="G5" i="8"/>
  <c r="AQ22" i="8"/>
  <c r="AM22" i="8"/>
  <c r="AI22" i="8"/>
  <c r="AE22" i="8"/>
  <c r="AA22" i="8"/>
  <c r="W22" i="8"/>
  <c r="S22" i="8"/>
  <c r="O22" i="8"/>
  <c r="K22" i="8"/>
  <c r="G22" i="8"/>
  <c r="AP8" i="8"/>
  <c r="AL8" i="8"/>
  <c r="AH8" i="8"/>
  <c r="AD8" i="8"/>
  <c r="Z8" i="8"/>
  <c r="V8" i="8"/>
  <c r="R8" i="8"/>
  <c r="N8" i="8"/>
  <c r="J8" i="8"/>
  <c r="F8" i="8"/>
  <c r="AP13" i="8"/>
  <c r="AL13" i="8"/>
  <c r="AH13" i="8"/>
  <c r="AD13" i="8"/>
  <c r="Z13" i="8"/>
  <c r="V13" i="8"/>
  <c r="R13" i="8"/>
  <c r="N13" i="8"/>
  <c r="J13" i="8"/>
  <c r="F13" i="8"/>
  <c r="AM13" i="8"/>
  <c r="AE13" i="8"/>
  <c r="W13" i="8"/>
  <c r="S13" i="8"/>
  <c r="K13" i="8"/>
  <c r="AM8" i="8"/>
  <c r="AE8" i="8"/>
  <c r="AA8" i="8"/>
  <c r="W8" i="8"/>
  <c r="S8" i="8"/>
  <c r="O8" i="8"/>
  <c r="G8" i="8"/>
  <c r="AQ13" i="8"/>
  <c r="AI13" i="8"/>
  <c r="AA13" i="8"/>
  <c r="O13" i="8"/>
  <c r="G13" i="8"/>
  <c r="AQ8" i="8"/>
  <c r="AI8" i="8"/>
  <c r="K8" i="8"/>
  <c r="D2" i="11" l="1" a="1"/>
  <c r="D2" i="11" s="1"/>
  <c r="B5" i="4" l="1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J1" i="3"/>
  <c r="B3" i="4" l="1"/>
  <c r="B4" i="4"/>
  <c r="C656" i="3"/>
  <c r="D656" i="3"/>
  <c r="E656" i="3"/>
  <c r="F656" i="3"/>
  <c r="G656" i="3"/>
  <c r="A7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B2" i="4"/>
  <c r="B3" i="7" l="1"/>
  <c r="A10" i="3"/>
  <c r="A6" i="3"/>
  <c r="A4" i="3"/>
  <c r="A9" i="3"/>
  <c r="A5" i="3"/>
  <c r="A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</author>
  </authors>
  <commentList>
    <comment ref="L7" authorId="0" shapeId="0" xr:uid="{0513FFFC-6CCA-40C4-853F-0BC2CA724554}">
      <text>
        <r>
          <rPr>
            <b/>
            <sz val="9"/>
            <color indexed="81"/>
            <rFont val="Tahoma"/>
            <family val="2"/>
          </rPr>
          <t>Indication :</t>
        </r>
        <r>
          <rPr>
            <sz val="9"/>
            <color indexed="81"/>
            <rFont val="Tahoma"/>
            <family val="2"/>
          </rPr>
          <t xml:space="preserve">
Vous pouvez saisir le nom des enseignants qui interviennent sur la promotion</t>
        </r>
      </text>
    </comment>
    <comment ref="C27" authorId="0" shapeId="0" xr:uid="{6B3865E7-E304-4F94-8F17-686E8155FC1C}">
      <text>
        <r>
          <rPr>
            <b/>
            <sz val="9"/>
            <color indexed="81"/>
            <rFont val="Tahoma"/>
            <family val="2"/>
          </rPr>
          <t xml:space="preserve">Indication :
</t>
        </r>
        <r>
          <rPr>
            <sz val="9"/>
            <color indexed="81"/>
            <rFont val="Tahoma"/>
            <family val="2"/>
          </rPr>
          <t xml:space="preserve">Vous saisissez ici le nom de votre établissement
</t>
        </r>
      </text>
    </comment>
    <comment ref="C31" authorId="0" shapeId="0" xr:uid="{5905E433-A133-4DB7-B70F-0ACB84D2346B}">
      <text>
        <r>
          <rPr>
            <b/>
            <sz val="9"/>
            <color indexed="81"/>
            <rFont val="Tahoma"/>
            <family val="2"/>
          </rPr>
          <t>Indication :</t>
        </r>
        <r>
          <rPr>
            <sz val="9"/>
            <color indexed="81"/>
            <rFont val="Tahoma"/>
            <family val="2"/>
          </rPr>
          <t xml:space="preserve">
Indiquez la période de la promotion.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</author>
  </authors>
  <commentList>
    <comment ref="G1" authorId="0" shapeId="0" xr:uid="{0739DAF8-7133-41FF-9EC9-66086E172C46}">
      <text>
        <r>
          <rPr>
            <b/>
            <sz val="9"/>
            <color indexed="81"/>
            <rFont val="Tahoma"/>
            <family val="2"/>
          </rPr>
          <t>Indication :</t>
        </r>
        <r>
          <rPr>
            <sz val="9"/>
            <color indexed="81"/>
            <rFont val="Tahoma"/>
            <family val="2"/>
          </rPr>
          <t xml:space="preserve">
Complétez le nom de l'évaluation, l'enseignant, la section (seconde à terminale), la période (formation ou PFMP), la date et le type de l'évaluation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 kydts</author>
  </authors>
  <commentList>
    <comment ref="B3" authorId="0" shapeId="0" xr:uid="{B5AF5B99-81EF-104D-BCC5-ED85B7048116}">
      <text>
        <r>
          <rPr>
            <b/>
            <sz val="10"/>
            <color rgb="FF000000"/>
            <rFont val="Tahoma"/>
            <family val="2"/>
          </rPr>
          <t>Choisissez le nom de l'évaluation pour récupérer les informations associées.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 kydts</author>
    <author>chris</author>
  </authors>
  <commentList>
    <comment ref="C2" authorId="0" shapeId="0" xr:uid="{E7D41969-6B75-9B4C-8EB1-68DE9CFEA477}">
      <text>
        <r>
          <rPr>
            <b/>
            <sz val="10"/>
            <color rgb="FF000000"/>
            <rFont val="Tahoma"/>
            <family val="2"/>
          </rPr>
          <t>Choisissez le nom de l'évaluation pour récupérer les informations associées.</t>
        </r>
      </text>
    </comment>
    <comment ref="K2" authorId="1" shapeId="0" xr:uid="{60EC862E-7D20-4C41-8372-95B52ED593A7}">
      <text>
        <r>
          <rPr>
            <b/>
            <sz val="9"/>
            <color indexed="81"/>
            <rFont val="Tahoma"/>
            <family val="2"/>
          </rPr>
          <t>Saisissez le nom de vos élèves dans les cellules de la ligne 2.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</author>
  </authors>
  <commentList>
    <comment ref="I1" authorId="0" shapeId="0" xr:uid="{A0A95B2E-256C-49F2-9978-67A54BD4083E}">
      <text>
        <r>
          <rPr>
            <b/>
            <sz val="12"/>
            <color indexed="81"/>
            <rFont val="Tahoma"/>
            <family val="2"/>
          </rPr>
          <t xml:space="preserve">Indication :
</t>
        </r>
        <r>
          <rPr>
            <sz val="12"/>
            <color indexed="81"/>
            <rFont val="Tahoma"/>
            <family val="2"/>
          </rPr>
          <t xml:space="preserve">Vous pouvez ajouter ou supprimer les types d'évaluations que vous souhaitez dans la colonne ci-contre.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<sst xmlns="http://schemas.openxmlformats.org/spreadsheetml/2006/main" count="473" uniqueCount="206">
  <si>
    <t>1: Accompagner la personne dans une approche globale et individualisée</t>
  </si>
  <si>
    <t>Compétence 1.0 Adopter une posture professionnelle adaptée</t>
  </si>
  <si>
    <t>Attitude réflexive sur sa pratique, prise de distance</t>
  </si>
  <si>
    <t>Réajustement des pratiques en tenant compte du contexte de travail</t>
  </si>
  <si>
    <t>Prise en compte de la situation et des interlocuteurs</t>
  </si>
  <si>
    <t>Respect des valeurs de l'autre</t>
  </si>
  <si>
    <t>Respect des règles éthiques</t>
  </si>
  <si>
    <t>Utilisation raisonnée des réseaux sociaux</t>
  </si>
  <si>
    <t>Respect de l'E-réputation</t>
  </si>
  <si>
    <t>Respect de la confidentialité</t>
  </si>
  <si>
    <t>Réalisation de actions dans une démarche constante de bientraitance</t>
  </si>
  <si>
    <t>Capacité à identifier et à gérer ses émotions</t>
  </si>
  <si>
    <t>Adaptabilité aux situations complexes</t>
  </si>
  <si>
    <t>Respect de ses limites de compétences, de son champ d'intervention</t>
  </si>
  <si>
    <t>Compétence 1.1 Accueillir, communiquer avec la personne, sa famille, son entourage</t>
  </si>
  <si>
    <t>C 1. 1. 1  Organiser les conditions matérielles de l’accueil</t>
  </si>
  <si>
    <t>C1.1.2 Créer une situation d'échange, favoriser le dialogue, l'expression de la personne, la coopération de la famille et l'entourage</t>
  </si>
  <si>
    <t>C1.1.3 Recueillir et analyser les attentes de la personne, de la famille, de l'entourage, proposer des solutions</t>
  </si>
  <si>
    <t>C1.1.4 Présenter le service ou la structure</t>
  </si>
  <si>
    <t>C1.1.5 Adapter sa réponse en fonction des attitudes et comportements de la ou des personnes, en fonction de différetes situations dont situation de conflit</t>
  </si>
  <si>
    <t>Compétence 1.2     Participer à la conception, au suive, à la mise en œuvre et à l'évaluation du projet individualisé, du projet de vie, en lien avec l'équipe pluriprofessionnelle</t>
  </si>
  <si>
    <t>C 1. 2. 1  Recueillir auprès de la personne et de son entourage ses attentes, ses habitudes de vie</t>
  </si>
  <si>
    <t>C 1. 2. 2  Identifier et repérer les besoins, évaluer les potentialités de la personne</t>
  </si>
  <si>
    <t>C 1. 2. 3  Recueillir les informations relatives à l'environnement professionnel</t>
  </si>
  <si>
    <t xml:space="preserve">C 1. 2. 4   Contribuer aux échanges lors d'une réunion de travail </t>
  </si>
  <si>
    <t>C 1. 2. 5  Co-établir un bilan de la situation et déterminer les priorités avec la personne, son entourage, l'équipe pluriprofessionnelle</t>
  </si>
  <si>
    <t>C 1. 2. 6 Formaliser ou participer à l'élaboration, à la rédaction du projet individualisé, du projet de vie</t>
  </si>
  <si>
    <t>C1.2.7 Participer à la mise en œuvre du projet</t>
  </si>
  <si>
    <t>C 1. 2. 8 Participer au suivi, à l'évaluation et au réajustement du projet individualisé, du projet de vie</t>
  </si>
  <si>
    <t>2: Intervention auprès de la personne lors de soins d'hygiène, de confort et de sécurité, dans les activités de la vie quotidienne</t>
  </si>
  <si>
    <t>Compétence 2.1  Réaliser les activités liées à l’hygiène, au confort de la personne et à la sécurisation</t>
  </si>
  <si>
    <t>C 2.1.1  Observer le comportement de l'enfant ou de la personne</t>
  </si>
  <si>
    <t>C2.1.2 Accompagner la toilette de l'adulte</t>
  </si>
  <si>
    <t>C2.1.3 Réaliser des soins d'hygiène et de confort de l'adulte en fonction du degré d'autonomie : toilette partielle, complète, douche, bains, pédiluve, change de protection.</t>
  </si>
  <si>
    <t>C2.1.4 Réaliser des soins d'hygiène corporelle auprès de l'enfant: change, toilette partielle (mains, visage), toilette complète, bain, shampoing</t>
  </si>
  <si>
    <t>C2.1.5 Assurer la réfection complète ou incomplète du lit (occupé ou inoccupé)</t>
  </si>
  <si>
    <t>C2.1.6 Accompagner l'habillage, le déshabillage de la personne aux différents âges de la vie</t>
  </si>
  <si>
    <t>C 2.1.7  Accompagner la mobilité de la personne aidée (adulte/enfant)</t>
  </si>
  <si>
    <t>C 2.1.8  Prévenir le risque d'alitement prolongé</t>
  </si>
  <si>
    <t xml:space="preserve">Compétence 2.2   Surveiller l'état de santé de la personne et intervenir en conséquence. </t>
  </si>
  <si>
    <t>C2.2.1 Observer la personne : conscience, respiration, douleur, état cutané, phanères, selles, urines</t>
  </si>
  <si>
    <t>C 2.2.2 Observer le comportement de la personne, repérer les signes de détresse</t>
  </si>
  <si>
    <t>C 2.2.3 Participer au raisonnement clinique en lien avec l'équipe pluriprofessionnelle</t>
  </si>
  <si>
    <t>C 2.2.4 Evaluer le caractère urgent d'une situation, agir en conséquence face à cee situation</t>
  </si>
  <si>
    <t>C 2.2.5 Mesurer certains paramètres vitaux, repérer les anomalies et alerter</t>
  </si>
  <si>
    <t>C 2.2.6 Transcrire les différents éléments de surveillance sur des supports spécifiques</t>
  </si>
  <si>
    <t>C 2.2.7 Aide à la prise des médicaments selon la réglementation en vigueur</t>
  </si>
  <si>
    <t>Compétence  2.3   Assurer l'hygiène de l'environnement proche de la personne et veiller au bon état de fonctionnement du lit, des aides techniques, des dispositifs médicaux dans l'environnement de la personne</t>
  </si>
  <si>
    <t>C 2.3.1  Entretenir les locaux collectifs</t>
  </si>
  <si>
    <t>C 2.3.2 Entretenir l'environnement proche de la personne, à domicile ou en structure (pendant son séjour et après son départ) y  compris dans une situation d'isolement</t>
  </si>
  <si>
    <t>C 2.3.3 Entreteni et décontaminer la chambre après le départ d'un patient infecté</t>
  </si>
  <si>
    <t>C 2.3.4 Trier et acheminer le linge et les déchets</t>
  </si>
  <si>
    <t>C 2.3.5 Entretenir et surveiller les équipements et dispositifs médicaux</t>
  </si>
  <si>
    <t>Compétence  2.4  Distribuer des repas équilibrés conformes aux besoins de la personne (régimes, allergies, texture…), installer la personne et accompagner la prise des repas</t>
  </si>
  <si>
    <t>C 2.4.1 Maintenir ou remettre en température des préparations alimentaires</t>
  </si>
  <si>
    <t>C 2.4.2 Organiser et distribuer des collations ou des reaps</t>
  </si>
  <si>
    <t>C 2.4.3 Installer l'enfant, la ou les personnes pour le repas</t>
  </si>
  <si>
    <t>C 2.4.4 Accompagner à la prise des repas</t>
  </si>
  <si>
    <t xml:space="preserve">      3: Travailler et communiquer en équipe pluriprofessionnelle</t>
  </si>
  <si>
    <t xml:space="preserve"> Compétence 3.1 Gérer ses activités en interagissant avec l'équipe pluriprofessionnelle dans une posture professionnelle adaptée</t>
  </si>
  <si>
    <t>C 3.1.1  Planifier et organiser son travail en lien avec l'équipe , dans le cadre de son champ d'intervention</t>
  </si>
  <si>
    <t>C 3.1.2 Adapter son planning d'activités en fonction d'éventuels changements dans le contexte de travail</t>
  </si>
  <si>
    <t>C 3.1.3 Evaluer son activité et ajuster si besoin</t>
  </si>
  <si>
    <t>Compétence 3.2  Traiter et transmettre des informations en intégrant les différents outils numériques</t>
  </si>
  <si>
    <t>C 3.2.1  Recenser et prioriser les informations à transmettre</t>
  </si>
  <si>
    <t>C.3.2.2 Formaliser les données, ls informations recueillies</t>
  </si>
  <si>
    <t>C 3.2.3 Transmettre l'information aux destinataires concernés, à l'écrit ou à 'oral</t>
  </si>
  <si>
    <t>C 3.2.4 Renseigner des documents assurant la traçabilité des activités</t>
  </si>
  <si>
    <t>C 3.2.5 Constituer, mettre à jour et contrôler les dossiers de suivi (hors contenu médical) y compris à l'aide d'outils numériques</t>
  </si>
  <si>
    <t>C 3.2.6 Classer et archiver des documents y compris à l'aide d'outils numériques</t>
  </si>
  <si>
    <t>Compétence 3.3   Partciper à la démarche qualité et à la prévention des risques professionnels</t>
  </si>
  <si>
    <t>C 3.3.1  Participer à la mise en œuvre d’une démarche qualité définie dans la structure</t>
  </si>
  <si>
    <t xml:space="preserve"> C 3.3.2 Repérer des anomalies, des dysfonctionnements, des évènements indésirables dans les activités menées</t>
  </si>
  <si>
    <t>C 3.3.3 Compléter une fiche d'évènements indésirables</t>
  </si>
  <si>
    <t>C 3.3.4 Participer au suivi des actions correctives suite aux anomalies, aux dysfonctionnements, aux évènements indésirables</t>
  </si>
  <si>
    <t>C 3.3.5 Participer à la mise en œuvre de la politique de prévention des infections associées aux soins</t>
  </si>
  <si>
    <t>C 3.3.6 Participer à la mise en œuvre d'une démarche de prévention des risques professionnels</t>
  </si>
  <si>
    <t>C 3.3.7 Contribuer à l'évaluation de nouveaux matériels et équipements</t>
  </si>
  <si>
    <t>Compétence  3.4   Coordonner et conduire une équipe de bionettoyage</t>
  </si>
  <si>
    <t>C 3.4.1 Coordonner une équipe de bionettoyage</t>
  </si>
  <si>
    <t>C 3.4.2 Planifier et organiser des activités, des postes de travail et prévoir les équipements de protection associés</t>
  </si>
  <si>
    <t>C 3.4.3 Contrôler l'action au regard des protocoles en vigueur, des consignes</t>
  </si>
  <si>
    <t>C 3.4.5 Repérer les besoins de formation des agents</t>
  </si>
  <si>
    <t>C 3.4.6 Participer à la formation des agents</t>
  </si>
  <si>
    <t xml:space="preserve">Compétence 3.5 Participer à l'accueil, à l'encadrement et à la formation de stagiaires, à l'accueil de nouveaux agents, des bénévoles </t>
  </si>
  <si>
    <t>C 3.5.1 Accueillir des stagiares (niveau 4 ou infra 4), des bénévoles, des nouveaux agents</t>
  </si>
  <si>
    <t xml:space="preserve">C 3.5.2 Accompagner le stagiaire et participer au projet d'encadrement, au tutorat du stagiaire </t>
  </si>
  <si>
    <t>4: Réaliser des actions d'éducation à la santé pour un public ciblé dans un contexte donné</t>
  </si>
  <si>
    <t>Compétence 4.1 Analyser les besoins d'un public</t>
  </si>
  <si>
    <t>C 4.1.1 Concevoir et utiliser un outil de recueil des besoins</t>
  </si>
  <si>
    <t>C 4.1.2 Repérer et hiérarchiser les besoins d'un pulic</t>
  </si>
  <si>
    <t>C 4.1.3 Choisir la thématique en fonction du besoin ciblé</t>
  </si>
  <si>
    <t>Compétence 4.2 Concevoir une action d'éducation à la santé</t>
  </si>
  <si>
    <t>C 4.2.1 Proposer une (ou des) action(s)</t>
  </si>
  <si>
    <t>C 4.2.2 Elaborer ou sélectionner des supports de prévention</t>
  </si>
  <si>
    <t>C 4.2.3 Identifier partenaires et dispositifs</t>
  </si>
  <si>
    <t>C 4.2.4 Planifier l'action d'éducation à la santé</t>
  </si>
  <si>
    <t>Compétence 4.3 Mettre en œuvre et évaluer l'action d'éducation à la santé</t>
  </si>
  <si>
    <t>C 4.3.1 Animer des ateliers ou réaliser des actions à visée éducative</t>
  </si>
  <si>
    <t>C 4.3.2 Participer à des campagnes de prévention</t>
  </si>
  <si>
    <t>C 4.3.3 Orienter vers des personnes ressources, des dispositifs d'éducation à la santé existants</t>
  </si>
  <si>
    <t>C 4.3.4 Réaliser un bilan</t>
  </si>
  <si>
    <t>C 4.3.5 Rédiger des comptes rendus , des bilans, des synthèses</t>
  </si>
  <si>
    <t>BLOC01</t>
  </si>
  <si>
    <t>BLOC02</t>
  </si>
  <si>
    <t>BLOC03</t>
  </si>
  <si>
    <t>BLOC04</t>
  </si>
  <si>
    <t>PROF</t>
  </si>
  <si>
    <t>BLOC DE COMPÉTENCE</t>
  </si>
  <si>
    <t>COMPÉTENCE</t>
  </si>
  <si>
    <t>DATE ÉVALUATION</t>
  </si>
  <si>
    <t>TYPE ÉVALUATION</t>
  </si>
  <si>
    <t>NOM ÉVALUATION</t>
  </si>
  <si>
    <t>NUMÉRO EVALUATION</t>
  </si>
  <si>
    <t>PÉRIODE</t>
  </si>
  <si>
    <t>PÉRIODE FORMATION</t>
  </si>
  <si>
    <t>SECTION</t>
  </si>
  <si>
    <t>ID FORMATION</t>
  </si>
  <si>
    <t>ÉQUIPE ENSEIGNANTE</t>
  </si>
  <si>
    <t>PROF RESPONSABLE DE LA SAISIE</t>
  </si>
  <si>
    <t>SITUATION PROFESSIONNELLE</t>
  </si>
  <si>
    <t>ÉLÈVE 01</t>
  </si>
  <si>
    <t>ÉLÈVE 02</t>
  </si>
  <si>
    <t>ÉLÈVE 03</t>
  </si>
  <si>
    <t>ÉLÈVE 04</t>
  </si>
  <si>
    <t>ÉLÈVE 05</t>
  </si>
  <si>
    <t>ÉLÈVE 06</t>
  </si>
  <si>
    <t>ÉLÈVE 07</t>
  </si>
  <si>
    <t>ÉLÈVE 08</t>
  </si>
  <si>
    <t>ÉLÈVE 09</t>
  </si>
  <si>
    <t>ÉLÈVE 10</t>
  </si>
  <si>
    <t>ÉLÈVE 11</t>
  </si>
  <si>
    <t>ÉLÈVE 12</t>
  </si>
  <si>
    <t>ÉLÈVE 13</t>
  </si>
  <si>
    <t>ÉLÈVE 14</t>
  </si>
  <si>
    <t>ÉLÈVE 15</t>
  </si>
  <si>
    <t>ÉLÈVE 16</t>
  </si>
  <si>
    <t>ÉLÈVE 17</t>
  </si>
  <si>
    <t>ÉLÈVE 18</t>
  </si>
  <si>
    <t>ÉLÈVE 19</t>
  </si>
  <si>
    <t>ÉLÈVE 20</t>
  </si>
  <si>
    <t>ÉLÈVE 21</t>
  </si>
  <si>
    <t>ÉLÈVE 22</t>
  </si>
  <si>
    <t>ÉLÈVE 23</t>
  </si>
  <si>
    <t>ÉLÈVE 24</t>
  </si>
  <si>
    <t>ÉLÈVE 25</t>
  </si>
  <si>
    <t>ÉLÈVE 26</t>
  </si>
  <si>
    <t>ÉLÈVE 27</t>
  </si>
  <si>
    <t>ÉLÈVE 28</t>
  </si>
  <si>
    <t>ÉLÈVE 29</t>
  </si>
  <si>
    <t>ÉLÈVE 30</t>
  </si>
  <si>
    <t>ÉLÈVE 31</t>
  </si>
  <si>
    <t>ÉLÈVE 32</t>
  </si>
  <si>
    <t>ÉLÈVE 33</t>
  </si>
  <si>
    <t>ÉLÈVE 34</t>
  </si>
  <si>
    <t>ÉLÈVE 35</t>
  </si>
  <si>
    <t>ÉLÈVE 36</t>
  </si>
  <si>
    <t>ÉLÈVE 37</t>
  </si>
  <si>
    <t>ÉLÈVE 38</t>
  </si>
  <si>
    <t>ÉLÈVE 39</t>
  </si>
  <si>
    <t>ÉLÈVE 40</t>
  </si>
  <si>
    <t>sp meuble concept</t>
  </si>
  <si>
    <t>SP MINOBLOIS</t>
  </si>
  <si>
    <t>Ajouter une évaluation</t>
  </si>
  <si>
    <t>Saisir les évaluations</t>
  </si>
  <si>
    <t>ACCUEIL</t>
  </si>
  <si>
    <t>Compétence 1.3 Concevoir et mettre en œuvre des activités d'acquisition ou de maintien de l'autonomie et de la vie sociale pour une personne ou un groupe</t>
  </si>
  <si>
    <t>TOTAL</t>
  </si>
  <si>
    <t>Nombre d'évaluations totales et nombre d'évaluations notées par élèves</t>
  </si>
  <si>
    <t>Revenir au début de la liste</t>
  </si>
  <si>
    <t>C1.0</t>
  </si>
  <si>
    <t>C1.1</t>
  </si>
  <si>
    <t>C1.2</t>
  </si>
  <si>
    <t>C1.3</t>
  </si>
  <si>
    <t>C2.1</t>
  </si>
  <si>
    <t>C2.2</t>
  </si>
  <si>
    <t>C2.3</t>
  </si>
  <si>
    <t>C2.4</t>
  </si>
  <si>
    <t>C3.1</t>
  </si>
  <si>
    <t>C3.2</t>
  </si>
  <si>
    <t>C3.3</t>
  </si>
  <si>
    <t>C3.4</t>
  </si>
  <si>
    <t>C3.5</t>
  </si>
  <si>
    <t>C4.1</t>
  </si>
  <si>
    <t>C4.2</t>
  </si>
  <si>
    <t>C4.3</t>
  </si>
  <si>
    <t>TABLEAU DES RESULTATS MOYENS</t>
  </si>
  <si>
    <t>TABLEAU DES COUVERTURES</t>
  </si>
  <si>
    <t>TYPE
 ÉVALUATION</t>
  </si>
  <si>
    <t>SÉLECTIONNEZ LE NOM DE L'ÉLÈVE DANS LA LISTE SITUÉE À DROITE</t>
  </si>
  <si>
    <r>
      <t>NOMBRE DE FOIS O</t>
    </r>
    <r>
      <rPr>
        <sz val="10"/>
        <color theme="1"/>
        <rFont val="Calibri"/>
        <family val="2"/>
      </rPr>
      <t>Ù LA COMPÉTENCE A ÉTÉ TRAVERSÉE</t>
    </r>
  </si>
  <si>
    <t>Nombre de fois où l'élève a été évalué dans chaque compétence</t>
  </si>
  <si>
    <t>OUTILS DE SYNTHÈSE</t>
  </si>
  <si>
    <t>Suivi des évaluations BAC PRO ASSP</t>
  </si>
  <si>
    <t>Accéder aux paramètres</t>
  </si>
  <si>
    <t>NOM
 ÉVALUATION</t>
  </si>
  <si>
    <t>RADAR DE COMPÉTENCES</t>
  </si>
  <si>
    <t>ÉTABLISSEMENT</t>
  </si>
  <si>
    <t>2022 - 2024</t>
  </si>
  <si>
    <t>PROMOTION</t>
  </si>
  <si>
    <t>Outil de suivi des compétences au fil de l'eau.
Bac Pro ASSP
Christophe KYDTS
christophe.kydts@ac-lille.fr</t>
  </si>
  <si>
    <t>DEVOIR SURVEILLÉ</t>
  </si>
  <si>
    <t>SITUATION D'APPRENTISSAGE</t>
  </si>
  <si>
    <t>SCENARIO</t>
  </si>
  <si>
    <t>DEVOIR NON SURVEILLÉ</t>
  </si>
  <si>
    <t>Lycée de la compétence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</si>
</sst>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C]mmm\-yy;@"/>
  </numFmts>
  <fonts count="48"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22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5" tint="-0.249977111117893"/>
      <name val="Calibri"/>
      <family val="2"/>
      <scheme val="minor"/>
    </font>
    <font>
      <b/>
      <sz val="22"/>
      <color theme="9"/>
      <name val="Calibri"/>
      <family val="2"/>
      <scheme val="minor"/>
    </font>
    <font>
      <b/>
      <sz val="22"/>
      <color rgb="FF7030A0"/>
      <name val="Calibri"/>
      <family val="2"/>
      <scheme val="minor"/>
    </font>
    <font>
      <sz val="14"/>
      <color rgb="FF7030A0"/>
      <name val="Monaco"/>
      <family val="2"/>
    </font>
    <font>
      <b/>
      <sz val="14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0000"/>
      <name val="Tahoma"/>
      <family val="2"/>
    </font>
    <font>
      <u/>
      <sz val="12"/>
      <color theme="10"/>
      <name val="Calibri"/>
      <family val="2"/>
      <scheme val="minor"/>
    </font>
    <font>
      <u/>
      <sz val="16"/>
      <color theme="0"/>
      <name val="Calibri"/>
      <family val="2"/>
      <scheme val="minor"/>
    </font>
    <font>
      <u/>
      <sz val="22"/>
      <color theme="0"/>
      <name val="Calibri"/>
      <family val="2"/>
      <scheme val="minor"/>
    </font>
    <font>
      <u/>
      <sz val="26"/>
      <color theme="0"/>
      <name val="Calibri"/>
      <family val="2"/>
      <scheme val="minor"/>
    </font>
    <font>
      <sz val="26"/>
      <color theme="1"/>
      <name val="Arial Rounded MT Bold"/>
      <family val="2"/>
    </font>
    <font>
      <sz val="11"/>
      <color theme="1"/>
      <name val="Times New Roman"/>
      <family val="1"/>
    </font>
    <font>
      <b/>
      <sz val="28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2"/>
      <name val="Times New Roman"/>
      <family val="1"/>
    </font>
    <font>
      <b/>
      <u/>
      <sz val="18"/>
      <color theme="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sz val="12"/>
      <color theme="4" tint="0.39997558519241921"/>
      <name val="Times New Roman"/>
      <family val="1"/>
    </font>
    <font>
      <sz val="12"/>
      <color rgb="FFFFCCFF"/>
      <name val="Times New Roman"/>
      <family val="1"/>
    </font>
    <font>
      <sz val="12"/>
      <color theme="9" tint="0.39997558519241921"/>
      <name val="Times New Roman"/>
      <family val="1"/>
    </font>
    <font>
      <sz val="12"/>
      <color rgb="FF9966FF"/>
      <name val="Times New Roman"/>
      <family val="1"/>
    </font>
    <font>
      <sz val="10"/>
      <color theme="1"/>
      <name val="Calibri"/>
      <family val="2"/>
    </font>
    <font>
      <sz val="24"/>
      <color theme="1"/>
      <name val="Calibri"/>
      <family val="2"/>
      <scheme val="minor"/>
    </font>
    <font>
      <sz val="12"/>
      <color theme="0"/>
      <name val="Times New Roman"/>
      <family val="1"/>
    </font>
    <font>
      <sz val="11"/>
      <color theme="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Times New Roman"/>
      <family val="1"/>
    </font>
    <font>
      <b/>
      <u/>
      <sz val="14"/>
      <color theme="10"/>
      <name val="Calibri"/>
      <family val="2"/>
      <scheme val="minor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sz val="18"/>
      <color rgb="FF9900FF"/>
      <name val="Calibri"/>
      <family val="2"/>
      <scheme val="minor"/>
    </font>
    <font>
      <u/>
      <sz val="18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i/>
      <sz val="22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0.89999084444715716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 style="thick">
        <color theme="5"/>
      </left>
      <right/>
      <top style="thick">
        <color theme="5"/>
      </top>
      <bottom/>
      <diagonal/>
    </border>
    <border>
      <left/>
      <right/>
      <top style="thick">
        <color theme="5"/>
      </top>
      <bottom/>
      <diagonal/>
    </border>
    <border>
      <left/>
      <right style="thick">
        <color theme="5"/>
      </right>
      <top style="thick">
        <color theme="5"/>
      </top>
      <bottom/>
      <diagonal/>
    </border>
    <border>
      <left style="thick">
        <color theme="5"/>
      </left>
      <right/>
      <top/>
      <bottom/>
      <diagonal/>
    </border>
    <border>
      <left/>
      <right style="thick">
        <color theme="5"/>
      </right>
      <top/>
      <bottom/>
      <diagonal/>
    </border>
    <border>
      <left style="thick">
        <color theme="5"/>
      </left>
      <right/>
      <top/>
      <bottom style="thick">
        <color theme="5"/>
      </bottom>
      <diagonal/>
    </border>
    <border>
      <left/>
      <right/>
      <top/>
      <bottom style="thick">
        <color theme="5"/>
      </bottom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dashDotDot">
        <color auto="1"/>
      </left>
      <right/>
      <top style="dashDotDot">
        <color auto="1"/>
      </top>
      <bottom style="dashDotDot">
        <color auto="1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rgb="FF9933FF"/>
      </left>
      <right/>
      <top style="thick">
        <color rgb="FF9933FF"/>
      </top>
      <bottom/>
      <diagonal/>
    </border>
    <border>
      <left/>
      <right/>
      <top style="thick">
        <color rgb="FF9933FF"/>
      </top>
      <bottom/>
      <diagonal/>
    </border>
    <border>
      <left/>
      <right style="thick">
        <color rgb="FF9933FF"/>
      </right>
      <top style="thick">
        <color rgb="FF9933FF"/>
      </top>
      <bottom/>
      <diagonal/>
    </border>
    <border>
      <left style="thick">
        <color rgb="FF9933FF"/>
      </left>
      <right/>
      <top/>
      <bottom/>
      <diagonal/>
    </border>
    <border>
      <left/>
      <right style="thick">
        <color rgb="FF9933FF"/>
      </right>
      <top/>
      <bottom/>
      <diagonal/>
    </border>
    <border>
      <left style="thick">
        <color rgb="FF9933FF"/>
      </left>
      <right/>
      <top/>
      <bottom style="thick">
        <color rgb="FF9933FF"/>
      </bottom>
      <diagonal/>
    </border>
    <border>
      <left/>
      <right/>
      <top/>
      <bottom style="thick">
        <color rgb="FF9933FF"/>
      </bottom>
      <diagonal/>
    </border>
    <border>
      <left/>
      <right style="thick">
        <color rgb="FF9933FF"/>
      </right>
      <top/>
      <bottom style="thick">
        <color rgb="FF9933FF"/>
      </bottom>
      <diagonal/>
    </border>
    <border>
      <left style="thick">
        <color rgb="FF9966FF"/>
      </left>
      <right/>
      <top style="thick">
        <color rgb="FF9966FF"/>
      </top>
      <bottom/>
      <diagonal/>
    </border>
    <border>
      <left/>
      <right/>
      <top style="thick">
        <color rgb="FF9966FF"/>
      </top>
      <bottom/>
      <diagonal/>
    </border>
    <border>
      <left/>
      <right style="thick">
        <color rgb="FF9966FF"/>
      </right>
      <top style="thick">
        <color rgb="FF9966FF"/>
      </top>
      <bottom/>
      <diagonal/>
    </border>
    <border>
      <left style="thick">
        <color rgb="FF9966FF"/>
      </left>
      <right/>
      <top/>
      <bottom/>
      <diagonal/>
    </border>
    <border>
      <left/>
      <right style="thick">
        <color rgb="FF9966FF"/>
      </right>
      <top/>
      <bottom/>
      <diagonal/>
    </border>
    <border>
      <left style="thick">
        <color rgb="FF9966FF"/>
      </left>
      <right/>
      <top/>
      <bottom style="thick">
        <color rgb="FF9966FF"/>
      </bottom>
      <diagonal/>
    </border>
    <border>
      <left/>
      <right/>
      <top/>
      <bottom style="thick">
        <color rgb="FF9966FF"/>
      </bottom>
      <diagonal/>
    </border>
    <border>
      <left/>
      <right style="thick">
        <color rgb="FF9966FF"/>
      </right>
      <top/>
      <bottom style="thick">
        <color rgb="FF9966FF"/>
      </bottom>
      <diagonal/>
    </border>
    <border>
      <left style="thick">
        <color rgb="FF9900FF"/>
      </left>
      <right/>
      <top style="thick">
        <color rgb="FF9900FF"/>
      </top>
      <bottom/>
      <diagonal/>
    </border>
    <border>
      <left/>
      <right/>
      <top style="thick">
        <color rgb="FF9900FF"/>
      </top>
      <bottom/>
      <diagonal/>
    </border>
    <border>
      <left/>
      <right style="thick">
        <color rgb="FF9900FF"/>
      </right>
      <top style="thick">
        <color rgb="FF9900FF"/>
      </top>
      <bottom/>
      <diagonal/>
    </border>
    <border>
      <left style="thick">
        <color rgb="FF9900FF"/>
      </left>
      <right/>
      <top/>
      <bottom/>
      <diagonal/>
    </border>
    <border>
      <left/>
      <right style="thick">
        <color rgb="FF9900FF"/>
      </right>
      <top/>
      <bottom/>
      <diagonal/>
    </border>
    <border>
      <left style="thick">
        <color rgb="FF9900FF"/>
      </left>
      <right/>
      <top/>
      <bottom style="thick">
        <color rgb="FF9900FF"/>
      </bottom>
      <diagonal/>
    </border>
    <border>
      <left/>
      <right/>
      <top/>
      <bottom style="thick">
        <color rgb="FF9900FF"/>
      </bottom>
      <diagonal/>
    </border>
    <border>
      <left/>
      <right style="thick">
        <color rgb="FF9900FF"/>
      </right>
      <top/>
      <bottom style="thick">
        <color rgb="FF9900FF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147">
    <xf numFmtId="0" fontId="0" fillId="0" borderId="0" xfId="0"/>
    <xf numFmtId="0" fontId="4" fillId="2" borderId="2" xfId="0" applyFont="1" applyFill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 applyProtection="1">
      <alignment vertical="center" wrapText="1" shrinkToFit="1"/>
      <protection locked="0"/>
    </xf>
    <xf numFmtId="0" fontId="4" fillId="2" borderId="3" xfId="0" applyFont="1" applyFill="1" applyBorder="1" applyAlignment="1" applyProtection="1">
      <alignment horizontal="left" vertical="center" wrapText="1"/>
      <protection locked="0"/>
    </xf>
    <xf numFmtId="0" fontId="3" fillId="0" borderId="3" xfId="0" applyFont="1" applyBorder="1" applyAlignment="1" applyProtection="1">
      <alignment vertical="center" wrapText="1" shrinkToFit="1"/>
      <protection locked="0"/>
    </xf>
    <xf numFmtId="0" fontId="4" fillId="3" borderId="3" xfId="0" applyFont="1" applyFill="1" applyBorder="1" applyAlignment="1" applyProtection="1">
      <alignment horizontal="left" vertical="center" wrapText="1"/>
      <protection locked="0"/>
    </xf>
    <xf numFmtId="0" fontId="6" fillId="3" borderId="3" xfId="0" applyFont="1" applyFill="1" applyBorder="1" applyAlignment="1" applyProtection="1">
      <alignment horizontal="left" vertical="center" wrapText="1"/>
      <protection locked="0"/>
    </xf>
    <xf numFmtId="0" fontId="4" fillId="4" borderId="3" xfId="0" applyFont="1" applyFill="1" applyBorder="1" applyAlignment="1" applyProtection="1">
      <alignment horizontal="left" vertical="center" wrapText="1"/>
      <protection locked="0"/>
    </xf>
    <xf numFmtId="0" fontId="4" fillId="5" borderId="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3" fillId="3" borderId="1" xfId="0" applyFont="1" applyFill="1" applyBorder="1" applyAlignment="1" applyProtection="1">
      <alignment vertical="center" wrapText="1"/>
      <protection locked="0"/>
    </xf>
    <xf numFmtId="0" fontId="0" fillId="4" borderId="1" xfId="0" applyFill="1" applyBorder="1" applyAlignment="1" applyProtection="1">
      <alignment vertical="center" wrapText="1"/>
      <protection locked="0"/>
    </xf>
    <xf numFmtId="0" fontId="0" fillId="5" borderId="4" xfId="0" applyFill="1" applyBorder="1" applyAlignment="1" applyProtection="1">
      <alignment vertical="center" wrapText="1"/>
      <protection locked="0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7" borderId="5" xfId="0" applyFill="1" applyBorder="1" applyAlignment="1">
      <alignment vertical="center" wrapText="1"/>
    </xf>
    <xf numFmtId="0" fontId="0" fillId="8" borderId="5" xfId="0" applyFill="1" applyBorder="1" applyAlignment="1">
      <alignment vertical="center" wrapText="1"/>
    </xf>
    <xf numFmtId="164" fontId="0" fillId="7" borderId="5" xfId="0" applyNumberFormat="1" applyFill="1" applyBorder="1" applyAlignment="1">
      <alignment horizontal="center" vertical="center" wrapText="1"/>
    </xf>
    <xf numFmtId="164" fontId="0" fillId="8" borderId="5" xfId="0" applyNumberForma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vertical="center" wrapText="1"/>
    </xf>
    <xf numFmtId="0" fontId="16" fillId="7" borderId="5" xfId="0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17" fillId="7" borderId="5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textRotation="90" wrapText="1"/>
    </xf>
    <xf numFmtId="0" fontId="0" fillId="10" borderId="0" xfId="0" applyFill="1" applyAlignment="1">
      <alignment vertical="center"/>
    </xf>
    <xf numFmtId="0" fontId="0" fillId="10" borderId="5" xfId="0" applyFill="1" applyBorder="1" applyAlignment="1">
      <alignment vertical="center"/>
    </xf>
    <xf numFmtId="0" fontId="13" fillId="9" borderId="6" xfId="0" applyFont="1" applyFill="1" applyBorder="1" applyAlignment="1">
      <alignment horizontal="center" vertical="center" textRotation="90" wrapText="1"/>
    </xf>
    <xf numFmtId="0" fontId="2" fillId="7" borderId="5" xfId="0" applyFont="1" applyFill="1" applyBorder="1" applyAlignment="1">
      <alignment vertical="center" wrapText="1"/>
    </xf>
    <xf numFmtId="0" fontId="0" fillId="10" borderId="0" xfId="0" applyFill="1" applyAlignment="1">
      <alignment vertical="center" wrapText="1"/>
    </xf>
    <xf numFmtId="0" fontId="22" fillId="10" borderId="0" xfId="1" applyFont="1" applyFill="1" applyAlignment="1">
      <alignment horizontal="center" vertical="center" textRotation="90" wrapText="1"/>
    </xf>
    <xf numFmtId="0" fontId="4" fillId="14" borderId="2" xfId="0" applyFont="1" applyFill="1" applyBorder="1" applyAlignment="1" applyProtection="1">
      <alignment horizontal="left" vertical="center" wrapText="1"/>
      <protection locked="0"/>
    </xf>
    <xf numFmtId="0" fontId="3" fillId="2" borderId="2" xfId="0" applyFont="1" applyFill="1" applyBorder="1" applyAlignment="1" applyProtection="1">
      <alignment horizontal="left" vertical="center" wrapText="1"/>
      <protection locked="0"/>
    </xf>
    <xf numFmtId="0" fontId="3" fillId="3" borderId="3" xfId="0" applyFont="1" applyFill="1" applyBorder="1" applyAlignment="1" applyProtection="1">
      <alignment horizontal="left" vertical="center" wrapText="1"/>
      <protection locked="0"/>
    </xf>
    <xf numFmtId="0" fontId="3" fillId="4" borderId="3" xfId="0" applyFont="1" applyFill="1" applyBorder="1" applyAlignment="1" applyProtection="1">
      <alignment horizontal="left" vertical="center" wrapText="1"/>
      <protection locked="0"/>
    </xf>
    <xf numFmtId="0" fontId="3" fillId="5" borderId="3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24" fillId="3" borderId="3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0" xfId="0" applyFill="1"/>
    <xf numFmtId="0" fontId="0" fillId="0" borderId="0" xfId="0" applyAlignment="1">
      <alignment horizontal="center" vertical="center" textRotation="90" shrinkToFit="1"/>
    </xf>
    <xf numFmtId="0" fontId="1" fillId="6" borderId="5" xfId="0" applyFont="1" applyFill="1" applyBorder="1" applyAlignment="1">
      <alignment horizontal="center" textRotation="90" wrapText="1"/>
    </xf>
    <xf numFmtId="0" fontId="0" fillId="7" borderId="5" xfId="0" applyFill="1" applyBorder="1" applyAlignment="1">
      <alignment horizontal="center" vertical="center" wrapText="1"/>
    </xf>
    <xf numFmtId="0" fontId="4" fillId="14" borderId="0" xfId="0" applyFont="1" applyFill="1" applyAlignment="1" applyProtection="1">
      <alignment horizontal="left" vertical="center" wrapText="1"/>
      <protection locked="0"/>
    </xf>
    <xf numFmtId="0" fontId="26" fillId="0" borderId="0" xfId="0" applyFont="1"/>
    <xf numFmtId="0" fontId="27" fillId="14" borderId="2" xfId="0" applyFont="1" applyFill="1" applyBorder="1" applyAlignment="1" applyProtection="1">
      <alignment horizontal="left" vertical="center" wrapText="1"/>
      <protection locked="0"/>
    </xf>
    <xf numFmtId="0" fontId="0" fillId="15" borderId="0" xfId="0" applyFill="1"/>
    <xf numFmtId="0" fontId="0" fillId="14" borderId="8" xfId="0" applyFill="1" applyBorder="1"/>
    <xf numFmtId="0" fontId="0" fillId="14" borderId="9" xfId="0" applyFill="1" applyBorder="1"/>
    <xf numFmtId="0" fontId="0" fillId="14" borderId="10" xfId="0" applyFill="1" applyBorder="1"/>
    <xf numFmtId="0" fontId="0" fillId="14" borderId="11" xfId="0" applyFill="1" applyBorder="1"/>
    <xf numFmtId="0" fontId="0" fillId="14" borderId="12" xfId="0" applyFill="1" applyBorder="1"/>
    <xf numFmtId="0" fontId="0" fillId="14" borderId="13" xfId="0" applyFill="1" applyBorder="1"/>
    <xf numFmtId="0" fontId="0" fillId="14" borderId="14" xfId="0" applyFill="1" applyBorder="1"/>
    <xf numFmtId="0" fontId="0" fillId="14" borderId="15" xfId="0" applyFill="1" applyBorder="1"/>
    <xf numFmtId="0" fontId="28" fillId="11" borderId="0" xfId="1" applyFont="1" applyFill="1" applyAlignment="1">
      <alignment horizontal="center" vertical="center" textRotation="90"/>
    </xf>
    <xf numFmtId="0" fontId="30" fillId="2" borderId="0" xfId="0" applyFont="1" applyFill="1" applyAlignment="1" applyProtection="1">
      <alignment horizontal="left" vertical="center" wrapText="1"/>
      <protection locked="0"/>
    </xf>
    <xf numFmtId="0" fontId="31" fillId="3" borderId="0" xfId="0" applyFont="1" applyFill="1" applyAlignment="1" applyProtection="1">
      <alignment horizontal="left" vertical="center" wrapText="1"/>
      <protection locked="0"/>
    </xf>
    <xf numFmtId="0" fontId="32" fillId="4" borderId="0" xfId="0" applyFont="1" applyFill="1" applyAlignment="1" applyProtection="1">
      <alignment horizontal="left" vertical="center" wrapText="1"/>
      <protection locked="0"/>
    </xf>
    <xf numFmtId="0" fontId="33" fillId="5" borderId="0" xfId="0" applyFont="1" applyFill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 textRotation="90" wrapText="1" shrinkToFit="1"/>
    </xf>
    <xf numFmtId="0" fontId="15" fillId="3" borderId="0" xfId="0" applyFont="1" applyFill="1" applyAlignment="1">
      <alignment horizontal="center" vertical="center" wrapText="1"/>
    </xf>
    <xf numFmtId="0" fontId="15" fillId="8" borderId="5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24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3" xfId="0" applyFont="1" applyFill="1" applyBorder="1" applyAlignment="1" applyProtection="1">
      <alignment horizontal="left" vertical="center" wrapText="1"/>
      <protection locked="0"/>
    </xf>
    <xf numFmtId="0" fontId="24" fillId="2" borderId="0" xfId="0" applyFont="1" applyFill="1" applyAlignment="1" applyProtection="1">
      <alignment horizontal="left" vertical="center" wrapText="1"/>
      <protection locked="0"/>
    </xf>
    <xf numFmtId="0" fontId="24" fillId="4" borderId="3" xfId="0" applyFont="1" applyFill="1" applyBorder="1" applyAlignment="1" applyProtection="1">
      <alignment horizontal="left" vertical="center" wrapText="1"/>
      <protection locked="0"/>
    </xf>
    <xf numFmtId="0" fontId="36" fillId="5" borderId="3" xfId="0" applyFont="1" applyFill="1" applyBorder="1" applyAlignment="1" applyProtection="1">
      <alignment horizontal="left" vertical="center" wrapText="1"/>
      <protection locked="0"/>
    </xf>
    <xf numFmtId="0" fontId="37" fillId="5" borderId="3" xfId="0" applyFont="1" applyFill="1" applyBorder="1" applyAlignment="1" applyProtection="1">
      <alignment horizontal="left" vertical="center" wrapText="1"/>
      <protection locked="0"/>
    </xf>
    <xf numFmtId="0" fontId="0" fillId="8" borderId="20" xfId="0" applyFill="1" applyBorder="1" applyAlignment="1">
      <alignment vertical="center" wrapText="1"/>
    </xf>
    <xf numFmtId="0" fontId="15" fillId="8" borderId="20" xfId="0" applyFont="1" applyFill="1" applyBorder="1" applyAlignment="1">
      <alignment vertical="center" wrapText="1"/>
    </xf>
    <xf numFmtId="164" fontId="0" fillId="8" borderId="20" xfId="0" applyNumberFormat="1" applyFill="1" applyBorder="1" applyAlignment="1">
      <alignment horizontal="center" vertical="center" wrapText="1"/>
    </xf>
    <xf numFmtId="0" fontId="17" fillId="8" borderId="20" xfId="0" applyFont="1" applyFill="1" applyBorder="1" applyAlignment="1">
      <alignment horizontal="center" vertical="center" wrapText="1"/>
    </xf>
    <xf numFmtId="0" fontId="16" fillId="8" borderId="20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left" vertical="center" wrapText="1"/>
      <protection locked="0"/>
    </xf>
    <xf numFmtId="0" fontId="40" fillId="2" borderId="3" xfId="0" applyFont="1" applyFill="1" applyBorder="1" applyAlignment="1" applyProtection="1">
      <alignment horizontal="left" vertical="center" wrapText="1"/>
      <protection locked="0"/>
    </xf>
    <xf numFmtId="0" fontId="40" fillId="2" borderId="0" xfId="0" applyFont="1" applyFill="1" applyAlignment="1" applyProtection="1">
      <alignment horizontal="left" vertical="center" wrapText="1"/>
      <protection locked="0"/>
    </xf>
    <xf numFmtId="0" fontId="41" fillId="10" borderId="0" xfId="1" applyFont="1" applyFill="1" applyAlignment="1">
      <alignment horizontal="center" vertical="center" textRotation="90" wrapText="1"/>
    </xf>
    <xf numFmtId="0" fontId="0" fillId="0" borderId="21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19" borderId="0" xfId="0" applyFill="1"/>
    <xf numFmtId="0" fontId="12" fillId="19" borderId="0" xfId="0" applyFont="1" applyFill="1"/>
    <xf numFmtId="0" fontId="2" fillId="0" borderId="0" xfId="0" applyFont="1" applyAlignment="1">
      <alignment horizontal="center" vertical="center"/>
    </xf>
    <xf numFmtId="0" fontId="0" fillId="15" borderId="24" xfId="0" applyFill="1" applyBorder="1"/>
    <xf numFmtId="0" fontId="0" fillId="15" borderId="25" xfId="0" applyFill="1" applyBorder="1"/>
    <xf numFmtId="0" fontId="29" fillId="15" borderId="0" xfId="1" applyFont="1" applyFill="1" applyBorder="1" applyAlignment="1">
      <alignment vertical="center" wrapText="1"/>
    </xf>
    <xf numFmtId="0" fontId="46" fillId="15" borderId="0" xfId="1" applyFont="1" applyFill="1" applyBorder="1" applyAlignment="1">
      <alignment vertical="center" wrapText="1"/>
    </xf>
    <xf numFmtId="0" fontId="23" fillId="18" borderId="29" xfId="0" applyFont="1" applyFill="1" applyBorder="1" applyAlignment="1">
      <alignment horizontal="center" vertical="center" wrapText="1"/>
    </xf>
    <xf numFmtId="0" fontId="23" fillId="18" borderId="30" xfId="0" applyFont="1" applyFill="1" applyBorder="1" applyAlignment="1">
      <alignment horizontal="center" vertical="center" wrapText="1"/>
    </xf>
    <xf numFmtId="0" fontId="23" fillId="18" borderId="31" xfId="0" applyFont="1" applyFill="1" applyBorder="1" applyAlignment="1">
      <alignment horizontal="center" vertical="center" wrapText="1"/>
    </xf>
    <xf numFmtId="0" fontId="23" fillId="18" borderId="32" xfId="0" applyFont="1" applyFill="1" applyBorder="1" applyAlignment="1">
      <alignment horizontal="center" vertical="center" wrapText="1"/>
    </xf>
    <xf numFmtId="0" fontId="23" fillId="18" borderId="0" xfId="0" applyFont="1" applyFill="1" applyAlignment="1">
      <alignment horizontal="center" vertical="center" wrapText="1"/>
    </xf>
    <xf numFmtId="0" fontId="23" fillId="18" borderId="33" xfId="0" applyFont="1" applyFill="1" applyBorder="1" applyAlignment="1">
      <alignment horizontal="center" vertical="center" wrapText="1"/>
    </xf>
    <xf numFmtId="0" fontId="23" fillId="18" borderId="34" xfId="0" applyFont="1" applyFill="1" applyBorder="1" applyAlignment="1">
      <alignment horizontal="center" vertical="center" wrapText="1"/>
    </xf>
    <xf numFmtId="0" fontId="23" fillId="18" borderId="35" xfId="0" applyFont="1" applyFill="1" applyBorder="1" applyAlignment="1">
      <alignment horizontal="center" vertical="center" wrapText="1"/>
    </xf>
    <xf numFmtId="0" fontId="23" fillId="18" borderId="36" xfId="0" applyFont="1" applyFill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center"/>
    </xf>
    <xf numFmtId="0" fontId="26" fillId="13" borderId="37" xfId="0" applyFont="1" applyFill="1" applyBorder="1" applyAlignment="1">
      <alignment horizontal="center" vertical="center" wrapText="1"/>
    </xf>
    <xf numFmtId="0" fontId="26" fillId="13" borderId="38" xfId="0" applyFont="1" applyFill="1" applyBorder="1" applyAlignment="1">
      <alignment horizontal="center" vertical="center" wrapText="1"/>
    </xf>
    <xf numFmtId="0" fontId="26" fillId="13" borderId="39" xfId="0" applyFont="1" applyFill="1" applyBorder="1" applyAlignment="1">
      <alignment horizontal="center" vertical="center" wrapText="1"/>
    </xf>
    <xf numFmtId="0" fontId="26" fillId="13" borderId="40" xfId="0" applyFont="1" applyFill="1" applyBorder="1" applyAlignment="1">
      <alignment horizontal="center" vertical="center" wrapText="1"/>
    </xf>
    <xf numFmtId="0" fontId="26" fillId="13" borderId="0" xfId="0" applyFont="1" applyFill="1" applyAlignment="1">
      <alignment horizontal="center" vertical="center" wrapText="1"/>
    </xf>
    <xf numFmtId="0" fontId="26" fillId="13" borderId="41" xfId="0" applyFont="1" applyFill="1" applyBorder="1" applyAlignment="1">
      <alignment horizontal="center" vertical="center" wrapText="1"/>
    </xf>
    <xf numFmtId="0" fontId="26" fillId="13" borderId="42" xfId="0" applyFont="1" applyFill="1" applyBorder="1" applyAlignment="1">
      <alignment horizontal="center" vertical="center" wrapText="1"/>
    </xf>
    <xf numFmtId="0" fontId="26" fillId="13" borderId="43" xfId="0" applyFont="1" applyFill="1" applyBorder="1" applyAlignment="1">
      <alignment horizontal="center" vertical="center" wrapText="1"/>
    </xf>
    <xf numFmtId="0" fontId="26" fillId="13" borderId="4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1" fillId="11" borderId="0" xfId="1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textRotation="90"/>
    </xf>
    <xf numFmtId="0" fontId="9" fillId="0" borderId="7" xfId="0" applyFont="1" applyBorder="1" applyAlignment="1">
      <alignment horizontal="center" vertical="center" textRotation="90"/>
    </xf>
    <xf numFmtId="0" fontId="10" fillId="0" borderId="7" xfId="0" applyFont="1" applyBorder="1" applyAlignment="1">
      <alignment horizontal="center" vertical="center" textRotation="90"/>
    </xf>
    <xf numFmtId="0" fontId="11" fillId="0" borderId="7" xfId="0" applyFont="1" applyBorder="1" applyAlignment="1">
      <alignment horizontal="center" vertical="center" textRotation="90"/>
    </xf>
    <xf numFmtId="0" fontId="25" fillId="0" borderId="0" xfId="0" applyFont="1" applyAlignment="1">
      <alignment horizontal="center" vertical="center"/>
    </xf>
    <xf numFmtId="0" fontId="35" fillId="3" borderId="16" xfId="0" applyFont="1" applyFill="1" applyBorder="1" applyAlignment="1">
      <alignment horizontal="center" vertical="center" wrapText="1"/>
    </xf>
    <xf numFmtId="0" fontId="35" fillId="3" borderId="17" xfId="0" applyFont="1" applyFill="1" applyBorder="1" applyAlignment="1">
      <alignment horizontal="center" vertical="center" wrapText="1"/>
    </xf>
    <xf numFmtId="0" fontId="35" fillId="3" borderId="18" xfId="0" applyFont="1" applyFill="1" applyBorder="1" applyAlignment="1">
      <alignment horizontal="center" vertical="center" wrapText="1"/>
    </xf>
    <xf numFmtId="0" fontId="4" fillId="14" borderId="19" xfId="0" applyFont="1" applyFill="1" applyBorder="1" applyAlignment="1" applyProtection="1">
      <alignment horizontal="left" vertical="center" wrapText="1"/>
      <protection locked="0"/>
    </xf>
    <xf numFmtId="0" fontId="4" fillId="14" borderId="0" xfId="0" applyFont="1" applyFill="1" applyAlignment="1" applyProtection="1">
      <alignment horizontal="left" vertical="center" wrapText="1"/>
      <protection locked="0"/>
    </xf>
    <xf numFmtId="0" fontId="4" fillId="14" borderId="0" xfId="0" applyFont="1" applyFill="1" applyAlignment="1" applyProtection="1">
      <alignment horizontal="center" vertical="center" wrapText="1"/>
      <protection locked="0"/>
    </xf>
    <xf numFmtId="0" fontId="0" fillId="16" borderId="0" xfId="0" applyFill="1" applyAlignment="1">
      <alignment horizontal="center" vertical="center"/>
    </xf>
    <xf numFmtId="0" fontId="28" fillId="11" borderId="0" xfId="1" applyFont="1" applyFill="1" applyAlignment="1">
      <alignment horizontal="center" vertical="center"/>
    </xf>
    <xf numFmtId="0" fontId="0" fillId="0" borderId="0" xfId="0" applyProtection="1">
      <protection locked="0"/>
    </xf>
    <xf numFmtId="0" fontId="20" fillId="11" borderId="0" xfId="1" applyFont="1" applyFill="1" applyAlignment="1" applyProtection="1">
      <alignment horizontal="center" vertical="center" wrapText="1"/>
      <protection locked="0"/>
    </xf>
    <xf numFmtId="0" fontId="28" fillId="12" borderId="0" xfId="1" applyFont="1" applyFill="1" applyAlignment="1" applyProtection="1">
      <alignment horizontal="center" vertical="center" wrapText="1"/>
      <protection locked="0"/>
    </xf>
    <xf numFmtId="0" fontId="0" fillId="19" borderId="0" xfId="0" applyFill="1" applyProtection="1">
      <protection locked="0"/>
    </xf>
    <xf numFmtId="0" fontId="45" fillId="17" borderId="0" xfId="1" applyFont="1" applyFill="1" applyAlignment="1" applyProtection="1">
      <alignment horizontal="center" vertical="center" wrapText="1"/>
      <protection locked="0"/>
    </xf>
    <xf numFmtId="0" fontId="29" fillId="13" borderId="0" xfId="1" applyFont="1" applyFill="1" applyBorder="1" applyAlignment="1" applyProtection="1">
      <alignment horizontal="center" vertical="center" wrapText="1"/>
      <protection locked="0"/>
    </xf>
    <xf numFmtId="0" fontId="46" fillId="13" borderId="0" xfId="1" applyFont="1" applyFill="1" applyBorder="1" applyAlignment="1" applyProtection="1">
      <alignment horizontal="center" vertical="center" wrapText="1"/>
      <protection locked="0"/>
    </xf>
    <xf numFmtId="0" fontId="47" fillId="13" borderId="0" xfId="0" applyFont="1" applyFill="1" applyAlignment="1" applyProtection="1">
      <alignment horizontal="center" vertical="distributed"/>
      <protection locked="0"/>
    </xf>
  </cellXfs>
  <cellStyles count="2">
    <cellStyle name="Lien hypertexte" xfId="1" builtinId="8"/>
    <cellStyle name="Normal" xfId="0" builtinId="0"/>
  </cellStyles>
  <dxfs count="150">
    <dxf>
      <protection locked="0" hidden="0"/>
    </dxf>
    <dxf>
      <protection locked="0" hidden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[$-40C]mmm\-yy;@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rgb="FF000000"/>
        <name val="Calibri"/>
        <family val="2"/>
        <scheme val="none"/>
      </font>
      <fill>
        <patternFill patternType="solid">
          <fgColor rgb="FFD9E1F2"/>
          <bgColor rgb="FFD9E1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45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/>
        <color rgb="FFFF0000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[$-40C]mmm\-yy;@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</dxf>
    <dxf>
      <border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45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alignment horizontal="center" vertical="center" textRotation="0" wrapText="1" indent="0" justifyLastLine="0" shrinkToFit="0" readingOrder="0"/>
    </dxf>
    <dxf>
      <numFmt numFmtId="19" formatCode="dd/mm/yyyy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border diagonalUp="0" diagonalDown="0">
        <left style="thick">
          <color rgb="FF9933FF"/>
        </left>
        <right style="thick">
          <color rgb="FF9933FF"/>
        </right>
        <top style="thick">
          <color rgb="FF9933FF"/>
        </top>
        <bottom style="thick">
          <color rgb="FF9933FF"/>
        </bottom>
      </border>
    </dxf>
    <dxf>
      <font>
        <b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9900FF"/>
      <color rgb="FF9933FF"/>
      <color rgb="FF9966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07/relationships/slicerCache" Target="slicerCaches/slicerCache1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tyles" Target="style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RADAR!$C$3:$C$6</c:f>
              <c:strCache>
                <c:ptCount val="4"/>
                <c:pt idx="0">
                  <c:v>C1.0</c:v>
                </c:pt>
                <c:pt idx="1">
                  <c:v>C1.1</c:v>
                </c:pt>
                <c:pt idx="2">
                  <c:v>C1.2</c:v>
                </c:pt>
                <c:pt idx="3">
                  <c:v>C1.3</c:v>
                </c:pt>
              </c:strCache>
            </c:strRef>
          </c:cat>
          <c:val>
            <c:numRef>
              <c:f>RADAR!$D$3:$D$6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9-4712-B7A8-C06CE10E9F83}"/>
            </c:ext>
          </c:extLst>
        </c:ser>
        <c:ser>
          <c:idx val="1"/>
          <c:order val="1"/>
          <c:spPr>
            <a:solidFill>
              <a:schemeClr val="accent2">
                <a:alpha val="50196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RADAR!$C$3:$C$6</c:f>
              <c:strCache>
                <c:ptCount val="4"/>
                <c:pt idx="0">
                  <c:v>C1.0</c:v>
                </c:pt>
                <c:pt idx="1">
                  <c:v>C1.1</c:v>
                </c:pt>
                <c:pt idx="2">
                  <c:v>C1.2</c:v>
                </c:pt>
                <c:pt idx="3">
                  <c:v>C1.3</c:v>
                </c:pt>
              </c:strCache>
            </c:strRef>
          </c:cat>
          <c:val>
            <c:numRef>
              <c:f>RADAR!$E$3:$E$6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9-4712-B7A8-C06CE10E9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4953936"/>
        <c:axId val="371696640"/>
      </c:radarChart>
      <c:catAx>
        <c:axId val="12949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1696640"/>
        <c:crosses val="autoZero"/>
        <c:auto val="1"/>
        <c:lblAlgn val="ctr"/>
        <c:lblOffset val="100"/>
        <c:noMultiLvlLbl val="0"/>
      </c:catAx>
      <c:valAx>
        <c:axId val="37169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495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RADAR!$C$8:$C$11</c:f>
              <c:strCache>
                <c:ptCount val="4"/>
                <c:pt idx="0">
                  <c:v>C2.1</c:v>
                </c:pt>
                <c:pt idx="1">
                  <c:v>C2.2</c:v>
                </c:pt>
                <c:pt idx="2">
                  <c:v>C2.3</c:v>
                </c:pt>
                <c:pt idx="3">
                  <c:v>C2.4</c:v>
                </c:pt>
              </c:strCache>
            </c:strRef>
          </c:cat>
          <c:val>
            <c:numRef>
              <c:f>RADAR!$D$8:$D$11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9-4162-A83B-CB0A5B395663}"/>
            </c:ext>
          </c:extLst>
        </c:ser>
        <c:ser>
          <c:idx val="1"/>
          <c:order val="1"/>
          <c:spPr>
            <a:solidFill>
              <a:schemeClr val="accent2">
                <a:alpha val="50196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RADAR!$C$8:$C$11</c:f>
              <c:strCache>
                <c:ptCount val="4"/>
                <c:pt idx="0">
                  <c:v>C2.1</c:v>
                </c:pt>
                <c:pt idx="1">
                  <c:v>C2.2</c:v>
                </c:pt>
                <c:pt idx="2">
                  <c:v>C2.3</c:v>
                </c:pt>
                <c:pt idx="3">
                  <c:v>C2.4</c:v>
                </c:pt>
              </c:strCache>
            </c:strRef>
          </c:cat>
          <c:val>
            <c:numRef>
              <c:f>RADAR!$E$8:$E$11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89-4162-A83B-CB0A5B395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344880"/>
        <c:axId val="371697600"/>
      </c:radarChart>
      <c:catAx>
        <c:axId val="119534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1697600"/>
        <c:crosses val="autoZero"/>
        <c:auto val="1"/>
        <c:lblAlgn val="ctr"/>
        <c:lblOffset val="100"/>
        <c:noMultiLvlLbl val="0"/>
      </c:catAx>
      <c:valAx>
        <c:axId val="37169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53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RADAR!$C$13:$C$17</c:f>
              <c:strCache>
                <c:ptCount val="5"/>
                <c:pt idx="0">
                  <c:v>C3.1</c:v>
                </c:pt>
                <c:pt idx="1">
                  <c:v>C3.2</c:v>
                </c:pt>
                <c:pt idx="2">
                  <c:v>C3.3</c:v>
                </c:pt>
                <c:pt idx="3">
                  <c:v>C3.4</c:v>
                </c:pt>
                <c:pt idx="4">
                  <c:v>C3.5</c:v>
                </c:pt>
              </c:strCache>
            </c:strRef>
          </c:cat>
          <c:val>
            <c:numRef>
              <c:f>RADAR!$D$13:$D$17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5-4145-96C8-E58C779C93BB}"/>
            </c:ext>
          </c:extLst>
        </c:ser>
        <c:ser>
          <c:idx val="1"/>
          <c:order val="1"/>
          <c:spPr>
            <a:solidFill>
              <a:schemeClr val="accent2">
                <a:alpha val="50196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RADAR!$C$13:$C$17</c:f>
              <c:strCache>
                <c:ptCount val="5"/>
                <c:pt idx="0">
                  <c:v>C3.1</c:v>
                </c:pt>
                <c:pt idx="1">
                  <c:v>C3.2</c:v>
                </c:pt>
                <c:pt idx="2">
                  <c:v>C3.3</c:v>
                </c:pt>
                <c:pt idx="3">
                  <c:v>C3.4</c:v>
                </c:pt>
                <c:pt idx="4">
                  <c:v>C3.5</c:v>
                </c:pt>
              </c:strCache>
            </c:strRef>
          </c:cat>
          <c:val>
            <c:numRef>
              <c:f>RADAR!$E$13:$E$17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5-4145-96C8-E58C779C93BB}"/>
            </c:ext>
          </c:extLst>
        </c:ser>
        <c:ser>
          <c:idx val="2"/>
          <c:order val="2"/>
          <c:spPr>
            <a:solidFill>
              <a:schemeClr val="accent3">
                <a:alpha val="50196"/>
              </a:schemeClr>
            </a:solidFill>
            <a:ln w="25400">
              <a:solidFill>
                <a:schemeClr val="accent3"/>
              </a:solidFill>
              <a:prstDash val="sysDot"/>
            </a:ln>
            <a:effectLst/>
          </c:spPr>
          <c:cat>
            <c:strRef>
              <c:f>RADAR!$C$13:$C$17</c:f>
              <c:strCache>
                <c:ptCount val="5"/>
                <c:pt idx="0">
                  <c:v>C3.1</c:v>
                </c:pt>
                <c:pt idx="1">
                  <c:v>C3.2</c:v>
                </c:pt>
                <c:pt idx="2">
                  <c:v>C3.3</c:v>
                </c:pt>
                <c:pt idx="3">
                  <c:v>C3.4</c:v>
                </c:pt>
                <c:pt idx="4">
                  <c:v>C3.5</c:v>
                </c:pt>
              </c:strCache>
            </c:strRef>
          </c:cat>
          <c:val>
            <c:numRef>
              <c:f>RADAR!$F$13:$F$17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1035-4145-96C8-E58C779C9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4151695"/>
        <c:axId val="2033841792"/>
      </c:radarChart>
      <c:catAx>
        <c:axId val="184415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3841792"/>
        <c:crosses val="autoZero"/>
        <c:auto val="1"/>
        <c:lblAlgn val="ctr"/>
        <c:lblOffset val="100"/>
        <c:noMultiLvlLbl val="0"/>
      </c:catAx>
      <c:valAx>
        <c:axId val="203384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415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RADAR!$C$19:$C$21</c:f>
              <c:strCache>
                <c:ptCount val="3"/>
                <c:pt idx="0">
                  <c:v>C4.1</c:v>
                </c:pt>
                <c:pt idx="1">
                  <c:v>C4.2</c:v>
                </c:pt>
                <c:pt idx="2">
                  <c:v>C4.3</c:v>
                </c:pt>
              </c:strCache>
            </c:strRef>
          </c:cat>
          <c:val>
            <c:numRef>
              <c:f>RADAR!$D$19:$D$21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9-49F2-BB83-7C8D6480DD70}"/>
            </c:ext>
          </c:extLst>
        </c:ser>
        <c:ser>
          <c:idx val="1"/>
          <c:order val="1"/>
          <c:spPr>
            <a:solidFill>
              <a:schemeClr val="accent2">
                <a:alpha val="50196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RADAR!$C$19:$C$21</c:f>
              <c:strCache>
                <c:ptCount val="3"/>
                <c:pt idx="0">
                  <c:v>C4.1</c:v>
                </c:pt>
                <c:pt idx="1">
                  <c:v>C4.2</c:v>
                </c:pt>
                <c:pt idx="2">
                  <c:v>C4.3</c:v>
                </c:pt>
              </c:strCache>
            </c:strRef>
          </c:cat>
          <c:val>
            <c:numRef>
              <c:f>RADAR!$E$19:$E$21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9-49F2-BB83-7C8D6480D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513648"/>
        <c:axId val="2033843712"/>
      </c:radarChart>
      <c:catAx>
        <c:axId val="114151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3843712"/>
        <c:crosses val="autoZero"/>
        <c:auto val="1"/>
        <c:lblAlgn val="ctr"/>
        <c:lblOffset val="100"/>
        <c:noMultiLvlLbl val="0"/>
      </c:catAx>
      <c:valAx>
        <c:axId val="203384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4151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50800</xdr:colOff>
      <xdr:row>1</xdr:row>
      <xdr:rowOff>965200</xdr:rowOff>
    </xdr:from>
    <xdr:to>
      <xdr:col>3</xdr:col>
      <xdr:colOff>342900</xdr:colOff>
      <xdr:row>1</xdr:row>
      <xdr:rowOff>2171700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NOM ÉVALUATION">
              <a:extLst>
                <a:ext uri="{FF2B5EF4-FFF2-40B4-BE49-F238E27FC236}">
                  <a16:creationId xmlns:a16="http://schemas.microsoft.com/office/drawing/2014/main" id="{CB5F09A4-D341-2406-1A4E-4D94BEA4AB4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ÉVALUA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800" y="1270000"/>
              <a:ext cx="3213100" cy="1206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304800</xdr:colOff>
      <xdr:row>0</xdr:row>
      <xdr:rowOff>63500</xdr:rowOff>
    </xdr:from>
    <xdr:to>
      <xdr:col>5</xdr:col>
      <xdr:colOff>12700</xdr:colOff>
      <xdr:row>1</xdr:row>
      <xdr:rowOff>1079500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SECTION">
              <a:extLst>
                <a:ext uri="{FF2B5EF4-FFF2-40B4-BE49-F238E27FC236}">
                  <a16:creationId xmlns:a16="http://schemas.microsoft.com/office/drawing/2014/main" id="{1DB97F3D-F42A-5866-C629-C5F35D5FA4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25800" y="63500"/>
              <a:ext cx="1612900" cy="132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317500</xdr:colOff>
      <xdr:row>1</xdr:row>
      <xdr:rowOff>1092200</xdr:rowOff>
    </xdr:from>
    <xdr:to>
      <xdr:col>5</xdr:col>
      <xdr:colOff>12700</xdr:colOff>
      <xdr:row>1</xdr:row>
      <xdr:rowOff>2133600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PÉRIODE">
              <a:extLst>
                <a:ext uri="{FF2B5EF4-FFF2-40B4-BE49-F238E27FC236}">
                  <a16:creationId xmlns:a16="http://schemas.microsoft.com/office/drawing/2014/main" id="{7E067A39-C52C-F2DC-5C74-1524102D06F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O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500" y="1397000"/>
              <a:ext cx="1600200" cy="1041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889000</xdr:colOff>
      <xdr:row>0</xdr:row>
      <xdr:rowOff>50800</xdr:rowOff>
    </xdr:from>
    <xdr:to>
      <xdr:col>8</xdr:col>
      <xdr:colOff>2451100</xdr:colOff>
      <xdr:row>1</xdr:row>
      <xdr:rowOff>1765300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BLOC DE COMPÉTENCE">
              <a:extLst>
                <a:ext uri="{FF2B5EF4-FFF2-40B4-BE49-F238E27FC236}">
                  <a16:creationId xmlns:a16="http://schemas.microsoft.com/office/drawing/2014/main" id="{B131D030-22B5-A847-AFF0-5C9D1FB432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LOC DE COMPÉTENC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59700" y="50800"/>
              <a:ext cx="1562100" cy="2019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63500</xdr:colOff>
      <xdr:row>0</xdr:row>
      <xdr:rowOff>50800</xdr:rowOff>
    </xdr:from>
    <xdr:to>
      <xdr:col>8</xdr:col>
      <xdr:colOff>863600</xdr:colOff>
      <xdr:row>1</xdr:row>
      <xdr:rowOff>1778000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COMPÉTENCE">
              <a:extLst>
                <a:ext uri="{FF2B5EF4-FFF2-40B4-BE49-F238E27FC236}">
                  <a16:creationId xmlns:a16="http://schemas.microsoft.com/office/drawing/2014/main" id="{44A36572-77DB-8845-6408-D4C125E1DD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PÉTENC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9500" y="50800"/>
              <a:ext cx="2844800" cy="203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50800</xdr:colOff>
      <xdr:row>0</xdr:row>
      <xdr:rowOff>50800</xdr:rowOff>
    </xdr:from>
    <xdr:to>
      <xdr:col>3</xdr:col>
      <xdr:colOff>266700</xdr:colOff>
      <xdr:row>1</xdr:row>
      <xdr:rowOff>952500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UMÉRO EVALUATION">
              <a:extLst>
                <a:ext uri="{FF2B5EF4-FFF2-40B4-BE49-F238E27FC236}">
                  <a16:creationId xmlns:a16="http://schemas.microsoft.com/office/drawing/2014/main" id="{21A87921-0287-240D-1E82-20082DC1B63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UMÉRO EVALUA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800" y="50800"/>
              <a:ext cx="3136900" cy="1206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576034</xdr:colOff>
      <xdr:row>0</xdr:row>
      <xdr:rowOff>61232</xdr:rowOff>
    </xdr:from>
    <xdr:to>
      <xdr:col>18</xdr:col>
      <xdr:colOff>612319</xdr:colOff>
      <xdr:row>0</xdr:row>
      <xdr:rowOff>1501232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" name="NOM ÉVALUATION 2">
              <a:extLst>
                <a:ext uri="{FF2B5EF4-FFF2-40B4-BE49-F238E27FC236}">
                  <a16:creationId xmlns:a16="http://schemas.microsoft.com/office/drawing/2014/main" id="{70DAF256-565F-8C4E-BCA5-0A0D1C5F8EA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ÉVALUATION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15927" y="61232"/>
              <a:ext cx="3438071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1308099</xdr:colOff>
      <xdr:row>0</xdr:row>
      <xdr:rowOff>53974</xdr:rowOff>
    </xdr:from>
    <xdr:to>
      <xdr:col>9</xdr:col>
      <xdr:colOff>535813</xdr:colOff>
      <xdr:row>0</xdr:row>
      <xdr:rowOff>1493974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SECTION 2">
              <a:extLst>
                <a:ext uri="{FF2B5EF4-FFF2-40B4-BE49-F238E27FC236}">
                  <a16:creationId xmlns:a16="http://schemas.microsoft.com/office/drawing/2014/main" id="{265B6CF1-1EA6-024E-86FC-0EA9ED98DB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83706" y="53974"/>
              <a:ext cx="1296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560161</xdr:colOff>
      <xdr:row>0</xdr:row>
      <xdr:rowOff>47625</xdr:rowOff>
    </xdr:from>
    <xdr:to>
      <xdr:col>9</xdr:col>
      <xdr:colOff>1820161</xdr:colOff>
      <xdr:row>0</xdr:row>
      <xdr:rowOff>1487625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PÉRIODE 2">
              <a:extLst>
                <a:ext uri="{FF2B5EF4-FFF2-40B4-BE49-F238E27FC236}">
                  <a16:creationId xmlns:a16="http://schemas.microsoft.com/office/drawing/2014/main" id="{7DCFE587-6DA0-1E4B-8229-2DE90A2386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OD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04054" y="47625"/>
              <a:ext cx="126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29936</xdr:colOff>
      <xdr:row>0</xdr:row>
      <xdr:rowOff>43544</xdr:rowOff>
    </xdr:from>
    <xdr:to>
      <xdr:col>2</xdr:col>
      <xdr:colOff>1289936</xdr:colOff>
      <xdr:row>0</xdr:row>
      <xdr:rowOff>1483544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BLOC DE COMPÉTENCE 2">
              <a:extLst>
                <a:ext uri="{FF2B5EF4-FFF2-40B4-BE49-F238E27FC236}">
                  <a16:creationId xmlns:a16="http://schemas.microsoft.com/office/drawing/2014/main" id="{FB4BEF8F-D7AF-D849-9047-729DC900ED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LOC DE COMPÉTENC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5543" y="43544"/>
              <a:ext cx="126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18</xdr:col>
      <xdr:colOff>631823</xdr:colOff>
      <xdr:row>0</xdr:row>
      <xdr:rowOff>61230</xdr:rowOff>
    </xdr:from>
    <xdr:to>
      <xdr:col>27</xdr:col>
      <xdr:colOff>544284</xdr:colOff>
      <xdr:row>0</xdr:row>
      <xdr:rowOff>1501230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6" name="COMPÉTENCE 2">
              <a:extLst>
                <a:ext uri="{FF2B5EF4-FFF2-40B4-BE49-F238E27FC236}">
                  <a16:creationId xmlns:a16="http://schemas.microsoft.com/office/drawing/2014/main" id="{47C19273-3A4D-1345-89B9-76E36AC80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PÉTENCE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973502" y="61230"/>
              <a:ext cx="6035675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85725</xdr:colOff>
      <xdr:row>0</xdr:row>
      <xdr:rowOff>58511</xdr:rowOff>
    </xdr:from>
    <xdr:to>
      <xdr:col>13</xdr:col>
      <xdr:colOff>544285</xdr:colOff>
      <xdr:row>0</xdr:row>
      <xdr:rowOff>1496787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7" name="PROF RESPONSABLE DE LA SAISIE">
              <a:extLst>
                <a:ext uri="{FF2B5EF4-FFF2-40B4-BE49-F238E27FC236}">
                  <a16:creationId xmlns:a16="http://schemas.microsoft.com/office/drawing/2014/main" id="{A86ED8E4-5C38-2438-D5C6-D43C5AC244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F RESPONSABLE DE LA SAISI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4546" y="58511"/>
              <a:ext cx="2499632" cy="14382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1841046</xdr:colOff>
      <xdr:row>0</xdr:row>
      <xdr:rowOff>44903</xdr:rowOff>
    </xdr:from>
    <xdr:to>
      <xdr:col>9</xdr:col>
      <xdr:colOff>3669846</xdr:colOff>
      <xdr:row>0</xdr:row>
      <xdr:rowOff>1469572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8" name="DATE ÉVALUATION">
              <a:extLst>
                <a:ext uri="{FF2B5EF4-FFF2-40B4-BE49-F238E27FC236}">
                  <a16:creationId xmlns:a16="http://schemas.microsoft.com/office/drawing/2014/main" id="{3A3B3EAF-B5A6-08EF-6DE1-BFD48B0E71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TE ÉVALUATION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4939" y="44903"/>
              <a:ext cx="1828800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366712</xdr:colOff>
      <xdr:row>0</xdr:row>
      <xdr:rowOff>376237</xdr:rowOff>
    </xdr:from>
    <xdr:to>
      <xdr:col>14</xdr:col>
      <xdr:colOff>590550</xdr:colOff>
      <xdr:row>5</xdr:row>
      <xdr:rowOff>685800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5215BD18-AF25-BEA2-DE4B-737AE8AB8E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228600</xdr:colOff>
      <xdr:row>0</xdr:row>
      <xdr:rowOff>66675</xdr:rowOff>
    </xdr:from>
    <xdr:ext cx="4951227" cy="280205"/>
    <xdr:sp macro="" textlink="$A$2">
      <xdr:nvSpPr>
        <xdr:cNvPr id="4" name="ZoneTexte 3">
          <a:extLst>
            <a:ext uri="{FF2B5EF4-FFF2-40B4-BE49-F238E27FC236}">
              <a16:creationId xmlns:a16="http://schemas.microsoft.com/office/drawing/2014/main" id="{E5BB095B-E078-BB20-41D5-42B1DE1DB31F}"/>
            </a:ext>
          </a:extLst>
        </xdr:cNvPr>
        <xdr:cNvSpPr txBox="1"/>
      </xdr:nvSpPr>
      <xdr:spPr>
        <a:xfrm>
          <a:off x="8372475" y="66675"/>
          <a:ext cx="4951227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804D2264-E36E-46C3-874A-F51BE022B412}" type="TxLink">
            <a:rPr lang="en-US" sz="1200" b="1" i="0" u="none" strike="noStrike">
              <a:solidFill>
                <a:srgbClr val="000000"/>
              </a:solidFill>
              <a:latin typeface="Times New Roman"/>
              <a:cs typeface="Times New Roman"/>
            </a:rPr>
            <a:pPr/>
            <a:t>1: Accompagner la personne dans une approche globale et individualisée</a:t>
          </a:fld>
          <a:endParaRPr lang="fr-FR" sz="1100"/>
        </a:p>
      </xdr:txBody>
    </xdr:sp>
    <xdr:clientData/>
  </xdr:oneCellAnchor>
  <xdr:twoCellAnchor>
    <xdr:from>
      <xdr:col>7</xdr:col>
      <xdr:colOff>361951</xdr:colOff>
      <xdr:row>7</xdr:row>
      <xdr:rowOff>80962</xdr:rowOff>
    </xdr:from>
    <xdr:to>
      <xdr:col>14</xdr:col>
      <xdr:colOff>542925</xdr:colOff>
      <xdr:row>10</xdr:row>
      <xdr:rowOff>871537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F5CB0E81-E20C-00BA-3CDD-66DA3EF5D3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457200</xdr:colOff>
      <xdr:row>6</xdr:row>
      <xdr:rowOff>571500</xdr:rowOff>
    </xdr:from>
    <xdr:ext cx="184731" cy="264560"/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CEC277B3-8550-9110-DA80-A27A0EBA0667}"/>
            </a:ext>
          </a:extLst>
        </xdr:cNvPr>
        <xdr:cNvSpPr txBox="1"/>
      </xdr:nvSpPr>
      <xdr:spPr>
        <a:xfrm>
          <a:off x="8458200" y="40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7</xdr:col>
      <xdr:colOff>371474</xdr:colOff>
      <xdr:row>6</xdr:row>
      <xdr:rowOff>142875</xdr:rowOff>
    </xdr:from>
    <xdr:ext cx="5905501" cy="457176"/>
    <xdr:sp macro="" textlink="$A$7">
      <xdr:nvSpPr>
        <xdr:cNvPr id="8" name="ZoneTexte 7">
          <a:extLst>
            <a:ext uri="{FF2B5EF4-FFF2-40B4-BE49-F238E27FC236}">
              <a16:creationId xmlns:a16="http://schemas.microsoft.com/office/drawing/2014/main" id="{2A54B0A1-AA95-F26A-AC72-EEB053241237}"/>
            </a:ext>
          </a:extLst>
        </xdr:cNvPr>
        <xdr:cNvSpPr txBox="1"/>
      </xdr:nvSpPr>
      <xdr:spPr>
        <a:xfrm>
          <a:off x="7677149" y="3619500"/>
          <a:ext cx="5905501" cy="457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DF0E96F-7990-45DC-BA1D-0441F3E02B8A}" type="TxLink">
            <a:rPr lang="en-US" sz="1200" b="1" i="0" u="none" strike="noStrike">
              <a:solidFill>
                <a:srgbClr val="000000"/>
              </a:solidFill>
              <a:latin typeface="Times New Roman"/>
              <a:cs typeface="Times New Roman"/>
            </a:rPr>
            <a:pPr/>
            <a:t>2: Intervention auprès de la personne lors de soins d'hygiène, de confort et de sécurité, dans les activités de la vie quotidienne</a:t>
          </a:fld>
          <a:endParaRPr lang="fr-FR" sz="1100"/>
        </a:p>
      </xdr:txBody>
    </xdr:sp>
    <xdr:clientData/>
  </xdr:oneCellAnchor>
  <xdr:twoCellAnchor>
    <xdr:from>
      <xdr:col>7</xdr:col>
      <xdr:colOff>481012</xdr:colOff>
      <xdr:row>11</xdr:row>
      <xdr:rowOff>357187</xdr:rowOff>
    </xdr:from>
    <xdr:to>
      <xdr:col>14</xdr:col>
      <xdr:colOff>533400</xdr:colOff>
      <xdr:row>16</xdr:row>
      <xdr:rowOff>500062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D34F4E27-B45E-8AE0-3B24-9D8E5BFCED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8</xdr:col>
      <xdr:colOff>400050</xdr:colOff>
      <xdr:row>11</xdr:row>
      <xdr:rowOff>0</xdr:rowOff>
    </xdr:from>
    <xdr:ext cx="4382225" cy="280205"/>
    <xdr:sp macro="" textlink="$A$12">
      <xdr:nvSpPr>
        <xdr:cNvPr id="10" name="ZoneTexte 9">
          <a:extLst>
            <a:ext uri="{FF2B5EF4-FFF2-40B4-BE49-F238E27FC236}">
              <a16:creationId xmlns:a16="http://schemas.microsoft.com/office/drawing/2014/main" id="{8803DD0B-DD39-5557-AEF4-94DFB7CCB7EB}"/>
            </a:ext>
          </a:extLst>
        </xdr:cNvPr>
        <xdr:cNvSpPr txBox="1"/>
      </xdr:nvSpPr>
      <xdr:spPr>
        <a:xfrm>
          <a:off x="8543925" y="7229475"/>
          <a:ext cx="438222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29AEC9-8C08-40D2-A29D-E5F647A8C82C}" type="TxLink">
            <a:rPr lang="en-US" sz="1200" b="1" i="0" u="none" strike="noStrike">
              <a:solidFill>
                <a:srgbClr val="000000"/>
              </a:solidFill>
              <a:latin typeface="Times New Roman"/>
              <a:cs typeface="Times New Roman"/>
            </a:rPr>
            <a:pPr/>
            <a:t>      3: Travailler et communiquer en équipe pluriprofessionnelle</a:t>
          </a:fld>
          <a:endParaRPr lang="fr-FR" sz="1100"/>
        </a:p>
      </xdr:txBody>
    </xdr:sp>
    <xdr:clientData/>
  </xdr:oneCellAnchor>
  <xdr:twoCellAnchor>
    <xdr:from>
      <xdr:col>7</xdr:col>
      <xdr:colOff>576261</xdr:colOff>
      <xdr:row>18</xdr:row>
      <xdr:rowOff>23812</xdr:rowOff>
    </xdr:from>
    <xdr:to>
      <xdr:col>14</xdr:col>
      <xdr:colOff>504824</xdr:colOff>
      <xdr:row>28</xdr:row>
      <xdr:rowOff>166687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ECBBF150-BDD6-E8B9-1DDB-E9247EFF5E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7</xdr:col>
      <xdr:colOff>542925</xdr:colOff>
      <xdr:row>17</xdr:row>
      <xdr:rowOff>180975</xdr:rowOff>
    </xdr:from>
    <xdr:ext cx="6046014" cy="280205"/>
    <xdr:sp macro="" textlink="$A$18">
      <xdr:nvSpPr>
        <xdr:cNvPr id="12" name="ZoneTexte 11">
          <a:extLst>
            <a:ext uri="{FF2B5EF4-FFF2-40B4-BE49-F238E27FC236}">
              <a16:creationId xmlns:a16="http://schemas.microsoft.com/office/drawing/2014/main" id="{FDD1FD40-0535-273C-5C26-3924C09D33CB}"/>
            </a:ext>
          </a:extLst>
        </xdr:cNvPr>
        <xdr:cNvSpPr txBox="1"/>
      </xdr:nvSpPr>
      <xdr:spPr>
        <a:xfrm>
          <a:off x="7848600" y="10610850"/>
          <a:ext cx="604601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89D9BB56-D19B-4300-96D7-61756E27CBBA}" type="TxLink">
            <a:rPr lang="en-US" sz="1200" b="1" i="0" u="none" strike="noStrike">
              <a:solidFill>
                <a:srgbClr val="000000"/>
              </a:solidFill>
              <a:latin typeface="Times New Roman"/>
              <a:cs typeface="Times New Roman"/>
            </a:rPr>
            <a:pPr/>
            <a:t>4: Réaliser des actions d'éducation à la santé pour un public ciblé dans un contexte donné</a:t>
          </a:fld>
          <a:endParaRPr lang="fr-FR" sz="1100"/>
        </a:p>
      </xdr:txBody>
    </xdr:sp>
    <xdr:clientData/>
  </xdr:oneCellAnchor>
  <xdr:oneCellAnchor>
    <xdr:from>
      <xdr:col>7</xdr:col>
      <xdr:colOff>514349</xdr:colOff>
      <xdr:row>0</xdr:row>
      <xdr:rowOff>542925</xdr:rowOff>
    </xdr:from>
    <xdr:ext cx="1724025" cy="447675"/>
    <xdr:sp macro="" textlink="$D$1">
      <xdr:nvSpPr>
        <xdr:cNvPr id="2" name="ZoneTexte 1">
          <a:extLst>
            <a:ext uri="{FF2B5EF4-FFF2-40B4-BE49-F238E27FC236}">
              <a16:creationId xmlns:a16="http://schemas.microsoft.com/office/drawing/2014/main" id="{695D2E52-C7CC-24AF-4EE9-23D5E8DA95CC}"/>
            </a:ext>
          </a:extLst>
        </xdr:cNvPr>
        <xdr:cNvSpPr txBox="1"/>
      </xdr:nvSpPr>
      <xdr:spPr>
        <a:xfrm>
          <a:off x="7867649" y="542925"/>
          <a:ext cx="1724025" cy="447675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ABCAB637-287B-4355-B013-50F67CDBFC8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ÉLÈVE 10</a:t>
          </a:fld>
          <a:endParaRPr lang="fr-FR" sz="1100">
            <a:solidFill>
              <a:schemeClr val="bg1"/>
            </a:solidFill>
          </a:endParaRPr>
        </a:p>
      </xdr:txBody>
    </xdr:sp>
    <xdr:clientData/>
  </xdr:oneCellAnchor>
  <xdr:oneCellAnchor>
    <xdr:from>
      <xdr:col>12</xdr:col>
      <xdr:colOff>828675</xdr:colOff>
      <xdr:row>0</xdr:row>
      <xdr:rowOff>876300</xdr:rowOff>
    </xdr:from>
    <xdr:ext cx="421141" cy="280205"/>
    <xdr:sp macro="" textlink="ACCUEIL!C27">
      <xdr:nvSpPr>
        <xdr:cNvPr id="13" name="ZoneTexte 12">
          <a:extLst>
            <a:ext uri="{FF2B5EF4-FFF2-40B4-BE49-F238E27FC236}">
              <a16:creationId xmlns:a16="http://schemas.microsoft.com/office/drawing/2014/main" id="{6148002E-11BB-DE0B-5404-68DDBF79F31D}"/>
            </a:ext>
          </a:extLst>
        </xdr:cNvPr>
        <xdr:cNvSpPr txBox="1"/>
      </xdr:nvSpPr>
      <xdr:spPr>
        <a:xfrm>
          <a:off x="12372975" y="876300"/>
          <a:ext cx="42114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B4A0518E-5185-4148-991C-FB4B723EC7B8}" type="TxLink">
            <a:rPr lang="en-US" sz="1200" b="0" i="1" u="none" strike="noStrike">
              <a:solidFill>
                <a:srgbClr val="FFFFFF"/>
              </a:solidFill>
              <a:latin typeface="Calibri"/>
              <a:cs typeface="Calibri"/>
            </a:rPr>
            <a:pPr/>
            <a:t>Lycée de la compétence</a:t>
          </a:fld>
          <a:endParaRPr lang="fr-FR" sz="1100"/>
        </a:p>
      </xdr:txBody>
    </xdr:sp>
    <xdr:clientData/>
  </xdr:oneCellAnchor>
  <xdr:oneCellAnchor>
    <xdr:from>
      <xdr:col>12</xdr:col>
      <xdr:colOff>276224</xdr:colOff>
      <xdr:row>0</xdr:row>
      <xdr:rowOff>542926</xdr:rowOff>
    </xdr:from>
    <xdr:ext cx="1952625" cy="533400"/>
    <xdr:sp macro="" textlink="ACCUEIL!C27">
      <xdr:nvSpPr>
        <xdr:cNvPr id="14" name="ZoneTexte 13">
          <a:extLst>
            <a:ext uri="{FF2B5EF4-FFF2-40B4-BE49-F238E27FC236}">
              <a16:creationId xmlns:a16="http://schemas.microsoft.com/office/drawing/2014/main" id="{83FEFED7-9C40-F8C2-7FDA-21DE2215668A}"/>
            </a:ext>
          </a:extLst>
        </xdr:cNvPr>
        <xdr:cNvSpPr txBox="1"/>
      </xdr:nvSpPr>
      <xdr:spPr>
        <a:xfrm>
          <a:off x="11820524" y="542926"/>
          <a:ext cx="1952625" cy="5334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3912F601-EE67-4F53-B469-9B5F3A62108B}" type="TxLink">
            <a:rPr lang="en-US" sz="1400" b="0" i="1" u="none" strike="noStrike">
              <a:solidFill>
                <a:srgbClr val="FFFFFF"/>
              </a:solidFill>
              <a:latin typeface="Calibri"/>
              <a:cs typeface="Calibri"/>
            </a:rPr>
            <a:pPr algn="ctr"/>
            <a:t>Lycée de la compétence</a:t>
          </a:fld>
          <a:endParaRPr lang="fr-FR" sz="800"/>
        </a:p>
      </xdr:txBody>
    </xdr:sp>
    <xdr:clientData/>
  </xdr:oneCellAnchor>
  <xdr:oneCellAnchor>
    <xdr:from>
      <xdr:col>12</xdr:col>
      <xdr:colOff>647700</xdr:colOff>
      <xdr:row>5</xdr:row>
      <xdr:rowOff>304800</xdr:rowOff>
    </xdr:from>
    <xdr:ext cx="1466850" cy="342786"/>
    <xdr:sp macro="" textlink="ACCUEIL!C31">
      <xdr:nvSpPr>
        <xdr:cNvPr id="15" name="ZoneTexte 14">
          <a:extLst>
            <a:ext uri="{FF2B5EF4-FFF2-40B4-BE49-F238E27FC236}">
              <a16:creationId xmlns:a16="http://schemas.microsoft.com/office/drawing/2014/main" id="{14052E5E-5ABB-F6BD-D41F-3983CDF10528}"/>
            </a:ext>
          </a:extLst>
        </xdr:cNvPr>
        <xdr:cNvSpPr txBox="1"/>
      </xdr:nvSpPr>
      <xdr:spPr>
        <a:xfrm>
          <a:off x="12192000" y="3943350"/>
          <a:ext cx="1466850" cy="342786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fld id="{BC05A85A-14BC-4AB6-BDA4-2FCDA78F0051}" type="TxLink">
            <a:rPr lang="en-US" sz="1600" b="1" i="0" u="sng" strike="noStrike">
              <a:solidFill>
                <a:srgbClr val="FFFFFF"/>
              </a:solidFill>
              <a:latin typeface="Calibri"/>
              <a:cs typeface="Calibri"/>
            </a:rPr>
            <a:pPr algn="ctr"/>
            <a:t>2022 - 2024</a:t>
          </a:fld>
          <a:endParaRPr lang="fr-FR" sz="1100"/>
        </a:p>
      </xdr:txBody>
    </xdr:sp>
    <xdr:clientData/>
  </xdr:one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ÉVALUATION" xr10:uid="{733C0D2E-10E6-9241-A5B5-4B13197E399B}" sourceName="NOM ÉVALUATION">
  <extLst>
    <x:ext xmlns:x15="http://schemas.microsoft.com/office/spreadsheetml/2010/11/main" uri="{2F2917AC-EB37-4324-AD4E-5DD8C200BD13}">
      <x15:tableSlicerCache tableId="2" column="2"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BLOC_DE_COMPÉTENCE1" xr10:uid="{73C500A5-F3AB-0E44-A419-BBE6EFB29C78}" sourceName="BLOC DE COMPÉTENCE">
  <extLst>
    <x:ext xmlns:x15="http://schemas.microsoft.com/office/spreadsheetml/2010/11/main" uri="{2F2917AC-EB37-4324-AD4E-5DD8C200BD13}">
      <x15:tableSlicerCache tableId="3" column="8"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MPÉTENCE1" xr10:uid="{DCC7F211-085B-E641-B6B6-968747B73C35}" sourceName="COMPÉTENCE">
  <extLst>
    <x:ext xmlns:x15="http://schemas.microsoft.com/office/spreadsheetml/2010/11/main" uri="{2F2917AC-EB37-4324-AD4E-5DD8C200BD13}">
      <x15:tableSlicerCache tableId="3" column="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ROF_RESPONSABLE_DE_LA_SAISIE" xr10:uid="{CF68053B-4CB5-455E-8BC6-A31CFC73A9C2}" sourceName="PROF RESPONSABLE DE LA SAISIE">
  <extLst>
    <x:ext xmlns:x15="http://schemas.microsoft.com/office/spreadsheetml/2010/11/main" uri="{2F2917AC-EB37-4324-AD4E-5DD8C200BD13}">
      <x15:tableSlicerCache tableId="3" column="3"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TE_ÉVALUATION" xr10:uid="{1B30A2F3-D84B-4D00-AB6D-678A395BEC80}" sourceName="DATE ÉVALUATION">
  <extLst>
    <x:ext xmlns:x15="http://schemas.microsoft.com/office/spreadsheetml/2010/11/main" uri="{2F2917AC-EB37-4324-AD4E-5DD8C200BD13}">
      <x15:tableSlicerCache tableId="3" column="6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F0CC347-8269-464D-94FE-EBB12F183D3E}" sourceName="SECTION">
  <extLst>
    <x:ext xmlns:x15="http://schemas.microsoft.com/office/spreadsheetml/2010/11/main" uri="{2F2917AC-EB37-4324-AD4E-5DD8C200BD13}">
      <x15:tableSlicerCache tableId="2" column="4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ODE" xr10:uid="{29C59EC2-56FD-D54F-8F91-BFDCBFE45070}" sourceName="PÉRIODE">
  <extLst>
    <x:ext xmlns:x15="http://schemas.microsoft.com/office/spreadsheetml/2010/11/main" uri="{2F2917AC-EB37-4324-AD4E-5DD8C200BD13}">
      <x15:tableSlicerCache tableId="2" column="5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BLOC_DE_COMPÉTENCE" xr10:uid="{8CBEB202-848B-5B4D-AAC8-131D217F0765}" sourceName="BLOC DE COMPÉTENCE">
  <extLst>
    <x:ext xmlns:x15="http://schemas.microsoft.com/office/spreadsheetml/2010/11/main" uri="{2F2917AC-EB37-4324-AD4E-5DD8C200BD13}">
      <x15:tableSlicerCache tableId="2" column="8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MPÉTENCE" xr10:uid="{49E3094A-AFB0-3B45-B3A8-62640305910D}" sourceName="COMPÉTENCE">
  <extLst>
    <x:ext xmlns:x15="http://schemas.microsoft.com/office/spreadsheetml/2010/11/main" uri="{2F2917AC-EB37-4324-AD4E-5DD8C200BD13}">
      <x15:tableSlicerCache tableId="2" column="9"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UMÉRO_EVALUATION" xr10:uid="{1AFD2B40-B209-9949-86CE-9991D9649E63}" sourceName="NUMÉRO EVALUATION">
  <extLst>
    <x:ext xmlns:x15="http://schemas.microsoft.com/office/spreadsheetml/2010/11/main" uri="{2F2917AC-EB37-4324-AD4E-5DD8C200BD13}">
      <x15:tableSlicerCache tableId="2" column="1"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ÉVALUATION1" xr10:uid="{7BE7D810-C273-BA41-99F7-6C37A2CF7552}" sourceName="NOM_x000a_ ÉVALUATION">
  <extLst>
    <x:ext xmlns:x15="http://schemas.microsoft.com/office/spreadsheetml/2010/11/main" uri="{2F2917AC-EB37-4324-AD4E-5DD8C200BD13}">
      <x15:tableSlicerCache tableId="3" column="2"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8B81F44D-3E4B-D647-83A7-4187D463D1AF}" sourceName="SECTION">
  <extLst>
    <x:ext xmlns:x15="http://schemas.microsoft.com/office/spreadsheetml/2010/11/main" uri="{2F2917AC-EB37-4324-AD4E-5DD8C200BD13}">
      <x15:tableSlicerCache tableId="3" column="4"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ODE1" xr10:uid="{4F3F772B-B3F4-DE4A-965A-FA667787690E}" sourceName="PÉRIODE">
  <extLst>
    <x:ext xmlns:x15="http://schemas.microsoft.com/office/spreadsheetml/2010/11/main" uri="{2F2917AC-EB37-4324-AD4E-5DD8C200BD13}">
      <x15:tableSlicerCache tableId="3" column="5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 ÉVALUATION" xr10:uid="{CE3D921A-5E46-2240-B240-864B1D98A8FA}" cache="Segment_NOM_ÉVALUATION" caption="NOM ÉVALUATION" rowHeight="251883"/>
  <slicer name="SECTION" xr10:uid="{C3BAB26C-EF77-D946-8D61-CAAD4EAC17D6}" cache="Segment_SECTION" caption="SECTION" rowHeight="251883"/>
  <slicer name="PÉRIODE" xr10:uid="{45A3B3AE-8735-C54E-AA4D-9FDF62950149}" cache="Segment_PÉRIODE" caption="PÉRIODE" rowHeight="251883"/>
  <slicer name="BLOC DE COMPÉTENCE" xr10:uid="{EBFA02E5-870F-D147-B8FD-0ED209D0D3D8}" cache="Segment_BLOC_DE_COMPÉTENCE" caption="BLOC DE COMPÉTENCE" rowHeight="251883"/>
  <slicer name="COMPÉTENCE" xr10:uid="{F9E59C03-D843-B440-87E7-1A5A29F25A8B}" cache="Segment_COMPÉTENCE" caption="COMPÉTENCE" rowHeight="251883"/>
  <slicer name="NUMÉRO EVALUATION" xr10:uid="{8D2A9A23-FFEA-AA49-959E-8F42AF9A0D4D}" cache="Segment_NUMÉRO_EVALUATION" caption="NUMÉRO EVALUATION" rowHeight="251883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 ÉVALUATION 2" xr10:uid="{C75E1C2A-BF26-4848-9FD0-DF7ED417760F}" cache="Segment_NOM_ÉVALUATION1" caption="NOM_x000a_ ÉVALUATION" rowHeight="251883"/>
  <slicer name="SECTION 2" xr10:uid="{D370F18B-89C1-9B44-97E5-6908A6AA0A41}" cache="Segment_SECTION1" caption="SECTION" rowHeight="251883"/>
  <slicer name="PÉRIODE 2" xr10:uid="{723F1C2F-AB45-2D42-B8DF-DD5C321F07CD}" cache="Segment_PÉRIODE1" caption="PÉRIODE" rowHeight="251883"/>
  <slicer name="BLOC DE COMPÉTENCE 2" xr10:uid="{A24E8655-F055-2348-8DF3-4F28C2DAE2F7}" cache="Segment_BLOC_DE_COMPÉTENCE1" caption="BLOCS" rowHeight="251883"/>
  <slicer name="COMPÉTENCE 2" xr10:uid="{69A92CE3-AE7D-A74B-BF87-B05E665C72F2}" cache="Segment_COMPÉTENCE1" caption="COMPÉTENCE" style="SlicerStyleDark6" rowHeight="251883"/>
  <slicer name="PROF RESPONSABLE DE LA SAISIE" xr10:uid="{A5790719-0182-4491-AB28-DEA8B5DB26D9}" cache="Segment_PROF_RESPONSABLE_DE_LA_SAISIE" caption="PROF RESPONSABLE DE LA SAISIE" rowHeight="257175"/>
  <slicer name="DATE ÉVALUATION" xr10:uid="{8E01169F-C4DC-49E0-A4C5-EA560A00F3CC}" cache="Segment_DATE_ÉVALUATION" caption="DATE ÉVALUATION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6345DDB-7344-43FD-88B7-5061B201879F}" name="Tableau1" displayName="Tableau1" ref="L7:L35" totalsRowShown="0" headerRowDxfId="149" dataDxfId="0" tableBorderDxfId="148">
  <autoFilter ref="L7:L35" xr:uid="{E6345DDB-7344-43FD-88B7-5061B201879F}">
    <filterColumn colId="0" hiddenButton="1"/>
  </autoFilter>
  <tableColumns count="1">
    <tableColumn id="1" xr3:uid="{6C74F4BA-3C49-4A0C-BF46-9074DB4E6C1B}" name="ÉQUIPE ENSEIGNANTE" dataDxfId="1"/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25B4871-3FEE-4949-85D2-EAC4827B9447}" name="Tableau4" displayName="Tableau4" ref="A1:G36" totalsRowShown="0" headerRowDxfId="147" dataDxfId="146">
  <autoFilter ref="A1:G36" xr:uid="{B25B4871-3FEE-4949-85D2-EAC4827B9447}"/>
  <tableColumns count="7">
    <tableColumn id="1" xr3:uid="{8E09FF41-D711-4D57-B620-4DB2168B9B63}" name="NOM ÉVALUATION" dataDxfId="145"/>
    <tableColumn id="2" xr3:uid="{D0DC1E80-9654-4501-9457-777EAC950FFF}" name="ID FORMATION" dataDxfId="144">
      <calculatedColumnFormula>IF(A2="","",ROW(B1))</calculatedColumnFormula>
    </tableColumn>
    <tableColumn id="3" xr3:uid="{6F45EDE5-3A2B-402A-B2B8-FA4043E256FA}" name="PROF" dataDxfId="143"/>
    <tableColumn id="4" xr3:uid="{9486045E-261D-43C3-8A67-82EBA72E3DB4}" name="SECTION" dataDxfId="142"/>
    <tableColumn id="5" xr3:uid="{04AFF9D5-CA7F-4E16-BF95-10300EB4E021}" name="PÉRIODE FORMATION" dataDxfId="141"/>
    <tableColumn id="6" xr3:uid="{192BB5B3-6CCA-4F9B-9321-A9265E02E6E8}" name="DATE ÉVALUATION" dataDxfId="140"/>
    <tableColumn id="7" xr3:uid="{E745DAFA-C99C-49F8-AD8D-15E5E31A8DD2}" name="TYPE ÉVALUATION" dataDxfId="139"/>
  </tableColumns>
  <tableStyleInfo name="TableStyleMedium1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FD4EF93-71A7-D84D-84D1-73660955CD0D}" name="Tableau2" displayName="Tableau2" ref="A3:AW656" totalsRowShown="0" headerRowDxfId="138" dataDxfId="136" headerRowBorderDxfId="137" tableBorderDxfId="135">
  <autoFilter ref="A3:AW656" xr:uid="{DFD4EF93-71A7-D84D-84D1-73660955CD0D}">
    <filterColumn colId="7">
      <filters>
        <filter val="BLOC04"/>
      </filters>
    </filterColumn>
  </autoFilter>
  <tableColumns count="49">
    <tableColumn id="1" xr3:uid="{7E3207CF-7A4A-4D47-B822-D09AB3A78E44}" name="NUMÉRO EVALUATION" dataDxfId="134"/>
    <tableColumn id="2" xr3:uid="{544DC2AF-6868-724A-A316-EDB0AC21EE9A}" name="NOM ÉVALUATION" dataDxfId="133"/>
    <tableColumn id="3" xr3:uid="{184DC75D-83B2-CD4C-86E2-AFA7D8EB0BEC}" name="PROF RESPONSABLE DE LA SAISIE" dataDxfId="132">
      <calculatedColumnFormula>IFERROR(VLOOKUP(B4,EVALUATIONS,3,FALSE),"")</calculatedColumnFormula>
    </tableColumn>
    <tableColumn id="4" xr3:uid="{26D3DF66-BC4B-6543-AC81-AC397ACBA66A}" name="SECTION" dataDxfId="131">
      <calculatedColumnFormula>IFERROR(VLOOKUP(B4,EVALUATIONS,4,FALSE),"")</calculatedColumnFormula>
    </tableColumn>
    <tableColumn id="5" xr3:uid="{2130D88D-D719-7544-8067-F5303B6E2F07}" name="PÉRIODE" dataDxfId="130">
      <calculatedColumnFormula>IFERROR(VLOOKUP(B4,EVALUATIONS,5,FALSE),"")</calculatedColumnFormula>
    </tableColumn>
    <tableColumn id="6" xr3:uid="{8499A0BD-52A6-CF46-98FE-B3458442C3DA}" name="DATE ÉVALUATION" dataDxfId="129">
      <calculatedColumnFormula>IFERROR(VLOOKUP(B4,EVALUATIONS,6,FALSE),"")</calculatedColumnFormula>
    </tableColumn>
    <tableColumn id="7" xr3:uid="{63D10112-909D-2A41-B82C-D8AAEF5D2C4F}" name="TYPE ÉVALUATION" dataDxfId="128">
      <calculatedColumnFormula>IFERROR(VLOOKUP(B4,EVALUATIONS,7,FALSE),"")</calculatedColumnFormula>
    </tableColumn>
    <tableColumn id="8" xr3:uid="{29766AE0-531E-6B41-8176-A9316B2AA475}" name="BLOC DE COMPÉTENCE" dataDxfId="127"/>
    <tableColumn id="9" xr3:uid="{5FAA8734-BD93-AD4D-84EA-A452602AEF79}" name="COMPÉTENCE" dataDxfId="126"/>
    <tableColumn id="10" xr3:uid="{72091E31-5643-3E44-86AC-B977E224B66B}" name="ÉLÈVE 01" dataDxfId="125"/>
    <tableColumn id="11" xr3:uid="{E815A4E6-42D9-0344-9E43-20C5808BBE7A}" name="ÉLÈVE 02" dataDxfId="124"/>
    <tableColumn id="12" xr3:uid="{790D1561-96C6-AB4B-AE01-F2C619779E1F}" name="ÉLÈVE 03" dataDxfId="123"/>
    <tableColumn id="13" xr3:uid="{2F055D0B-BBFE-8F4B-9073-C167A14412BA}" name="ÉLÈVE 04" dataDxfId="122"/>
    <tableColumn id="14" xr3:uid="{3692C233-87E2-3941-A3AB-D149243E46CD}" name="ÉLÈVE 05" dataDxfId="121"/>
    <tableColumn id="15" xr3:uid="{61E5A5B0-AA79-0C42-921B-ECB17182ABB9}" name="ÉLÈVE 06" dataDxfId="120"/>
    <tableColumn id="16" xr3:uid="{3B0A3313-974A-3342-A24D-86479C88FF63}" name="ÉLÈVE 07" dataDxfId="119"/>
    <tableColumn id="17" xr3:uid="{BF508838-9507-B84A-9EA5-17384EC7F7FD}" name="ÉLÈVE 08" dataDxfId="118"/>
    <tableColumn id="18" xr3:uid="{1F007BC3-B8C8-6A49-8899-4BCF4B756C69}" name="ÉLÈVE 09" dataDxfId="117"/>
    <tableColumn id="19" xr3:uid="{F8F9F244-BAA8-9A4B-935F-D9F0E50BE13E}" name="ÉLÈVE 10" dataDxfId="116"/>
    <tableColumn id="20" xr3:uid="{C8056ABF-8F5D-AF4B-838A-E1B0A7532C58}" name="ÉLÈVE 11" dataDxfId="115"/>
    <tableColumn id="21" xr3:uid="{F5B3EBA1-D7C8-4940-99CC-D7B8BBF36432}" name="ÉLÈVE 12" dataDxfId="114"/>
    <tableColumn id="22" xr3:uid="{F5AA0851-C628-004F-9EF7-53C630884663}" name="ÉLÈVE 13" dataDxfId="113"/>
    <tableColumn id="23" xr3:uid="{C3A60F3A-14F6-9F4D-90C8-8A04956F75C5}" name="ÉLÈVE 14" dataDxfId="112"/>
    <tableColumn id="24" xr3:uid="{C2DEAA7C-370F-AF42-8D44-13D42AC03B5D}" name="ÉLÈVE 15" dataDxfId="111"/>
    <tableColumn id="25" xr3:uid="{6AA90EC4-A917-4845-A75C-0773494D042D}" name="ÉLÈVE 16" dataDxfId="110"/>
    <tableColumn id="26" xr3:uid="{0D2FBFB1-781B-7742-8731-3A5B5B428C32}" name="ÉLÈVE 17" dataDxfId="109"/>
    <tableColumn id="27" xr3:uid="{19A27DDE-7AD5-DF42-8A36-89A23E834B3D}" name="ÉLÈVE 18" dataDxfId="108"/>
    <tableColumn id="28" xr3:uid="{DE575218-DCF6-BC48-B0EB-105078948135}" name="ÉLÈVE 19" dataDxfId="107"/>
    <tableColumn id="29" xr3:uid="{FF557830-2B36-7A48-9FBC-943E55D9B44C}" name="ÉLÈVE 20" dataDxfId="106"/>
    <tableColumn id="30" xr3:uid="{DC6011FC-69BF-404C-8E5D-C4E7533F7B41}" name="ÉLÈVE 21" dataDxfId="105"/>
    <tableColumn id="31" xr3:uid="{FE5FA7D9-0DDB-B346-A6DB-C9DE1D83D166}" name="ÉLÈVE 22" dataDxfId="104"/>
    <tableColumn id="32" xr3:uid="{7EF50052-8B5E-7645-8578-71FF7F2D346F}" name="ÉLÈVE 23" dataDxfId="103"/>
    <tableColumn id="33" xr3:uid="{0AB7A7E2-B235-9F4F-8C85-8F0D911A514A}" name="ÉLÈVE 24" dataDxfId="102"/>
    <tableColumn id="34" xr3:uid="{E5573E32-671C-8B4F-8FE0-40342B2FE375}" name="ÉLÈVE 25" dataDxfId="101"/>
    <tableColumn id="35" xr3:uid="{57A4AA0F-F299-A94D-9919-A9D0356D3AC1}" name="ÉLÈVE 26" dataDxfId="100"/>
    <tableColumn id="36" xr3:uid="{1F46793F-1F80-1C47-9B87-993BEEC7C18E}" name="ÉLÈVE 27" dataDxfId="99"/>
    <tableColumn id="37" xr3:uid="{69392439-0042-7846-86B0-F0DCBDAE6E6B}" name="ÉLÈVE 28" dataDxfId="98"/>
    <tableColumn id="38" xr3:uid="{CA67FE40-9B14-7446-917F-1146B42A36B0}" name="ÉLÈVE 29" dataDxfId="97"/>
    <tableColumn id="39" xr3:uid="{1E0C784B-CFC2-7C4B-831D-1219C0009CFC}" name="ÉLÈVE 30" dataDxfId="96"/>
    <tableColumn id="40" xr3:uid="{BE8E5C14-5BE6-0249-8214-33F92CB40A94}" name="ÉLÈVE 31" dataDxfId="95"/>
    <tableColumn id="41" xr3:uid="{81BF58DA-1559-9647-9E44-6DD3BF9769C7}" name="ÉLÈVE 32" dataDxfId="94"/>
    <tableColumn id="42" xr3:uid="{95FDB42F-36E6-3F49-AF29-A72D7B57353E}" name="ÉLÈVE 33" dataDxfId="93"/>
    <tableColumn id="43" xr3:uid="{878D5A51-8DA4-E641-977D-2E8DD2A087F0}" name="ÉLÈVE 34" dataDxfId="92"/>
    <tableColumn id="44" xr3:uid="{DEB55455-288E-B342-B58B-00483FB7C35D}" name="ÉLÈVE 35" dataDxfId="91"/>
    <tableColumn id="45" xr3:uid="{6AE94637-D173-1745-AC1B-3518C6DB83F8}" name="ÉLÈVE 36" dataDxfId="90"/>
    <tableColumn id="46" xr3:uid="{FAE2B2B5-5DBC-0B41-8CC1-100ABF6401FC}" name="ÉLÈVE 37" dataDxfId="89"/>
    <tableColumn id="47" xr3:uid="{B77BADB8-D97A-064A-BE43-DBF582F629E1}" name="ÉLÈVE 38" dataDxfId="88"/>
    <tableColumn id="48" xr3:uid="{65E45983-4CDC-0244-B66E-A3FE37CA7DE2}" name="ÉLÈVE 39" dataDxfId="87"/>
    <tableColumn id="49" xr3:uid="{0DB09256-11D6-784B-B38C-B7348A135063}" name="ÉLÈVE 40" dataDxfId="8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E682BB4-F224-204E-B5E3-91EAA62560B9}" name="Tableau24" displayName="Tableau24" ref="B2:AX5000" totalsRowShown="0" headerRowDxfId="84" dataDxfId="82" headerRowBorderDxfId="83" tableBorderDxfId="81">
  <autoFilter ref="B2:AX5000" xr:uid="{DFD4EF93-71A7-D84D-84D1-73660955CD0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</autoFilter>
  <tableColumns count="49">
    <tableColumn id="1" xr3:uid="{309B6856-29EA-7644-98B2-4F16250C26DA}" name="NUMÉRO EVALUATION" dataDxfId="80">
      <calculatedColumnFormula>IFERROR(VLOOKUP(C3,EVALUATIONS,2,FALSE),"")</calculatedColumnFormula>
    </tableColumn>
    <tableColumn id="2" xr3:uid="{5D901113-83F7-B948-9D86-C06A5FEF8108}" name="NOM_x000a_ ÉVALUATION" dataDxfId="79"/>
    <tableColumn id="3" xr3:uid="{24FD04CE-6AF5-594B-B19D-7B073E4A1C06}" name="PROF RESPONSABLE DE LA SAISIE" dataDxfId="78">
      <calculatedColumnFormula>IFERROR(VLOOKUP(C3,EVALUATIONS,3,FALSE),"")</calculatedColumnFormula>
    </tableColumn>
    <tableColumn id="4" xr3:uid="{76847A98-B30A-2A44-97AD-B08130A2FCF6}" name="SECTION" dataDxfId="77">
      <calculatedColumnFormula>IFERROR(VLOOKUP(C3,EVALUATIONS,4,FALSE),"")</calculatedColumnFormula>
    </tableColumn>
    <tableColumn id="5" xr3:uid="{9FD580AB-51EA-5C4A-B498-894AFAC9F922}" name="PÉRIODE" dataDxfId="76">
      <calculatedColumnFormula>IFERROR(VLOOKUP(C3,EVALUATIONS,5,FALSE),"")</calculatedColumnFormula>
    </tableColumn>
    <tableColumn id="6" xr3:uid="{B7E5E4C7-C11F-9345-8373-B8CDDD34BA99}" name="DATE ÉVALUATION" dataDxfId="75">
      <calculatedColumnFormula>IFERROR(VLOOKUP(C3,EVALUATIONS,6,FALSE),"")</calculatedColumnFormula>
    </tableColumn>
    <tableColumn id="7" xr3:uid="{A0C9006B-5CC6-1949-8D4A-491A9A763B06}" name="TYPE_x000a_ ÉVALUATION" dataDxfId="74">
      <calculatedColumnFormula>IFERROR(VLOOKUP(C3,EVALUATIONS,7,FALSE),"")</calculatedColumnFormula>
    </tableColumn>
    <tableColumn id="8" xr3:uid="{1FCD851C-06BD-5941-8007-D7931FAC1A28}" name="BLOC DE COMPÉTENCE" dataDxfId="73"/>
    <tableColumn id="9" xr3:uid="{F3883DA1-6B42-8E49-BCAA-FC2B0D3DCB17}" name="COMPÉTENCE" dataDxfId="72"/>
    <tableColumn id="10" xr3:uid="{E2515520-E212-194B-A99A-3B183F9DEB91}" name="ÉLÈVE 01" dataDxfId="71"/>
    <tableColumn id="11" xr3:uid="{F71BCC51-F14F-4C4E-82BE-6EEAA6C63859}" name="ÉLÈVE 02" dataDxfId="70"/>
    <tableColumn id="12" xr3:uid="{AB7E9B3F-E493-7047-B4A5-A7B504C0C32E}" name="ÉLÈVE 03" dataDxfId="69"/>
    <tableColumn id="13" xr3:uid="{0A0C9FBD-92BE-6A4E-BB5E-398678C80432}" name="ÉLÈVE 04" dataDxfId="68"/>
    <tableColumn id="14" xr3:uid="{C5CF3E0D-428F-CC4D-8EA8-100954E00CB4}" name="ÉLÈVE 05" dataDxfId="67"/>
    <tableColumn id="15" xr3:uid="{366CC641-DDC5-484A-ACA2-16F61BE8FCD2}" name="ÉLÈVE 06" dataDxfId="66"/>
    <tableColumn id="16" xr3:uid="{BBBFD00E-916C-DF43-8731-A7F62718AB9C}" name="ÉLÈVE 07" dataDxfId="65"/>
    <tableColumn id="17" xr3:uid="{B4CF3B1E-939D-1947-8450-C997EA9055B1}" name="ÉLÈVE 08" dataDxfId="64"/>
    <tableColumn id="18" xr3:uid="{BFAAE8D6-ECCA-E646-8E1D-DC50145C7305}" name="ÉLÈVE 09" dataDxfId="63"/>
    <tableColumn id="19" xr3:uid="{5D430AED-FE58-E44C-AE47-27AFB0CC6641}" name="ÉLÈVE 10" dataDxfId="62"/>
    <tableColumn id="20" xr3:uid="{5B434249-B23C-264E-B5EA-6D5F77DC48FC}" name="ÉLÈVE 11" dataDxfId="61"/>
    <tableColumn id="21" xr3:uid="{1E5FB552-08EC-FB42-9F9C-40DCF358EA00}" name="ÉLÈVE 12" dataDxfId="60"/>
    <tableColumn id="22" xr3:uid="{7D59731E-8302-6645-8430-8DBA27D558EE}" name="ÉLÈVE 13" dataDxfId="59"/>
    <tableColumn id="23" xr3:uid="{3C7DDF80-43AE-A247-A723-70D1F1CAA951}" name="ÉLÈVE 14" dataDxfId="58"/>
    <tableColumn id="24" xr3:uid="{A53D64E5-C676-E74F-83DA-2E10095ABB29}" name="ÉLÈVE 15" dataDxfId="57"/>
    <tableColumn id="25" xr3:uid="{51585DBD-E604-3D4F-9486-02603A4EFEF1}" name="ÉLÈVE 16" dataDxfId="56"/>
    <tableColumn id="26" xr3:uid="{A85CD6A9-81EC-024B-BA1A-B530EAD5336A}" name="ÉLÈVE 17" dataDxfId="55"/>
    <tableColumn id="27" xr3:uid="{753DCAD8-2AE7-7442-B398-CA434B322ADC}" name="ÉLÈVE 18" dataDxfId="54"/>
    <tableColumn id="28" xr3:uid="{D3300A30-30D7-734C-A2CF-732EC6879F31}" name="ÉLÈVE 19" dataDxfId="53"/>
    <tableColumn id="29" xr3:uid="{BBA6C174-028F-9F4B-ACF5-C61966700D70}" name="ÉLÈVE 20" dataDxfId="52"/>
    <tableColumn id="30" xr3:uid="{6B365D88-5F86-464B-9364-E0BC9E29057D}" name="ÉLÈVE 21" dataDxfId="51"/>
    <tableColumn id="31" xr3:uid="{6038DA00-E5F1-434B-AB4F-5604DF7D7270}" name="ÉLÈVE 22" dataDxfId="50"/>
    <tableColumn id="32" xr3:uid="{CEE17184-7E4A-FE49-AA26-14421DC8C523}" name="ÉLÈVE 23" dataDxfId="49"/>
    <tableColumn id="33" xr3:uid="{64DAC935-FD01-E845-BE92-9541E9850226}" name="ÉLÈVE 24" dataDxfId="48"/>
    <tableColumn id="34" xr3:uid="{46E52560-BCC7-7043-A0EE-5A19F5EC0F05}" name="ÉLÈVE 25" dataDxfId="47"/>
    <tableColumn id="35" xr3:uid="{2EC41F86-BBC3-9C43-901A-756674DDD905}" name="ÉLÈVE 26" dataDxfId="46"/>
    <tableColumn id="36" xr3:uid="{675916CA-644C-0B44-9B1F-A5EDA5989B11}" name="ÉLÈVE 27" dataDxfId="45"/>
    <tableColumn id="37" xr3:uid="{45AD1F04-9710-E74E-8E4F-CD9A62A1BCD5}" name="ÉLÈVE 28" dataDxfId="44"/>
    <tableColumn id="38" xr3:uid="{8490499A-C3B7-AF4A-AE8C-718A70590B95}" name="ÉLÈVE 29" dataDxfId="43"/>
    <tableColumn id="39" xr3:uid="{BDF35991-3012-6440-AE98-3AA7C3C8A35E}" name="ÉLÈVE 30" dataDxfId="42"/>
    <tableColumn id="40" xr3:uid="{ED8298EA-F2D8-F54D-B2F8-AF591590E958}" name="ÉLÈVE 31" dataDxfId="41"/>
    <tableColumn id="41" xr3:uid="{7675658B-3A96-6843-83C8-9FBB703DF713}" name="ÉLÈVE 32" dataDxfId="40"/>
    <tableColumn id="42" xr3:uid="{81849C3E-4597-6F46-B2F7-14F183D5E91E}" name="ÉLÈVE 33" dataDxfId="39"/>
    <tableColumn id="43" xr3:uid="{39B6A567-FA8A-EB4F-8AE9-A33DA7C33FB5}" name="ÉLÈVE 34" dataDxfId="38"/>
    <tableColumn id="44" xr3:uid="{7685DA23-12EB-F14F-AB1B-0E67318FE107}" name="ÉLÈVE 35" dataDxfId="37"/>
    <tableColumn id="45" xr3:uid="{91C33234-AABA-FF4A-9A31-A08A2CABA593}" name="ÉLÈVE 36" dataDxfId="36"/>
    <tableColumn id="46" xr3:uid="{D3F452C4-9569-FE47-B08A-46F4E3A85500}" name="ÉLÈVE 37" dataDxfId="35"/>
    <tableColumn id="47" xr3:uid="{571DCDE5-CDA1-D04C-B526-E12AAFDADE5C}" name="ÉLÈVE 38" dataDxfId="34"/>
    <tableColumn id="48" xr3:uid="{CC258100-5374-4648-AC36-F77141F9B6E5}" name="ÉLÈVE 39" dataDxfId="33"/>
    <tableColumn id="49" xr3:uid="{046897F1-136F-484A-AC4C-7561D553D68F}" name="ÉLÈVE 40" dataDxfId="3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94A9961-F36A-4394-BC3F-B01D10A23B39}" name="Tableau5" displayName="Tableau5" ref="I1:I19" totalsRowShown="0" headerRowDxfId="4" dataDxfId="3">
  <autoFilter ref="I1:I19" xr:uid="{994A9961-F36A-4394-BC3F-B01D10A23B39}"/>
  <tableColumns count="1">
    <tableColumn id="1" xr3:uid="{D9FF54E4-F4A5-455B-B527-3EF7DD094C7C}" name="TYPE ÉVALUATION" dataDxfId="2"/>
  </tableColumns>
  <tableStyleInfo name="TableStyleMedium8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Relationship Id="rId5" Type="http://schemas.openxmlformats.org/officeDocument/2006/relationships/comments" Target="../comments3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4.xml"/><Relationship Id="rId5" Type="http://schemas.microsoft.com/office/2007/relationships/slicer" Target="../slicers/slicer2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table" Target="../tables/table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EA0C9-4D27-DA4E-B7B0-FFA067C863D0}">
  <dimension ref="B1:R35"/>
  <sheetViews>
    <sheetView showGridLines="0" tabSelected="1" workbookViewId="0">
      <pane ySplit="4" topLeftCell="A5" activePane="bottomLeft" state="frozen"/>
      <selection pane="bottomLeft" activeCell="L13" sqref="L13"/>
    </sheetView>
  </sheetViews>
  <sheetFormatPr baseColWidth="10" defaultRowHeight="15.75"/>
  <cols>
    <col min="1" max="2" width="4.375" style="98" customWidth="1"/>
    <col min="3" max="4" width="11" style="98"/>
    <col min="5" max="5" width="2.25" style="98" customWidth="1"/>
    <col min="6" max="7" width="11" style="98"/>
    <col min="8" max="8" width="3.375" style="98" customWidth="1"/>
    <col min="9" max="11" width="11" style="98"/>
    <col min="12" max="12" width="32.625" style="98" customWidth="1"/>
    <col min="13" max="16384" width="11" style="98"/>
  </cols>
  <sheetData>
    <row r="1" spans="2:17" ht="6" customHeight="1" thickBot="1"/>
    <row r="2" spans="2:17" ht="23.25" customHeight="1" thickTop="1">
      <c r="C2" s="105" t="s">
        <v>193</v>
      </c>
      <c r="D2" s="106"/>
      <c r="E2" s="106"/>
      <c r="F2" s="106"/>
      <c r="G2" s="106"/>
      <c r="H2" s="106"/>
      <c r="I2" s="106"/>
      <c r="J2" s="106"/>
      <c r="K2" s="106"/>
      <c r="L2" s="107"/>
    </row>
    <row r="3" spans="2:17" ht="23.25" customHeight="1">
      <c r="C3" s="108"/>
      <c r="D3" s="109"/>
      <c r="E3" s="109"/>
      <c r="F3" s="109"/>
      <c r="G3" s="109"/>
      <c r="H3" s="109"/>
      <c r="I3" s="109"/>
      <c r="J3" s="109"/>
      <c r="K3" s="109"/>
      <c r="L3" s="110"/>
    </row>
    <row r="4" spans="2:17" ht="23.25" customHeight="1" thickBot="1">
      <c r="C4" s="111"/>
      <c r="D4" s="112"/>
      <c r="E4" s="112"/>
      <c r="F4" s="112"/>
      <c r="G4" s="112"/>
      <c r="H4" s="112"/>
      <c r="I4" s="112"/>
      <c r="J4" s="112"/>
      <c r="K4" s="112"/>
      <c r="L4" s="113"/>
    </row>
    <row r="5" spans="2:17" ht="6.75" customHeight="1" thickTop="1"/>
    <row r="6" spans="2:17" ht="6.75" customHeight="1">
      <c r="Q6" s="99"/>
    </row>
    <row r="7" spans="2:17">
      <c r="C7" s="140" t="s">
        <v>163</v>
      </c>
      <c r="D7" s="140"/>
      <c r="F7" s="141" t="s">
        <v>164</v>
      </c>
      <c r="G7" s="141"/>
      <c r="H7" s="142"/>
      <c r="I7" s="143" t="s">
        <v>194</v>
      </c>
      <c r="J7" s="143"/>
      <c r="L7" s="100" t="s">
        <v>118</v>
      </c>
    </row>
    <row r="8" spans="2:17">
      <c r="C8" s="140"/>
      <c r="D8" s="140"/>
      <c r="F8" s="141"/>
      <c r="G8" s="141"/>
      <c r="H8" s="142"/>
      <c r="I8" s="143"/>
      <c r="J8" s="143"/>
      <c r="L8" s="139"/>
    </row>
    <row r="9" spans="2:17">
      <c r="C9" s="140"/>
      <c r="D9" s="140"/>
      <c r="F9" s="141"/>
      <c r="G9" s="141"/>
      <c r="H9" s="142"/>
      <c r="I9" s="143"/>
      <c r="J9" s="143"/>
      <c r="L9" s="139"/>
    </row>
    <row r="10" spans="2:17">
      <c r="L10" s="139"/>
    </row>
    <row r="11" spans="2:17" ht="15.75" customHeight="1">
      <c r="L11" s="139"/>
    </row>
    <row r="12" spans="2:17" ht="15.75" customHeight="1" thickBot="1">
      <c r="L12" s="139"/>
    </row>
    <row r="13" spans="2:17" ht="24" thickTop="1">
      <c r="B13" s="91"/>
      <c r="C13" s="114" t="s">
        <v>192</v>
      </c>
      <c r="D13" s="114"/>
      <c r="E13" s="114"/>
      <c r="F13" s="114"/>
      <c r="G13" s="114"/>
      <c r="H13" s="92"/>
      <c r="L13" s="139"/>
    </row>
    <row r="14" spans="2:17" ht="15.75" customHeight="1">
      <c r="B14" s="101"/>
      <c r="C14" s="58"/>
      <c r="D14" s="58"/>
      <c r="E14" s="58"/>
      <c r="F14" s="58"/>
      <c r="G14" s="58"/>
      <c r="H14" s="102"/>
      <c r="L14" s="139"/>
    </row>
    <row r="15" spans="2:17" ht="15.75" customHeight="1">
      <c r="B15" s="93"/>
      <c r="C15"/>
      <c r="D15"/>
      <c r="E15"/>
      <c r="F15"/>
      <c r="G15"/>
      <c r="H15" s="94"/>
      <c r="L15" s="139"/>
    </row>
    <row r="16" spans="2:17" ht="15.75" customHeight="1">
      <c r="B16" s="93"/>
      <c r="C16" s="144" t="s">
        <v>187</v>
      </c>
      <c r="D16" s="144"/>
      <c r="E16"/>
      <c r="F16" s="145" t="s">
        <v>186</v>
      </c>
      <c r="G16" s="145"/>
      <c r="H16" s="94"/>
      <c r="L16" s="139"/>
    </row>
    <row r="17" spans="2:18">
      <c r="B17" s="93"/>
      <c r="C17" s="144"/>
      <c r="D17" s="144"/>
      <c r="E17"/>
      <c r="F17" s="145"/>
      <c r="G17" s="145"/>
      <c r="H17" s="94"/>
      <c r="L17" s="139"/>
    </row>
    <row r="18" spans="2:18" ht="15.75" customHeight="1">
      <c r="B18" s="93"/>
      <c r="C18" s="144"/>
      <c r="D18" s="144"/>
      <c r="E18"/>
      <c r="F18" s="145"/>
      <c r="G18" s="145"/>
      <c r="H18" s="94"/>
      <c r="L18" s="139"/>
    </row>
    <row r="19" spans="2:18" ht="15.75" customHeight="1" thickBot="1">
      <c r="B19" s="93"/>
      <c r="C19" s="139"/>
      <c r="D19" s="139"/>
      <c r="E19"/>
      <c r="F19"/>
      <c r="G19"/>
      <c r="H19" s="94"/>
      <c r="L19" s="139"/>
    </row>
    <row r="20" spans="2:18" ht="15.75" customHeight="1" thickTop="1">
      <c r="B20" s="93"/>
      <c r="C20" s="144" t="s">
        <v>196</v>
      </c>
      <c r="D20" s="144"/>
      <c r="E20"/>
      <c r="F20"/>
      <c r="G20"/>
      <c r="H20" s="94"/>
      <c r="L20" s="139"/>
      <c r="O20" s="115" t="s">
        <v>200</v>
      </c>
      <c r="P20" s="116"/>
      <c r="Q20" s="116"/>
      <c r="R20" s="117"/>
    </row>
    <row r="21" spans="2:18">
      <c r="B21" s="93"/>
      <c r="C21" s="144"/>
      <c r="D21" s="144"/>
      <c r="E21"/>
      <c r="F21"/>
      <c r="G21"/>
      <c r="H21" s="94"/>
      <c r="L21" s="139"/>
      <c r="O21" s="118"/>
      <c r="P21" s="119"/>
      <c r="Q21" s="119"/>
      <c r="R21" s="120"/>
    </row>
    <row r="22" spans="2:18">
      <c r="B22" s="93"/>
      <c r="C22" s="144"/>
      <c r="D22" s="144"/>
      <c r="E22"/>
      <c r="F22"/>
      <c r="G22"/>
      <c r="H22" s="94"/>
      <c r="L22" s="139"/>
      <c r="O22" s="118"/>
      <c r="P22" s="119"/>
      <c r="Q22" s="119"/>
      <c r="R22" s="120"/>
    </row>
    <row r="23" spans="2:18" ht="16.5" thickBot="1">
      <c r="B23" s="95"/>
      <c r="C23" s="96"/>
      <c r="D23" s="96"/>
      <c r="E23" s="96"/>
      <c r="F23" s="96"/>
      <c r="G23" s="96"/>
      <c r="H23" s="97"/>
      <c r="L23" s="139"/>
      <c r="O23" s="118"/>
      <c r="P23" s="119"/>
      <c r="Q23" s="119"/>
      <c r="R23" s="120"/>
    </row>
    <row r="24" spans="2:18" ht="17.25" thickTop="1" thickBot="1">
      <c r="L24" s="139"/>
      <c r="O24" s="118"/>
      <c r="P24" s="119"/>
      <c r="Q24" s="119"/>
      <c r="R24" s="120"/>
    </row>
    <row r="25" spans="2:18" ht="24" thickTop="1">
      <c r="B25" s="91"/>
      <c r="C25" s="114" t="s">
        <v>197</v>
      </c>
      <c r="D25" s="114"/>
      <c r="E25" s="114"/>
      <c r="F25" s="114"/>
      <c r="G25" s="114"/>
      <c r="H25" s="92"/>
      <c r="L25" s="139"/>
      <c r="O25" s="118"/>
      <c r="P25" s="119"/>
      <c r="Q25" s="119"/>
      <c r="R25" s="120"/>
    </row>
    <row r="26" spans="2:18" ht="16.5" thickBot="1">
      <c r="B26" s="101"/>
      <c r="C26" s="58"/>
      <c r="D26" s="58"/>
      <c r="E26" s="58"/>
      <c r="F26" s="58"/>
      <c r="G26" s="58"/>
      <c r="H26" s="102"/>
      <c r="L26" s="139"/>
      <c r="O26" s="121"/>
      <c r="P26" s="122"/>
      <c r="Q26" s="122"/>
      <c r="R26" s="123"/>
    </row>
    <row r="27" spans="2:18" ht="32.25" customHeight="1" thickTop="1">
      <c r="B27" s="93"/>
      <c r="C27" s="146" t="s">
        <v>205</v>
      </c>
      <c r="D27" s="146"/>
      <c r="E27" s="146"/>
      <c r="F27" s="146"/>
      <c r="G27" s="146"/>
      <c r="H27" s="94"/>
      <c r="L27" s="139"/>
    </row>
    <row r="28" spans="2:18" ht="15.75" customHeight="1" thickBot="1">
      <c r="B28" s="93"/>
      <c r="C28" s="103"/>
      <c r="D28" s="103"/>
      <c r="E28" s="58"/>
      <c r="F28" s="104"/>
      <c r="G28" s="104"/>
      <c r="H28" s="94"/>
      <c r="L28" s="139"/>
    </row>
    <row r="29" spans="2:18" ht="15.75" customHeight="1" thickTop="1">
      <c r="B29" s="93"/>
      <c r="C29" s="114" t="s">
        <v>199</v>
      </c>
      <c r="D29" s="114"/>
      <c r="E29" s="114"/>
      <c r="F29" s="114"/>
      <c r="G29" s="114"/>
      <c r="H29" s="94"/>
      <c r="L29" s="139"/>
    </row>
    <row r="30" spans="2:18">
      <c r="B30" s="93"/>
      <c r="C30" s="58"/>
      <c r="D30" s="58"/>
      <c r="E30" s="58"/>
      <c r="F30" s="58"/>
      <c r="G30" s="58"/>
      <c r="H30" s="94"/>
      <c r="L30" s="139"/>
    </row>
    <row r="31" spans="2:18" ht="15.75" customHeight="1">
      <c r="B31" s="93"/>
      <c r="C31" s="144" t="s">
        <v>198</v>
      </c>
      <c r="D31" s="144"/>
      <c r="E31" s="144"/>
      <c r="F31" s="144"/>
      <c r="G31" s="144"/>
      <c r="H31" s="94"/>
      <c r="L31" s="139"/>
    </row>
    <row r="32" spans="2:18" ht="15.75" customHeight="1">
      <c r="B32" s="93"/>
      <c r="C32" s="144"/>
      <c r="D32" s="144"/>
      <c r="E32" s="144"/>
      <c r="F32" s="144"/>
      <c r="G32" s="144"/>
      <c r="H32" s="94"/>
      <c r="L32" s="139"/>
    </row>
    <row r="33" spans="2:12" ht="15.75" customHeight="1">
      <c r="B33" s="93"/>
      <c r="C33" s="103"/>
      <c r="D33" s="103"/>
      <c r="E33" s="58"/>
      <c r="F33" s="58"/>
      <c r="G33" s="58"/>
      <c r="H33" s="94"/>
      <c r="L33" s="139"/>
    </row>
    <row r="34" spans="2:12" ht="16.5" thickBot="1">
      <c r="B34" s="95"/>
      <c r="C34" s="96"/>
      <c r="D34" s="96"/>
      <c r="E34" s="96"/>
      <c r="F34" s="96"/>
      <c r="G34" s="96"/>
      <c r="H34" s="97"/>
      <c r="L34" s="139"/>
    </row>
    <row r="35" spans="2:12" ht="16.5" thickTop="1">
      <c r="L35" s="139"/>
    </row>
  </sheetData>
  <sheetProtection algorithmName="SHA-512" hashValue="4HFIgNQgG8FQ+mDJT++cYpbW1idzI3dheVtrTWdfAE7fME+Tfv75xm/Dgw2tpsxAa0eTN6LH209c5pEJkKjN8g==" saltValue="LH9QXlF1ADuc1jGES1985g==" spinCount="100000" sheet="1" objects="1" scenarios="1" selectLockedCells="1"/>
  <mergeCells count="13">
    <mergeCell ref="O20:R26"/>
    <mergeCell ref="C25:G25"/>
    <mergeCell ref="C27:G27"/>
    <mergeCell ref="C29:G29"/>
    <mergeCell ref="C31:G32"/>
    <mergeCell ref="C20:D22"/>
    <mergeCell ref="C2:L4"/>
    <mergeCell ref="C7:D9"/>
    <mergeCell ref="F7:G9"/>
    <mergeCell ref="C13:G13"/>
    <mergeCell ref="C16:D18"/>
    <mergeCell ref="F16:G18"/>
    <mergeCell ref="I7:J9"/>
  </mergeCells>
  <hyperlinks>
    <hyperlink ref="C7:D9" location="ÉVALUATIONS!A1" display="Ajouter une évaluation" xr:uid="{4527F5E7-FDCA-4502-A16E-CAF75BD27D92}"/>
    <hyperlink ref="F7:G9" location="'SAISIE '!A1" display="Saisir les évaluations" xr:uid="{1E245042-D080-4D8D-A9AA-4604E3D75438}"/>
    <hyperlink ref="F16:G18" location="'SYNTHESE MOYE EVAL'!A1" display="Tableau de synthèse" xr:uid="{834ABDCC-70B5-4ABD-AA03-12E36E7D20B9}"/>
    <hyperlink ref="C20:D22" location="RADAR!A1" display="RADAR" xr:uid="{9ECEA8C9-358A-4C97-8886-F02E39AE47F8}"/>
    <hyperlink ref="I7:J9" location="PARAMETRES!A1" display="Accéder aux paramètres" xr:uid="{0AA54A37-8CBC-4144-8FD5-C537343A290B}"/>
    <hyperlink ref="C16:D18" location="'SYNTHESE NB EVAL'!A1" display="TABLEAU DES COUVERTURES" xr:uid="{A52C560B-3597-4394-BA68-F47157547D20}"/>
  </hyperlinks>
  <pageMargins left="0.7" right="0.7" top="0.75" bottom="0.75" header="0.3" footer="0.3"/>
  <pageSetup paperSize="9" orientation="portrait" horizontalDpi="1200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90A40-0B88-C14C-B9DB-9A5D8424DED1}">
  <dimension ref="A1:M36"/>
  <sheetViews>
    <sheetView showGridLines="0" workbookViewId="0">
      <selection activeCell="J1" sqref="J1:K1"/>
    </sheetView>
  </sheetViews>
  <sheetFormatPr baseColWidth="10" defaultColWidth="10.875" defaultRowHeight="15.75"/>
  <cols>
    <col min="1" max="1" width="18.75" style="19" customWidth="1"/>
    <col min="2" max="2" width="15.625" style="19" hidden="1" customWidth="1"/>
    <col min="3" max="4" width="15.375" style="19" customWidth="1"/>
    <col min="5" max="5" width="21.25" style="19" customWidth="1"/>
    <col min="6" max="6" width="18.75" style="19" customWidth="1"/>
    <col min="7" max="7" width="25.75" style="19" customWidth="1"/>
    <col min="8" max="16384" width="10.875" style="19"/>
  </cols>
  <sheetData>
    <row r="1" spans="1:13" s="20" customFormat="1" ht="57" customHeight="1">
      <c r="A1" s="20" t="s">
        <v>112</v>
      </c>
      <c r="B1" s="20" t="s">
        <v>117</v>
      </c>
      <c r="C1" s="20" t="s">
        <v>107</v>
      </c>
      <c r="D1" s="20" t="s">
        <v>116</v>
      </c>
      <c r="E1" s="20" t="s">
        <v>115</v>
      </c>
      <c r="F1" s="20" t="s">
        <v>110</v>
      </c>
      <c r="G1" s="20" t="s">
        <v>111</v>
      </c>
      <c r="J1" s="125" t="s">
        <v>165</v>
      </c>
      <c r="K1" s="125"/>
    </row>
    <row r="2" spans="1:13">
      <c r="B2" s="19" t="str">
        <f>IF(A2="","",ROW(B1))</f>
        <v/>
      </c>
      <c r="F2" s="29"/>
    </row>
    <row r="3" spans="1:13">
      <c r="B3" s="19" t="str">
        <f t="shared" ref="B3:B4" si="0">IF(A3="","",ROW(B2))</f>
        <v/>
      </c>
      <c r="F3" s="29"/>
      <c r="J3" s="124"/>
      <c r="K3" s="124"/>
      <c r="L3" s="124"/>
      <c r="M3" s="124"/>
    </row>
    <row r="4" spans="1:13">
      <c r="B4" s="19" t="str">
        <f t="shared" si="0"/>
        <v/>
      </c>
      <c r="F4" s="29"/>
      <c r="J4" s="124"/>
      <c r="K4" s="124"/>
      <c r="L4" s="124"/>
      <c r="M4" s="124"/>
    </row>
    <row r="5" spans="1:13">
      <c r="B5" s="19" t="str">
        <f>IF(A5="","",ROW(B4))</f>
        <v/>
      </c>
      <c r="F5" s="29"/>
      <c r="J5" s="124"/>
      <c r="K5" s="124"/>
      <c r="L5" s="124"/>
      <c r="M5" s="124"/>
    </row>
    <row r="6" spans="1:13">
      <c r="B6" s="19" t="str">
        <f t="shared" ref="B6:B36" si="1">IF(A6="","",ROW(B5))</f>
        <v/>
      </c>
      <c r="F6" s="29"/>
    </row>
    <row r="7" spans="1:13">
      <c r="B7" s="19" t="str">
        <f t="shared" si="1"/>
        <v/>
      </c>
      <c r="F7" s="29"/>
    </row>
    <row r="8" spans="1:13">
      <c r="B8" s="19" t="str">
        <f t="shared" si="1"/>
        <v/>
      </c>
      <c r="F8" s="29"/>
    </row>
    <row r="9" spans="1:13">
      <c r="B9" s="19" t="str">
        <f t="shared" si="1"/>
        <v/>
      </c>
      <c r="F9" s="29"/>
    </row>
    <row r="10" spans="1:13">
      <c r="B10" s="19" t="str">
        <f t="shared" si="1"/>
        <v/>
      </c>
      <c r="F10" s="29"/>
    </row>
    <row r="11" spans="1:13">
      <c r="B11" s="19" t="str">
        <f t="shared" si="1"/>
        <v/>
      </c>
      <c r="F11" s="29"/>
    </row>
    <row r="12" spans="1:13">
      <c r="B12" s="19" t="str">
        <f t="shared" si="1"/>
        <v/>
      </c>
      <c r="F12" s="29"/>
    </row>
    <row r="13" spans="1:13">
      <c r="B13" s="19" t="str">
        <f t="shared" si="1"/>
        <v/>
      </c>
      <c r="F13" s="29"/>
    </row>
    <row r="14" spans="1:13">
      <c r="B14" s="19" t="str">
        <f t="shared" si="1"/>
        <v/>
      </c>
      <c r="F14" s="29"/>
    </row>
    <row r="15" spans="1:13">
      <c r="B15" s="19" t="str">
        <f t="shared" si="1"/>
        <v/>
      </c>
      <c r="F15" s="29"/>
    </row>
    <row r="16" spans="1:13">
      <c r="B16" s="19" t="str">
        <f t="shared" si="1"/>
        <v/>
      </c>
      <c r="F16" s="29"/>
    </row>
    <row r="17" spans="2:6">
      <c r="B17" s="19" t="str">
        <f t="shared" si="1"/>
        <v/>
      </c>
      <c r="F17" s="29"/>
    </row>
    <row r="18" spans="2:6">
      <c r="B18" s="19" t="str">
        <f t="shared" si="1"/>
        <v/>
      </c>
      <c r="F18" s="29"/>
    </row>
    <row r="19" spans="2:6">
      <c r="B19" s="19" t="str">
        <f t="shared" si="1"/>
        <v/>
      </c>
      <c r="F19" s="29"/>
    </row>
    <row r="20" spans="2:6">
      <c r="B20" s="19" t="str">
        <f t="shared" si="1"/>
        <v/>
      </c>
      <c r="F20" s="29"/>
    </row>
    <row r="21" spans="2:6">
      <c r="B21" s="19" t="str">
        <f t="shared" si="1"/>
        <v/>
      </c>
      <c r="F21" s="29"/>
    </row>
    <row r="22" spans="2:6">
      <c r="B22" s="19" t="str">
        <f t="shared" si="1"/>
        <v/>
      </c>
      <c r="F22" s="29"/>
    </row>
    <row r="23" spans="2:6">
      <c r="B23" s="19" t="str">
        <f t="shared" si="1"/>
        <v/>
      </c>
      <c r="F23" s="29"/>
    </row>
    <row r="24" spans="2:6">
      <c r="B24" s="19" t="str">
        <f t="shared" si="1"/>
        <v/>
      </c>
      <c r="F24" s="29"/>
    </row>
    <row r="25" spans="2:6">
      <c r="B25" s="19" t="str">
        <f t="shared" si="1"/>
        <v/>
      </c>
      <c r="F25" s="29"/>
    </row>
    <row r="26" spans="2:6">
      <c r="B26" s="19" t="str">
        <f t="shared" si="1"/>
        <v/>
      </c>
      <c r="F26" s="29"/>
    </row>
    <row r="27" spans="2:6">
      <c r="B27" s="19" t="str">
        <f t="shared" si="1"/>
        <v/>
      </c>
      <c r="F27" s="29"/>
    </row>
    <row r="28" spans="2:6">
      <c r="B28" s="19" t="str">
        <f t="shared" si="1"/>
        <v/>
      </c>
      <c r="F28" s="29"/>
    </row>
    <row r="29" spans="2:6">
      <c r="B29" s="19" t="str">
        <f t="shared" si="1"/>
        <v/>
      </c>
      <c r="F29" s="29"/>
    </row>
    <row r="30" spans="2:6">
      <c r="B30" s="19" t="str">
        <f t="shared" si="1"/>
        <v/>
      </c>
      <c r="F30" s="29"/>
    </row>
    <row r="31" spans="2:6">
      <c r="B31" s="19" t="str">
        <f t="shared" si="1"/>
        <v/>
      </c>
      <c r="F31" s="29"/>
    </row>
    <row r="32" spans="2:6">
      <c r="B32" s="19" t="str">
        <f t="shared" si="1"/>
        <v/>
      </c>
      <c r="F32" s="29"/>
    </row>
    <row r="33" spans="2:6">
      <c r="B33" s="19" t="str">
        <f t="shared" si="1"/>
        <v/>
      </c>
      <c r="F33" s="29"/>
    </row>
    <row r="34" spans="2:6">
      <c r="B34" s="19" t="str">
        <f t="shared" si="1"/>
        <v/>
      </c>
      <c r="F34" s="29"/>
    </row>
    <row r="35" spans="2:6">
      <c r="B35" s="19" t="str">
        <f t="shared" si="1"/>
        <v/>
      </c>
      <c r="F35" s="29"/>
    </row>
    <row r="36" spans="2:6">
      <c r="B36" s="19" t="str">
        <f t="shared" si="1"/>
        <v/>
      </c>
      <c r="F36" s="29"/>
    </row>
  </sheetData>
  <mergeCells count="2">
    <mergeCell ref="J3:M5"/>
    <mergeCell ref="J1:K1"/>
  </mergeCells>
  <dataValidations count="4">
    <dataValidation type="list" allowBlank="1" showInputMessage="1" showErrorMessage="1" sqref="E2:E36" xr:uid="{888795E5-CCE4-8F42-8556-C146DF6F7246}">
      <formula1>"FORMATION,PFMP"</formula1>
    </dataValidation>
    <dataValidation type="list" allowBlank="1" showInputMessage="1" showErrorMessage="1" sqref="D2:D36" xr:uid="{64594D3F-3635-3F4D-8A8E-037759163EAD}">
      <formula1>"SECONDE,PREMIÈRE,TERMINALE"</formula1>
    </dataValidation>
    <dataValidation type="list" allowBlank="1" showInputMessage="1" showErrorMessage="1" sqref="C2:C36" xr:uid="{2349FAC8-FEA7-C642-B535-A0A788F743A2}">
      <formula1>ÉQUIPE_ENSEIGNANTE</formula1>
    </dataValidation>
    <dataValidation type="list" allowBlank="1" showInputMessage="1" showErrorMessage="1" sqref="G2:G36" xr:uid="{F0A3A812-64D4-AA4B-A0BB-E728632C9D6D}">
      <formula1>TYPE_EVAL</formula1>
    </dataValidation>
  </dataValidations>
  <hyperlinks>
    <hyperlink ref="J1" location="ACCUEIL!A1" display="retour" xr:uid="{C3285575-661F-47D8-A26C-89C6226C4239}"/>
  </hyperlinks>
  <pageMargins left="0.7" right="0.7" top="0.75" bottom="0.75" header="0.3" footer="0.3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31094-6438-6B49-96EE-FD9774815265}">
  <dimension ref="A1:AW656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3" sqref="A3"/>
      <selection pane="bottomRight" activeCell="I2" sqref="I2"/>
    </sheetView>
  </sheetViews>
  <sheetFormatPr baseColWidth="10" defaultColWidth="10.875" defaultRowHeight="23.25"/>
  <cols>
    <col min="1" max="1" width="4.5" style="17" customWidth="1"/>
    <col min="2" max="2" width="18.625" style="17" customWidth="1"/>
    <col min="3" max="3" width="15.125" style="17" customWidth="1"/>
    <col min="4" max="5" width="12.5" style="17" customWidth="1"/>
    <col min="6" max="6" width="8.625" style="17" bestFit="1" customWidth="1"/>
    <col min="7" max="7" width="9.5" style="17" bestFit="1" customWidth="1"/>
    <col min="8" max="8" width="8.625" style="17" bestFit="1" customWidth="1"/>
    <col min="9" max="9" width="33" style="17" customWidth="1"/>
    <col min="10" max="49" width="9" style="21" customWidth="1"/>
    <col min="50" max="16384" width="10.875" style="17"/>
  </cols>
  <sheetData>
    <row r="1" spans="1:49">
      <c r="J1" s="21">
        <f>SUBTOTAL(2,J5:J10000)</f>
        <v>3</v>
      </c>
      <c r="K1" s="21">
        <f t="shared" ref="K1:AW1" si="0">SUBTOTAL(2,K5:K10000)</f>
        <v>1</v>
      </c>
      <c r="L1" s="21">
        <f t="shared" si="0"/>
        <v>3</v>
      </c>
      <c r="M1" s="21">
        <f t="shared" si="0"/>
        <v>1</v>
      </c>
      <c r="N1" s="21">
        <f t="shared" si="0"/>
        <v>0</v>
      </c>
      <c r="O1" s="21">
        <f t="shared" si="0"/>
        <v>0</v>
      </c>
      <c r="P1" s="21">
        <f t="shared" si="0"/>
        <v>0</v>
      </c>
      <c r="Q1" s="21">
        <f t="shared" si="0"/>
        <v>0</v>
      </c>
      <c r="R1" s="21">
        <f t="shared" si="0"/>
        <v>0</v>
      </c>
      <c r="S1" s="21">
        <f t="shared" si="0"/>
        <v>0</v>
      </c>
      <c r="T1" s="21">
        <f t="shared" si="0"/>
        <v>0</v>
      </c>
      <c r="U1" s="21">
        <f t="shared" si="0"/>
        <v>0</v>
      </c>
      <c r="V1" s="21">
        <f t="shared" si="0"/>
        <v>0</v>
      </c>
      <c r="W1" s="21">
        <f t="shared" si="0"/>
        <v>0</v>
      </c>
      <c r="X1" s="21">
        <f t="shared" si="0"/>
        <v>0</v>
      </c>
      <c r="Y1" s="21">
        <f t="shared" si="0"/>
        <v>0</v>
      </c>
      <c r="Z1" s="21">
        <f t="shared" si="0"/>
        <v>0</v>
      </c>
      <c r="AA1" s="21">
        <f t="shared" si="0"/>
        <v>0</v>
      </c>
      <c r="AB1" s="21">
        <f t="shared" si="0"/>
        <v>0</v>
      </c>
      <c r="AC1" s="21">
        <f t="shared" si="0"/>
        <v>0</v>
      </c>
      <c r="AD1" s="21">
        <f t="shared" si="0"/>
        <v>0</v>
      </c>
      <c r="AE1" s="21">
        <f t="shared" si="0"/>
        <v>0</v>
      </c>
      <c r="AF1" s="21">
        <f t="shared" si="0"/>
        <v>0</v>
      </c>
      <c r="AG1" s="21">
        <f t="shared" si="0"/>
        <v>0</v>
      </c>
      <c r="AH1" s="21">
        <f t="shared" si="0"/>
        <v>0</v>
      </c>
      <c r="AI1" s="21">
        <f t="shared" si="0"/>
        <v>0</v>
      </c>
      <c r="AJ1" s="21">
        <f t="shared" si="0"/>
        <v>0</v>
      </c>
      <c r="AK1" s="21">
        <f t="shared" si="0"/>
        <v>0</v>
      </c>
      <c r="AL1" s="21">
        <f t="shared" si="0"/>
        <v>0</v>
      </c>
      <c r="AM1" s="21">
        <f t="shared" si="0"/>
        <v>0</v>
      </c>
      <c r="AN1" s="21">
        <f t="shared" si="0"/>
        <v>0</v>
      </c>
      <c r="AO1" s="21">
        <f t="shared" si="0"/>
        <v>0</v>
      </c>
      <c r="AP1" s="21">
        <f t="shared" si="0"/>
        <v>0</v>
      </c>
      <c r="AQ1" s="21">
        <f t="shared" si="0"/>
        <v>0</v>
      </c>
      <c r="AR1" s="21">
        <f t="shared" si="0"/>
        <v>0</v>
      </c>
      <c r="AS1" s="21">
        <f t="shared" si="0"/>
        <v>0</v>
      </c>
      <c r="AT1" s="21">
        <f t="shared" si="0"/>
        <v>0</v>
      </c>
      <c r="AU1" s="21">
        <f t="shared" si="0"/>
        <v>0</v>
      </c>
      <c r="AV1" s="21">
        <f t="shared" si="0"/>
        <v>0</v>
      </c>
      <c r="AW1" s="21">
        <f t="shared" si="0"/>
        <v>0</v>
      </c>
    </row>
    <row r="2" spans="1:49" s="18" customFormat="1" ht="174.95" customHeight="1">
      <c r="A2" s="34"/>
      <c r="B2" s="34"/>
      <c r="C2" s="34"/>
      <c r="D2" s="34"/>
      <c r="E2" s="34"/>
      <c r="F2" s="34"/>
      <c r="G2" s="34"/>
      <c r="H2" s="34"/>
      <c r="I2" s="34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</row>
    <row r="3" spans="1:49" s="18" customFormat="1" ht="161.1" customHeight="1">
      <c r="A3" s="33" t="s">
        <v>113</v>
      </c>
      <c r="B3" s="33" t="s">
        <v>112</v>
      </c>
      <c r="C3" s="33" t="s">
        <v>119</v>
      </c>
      <c r="D3" s="33" t="s">
        <v>116</v>
      </c>
      <c r="E3" s="33" t="s">
        <v>114</v>
      </c>
      <c r="F3" s="33" t="s">
        <v>110</v>
      </c>
      <c r="G3" s="33" t="s">
        <v>111</v>
      </c>
      <c r="H3" s="33" t="s">
        <v>108</v>
      </c>
      <c r="I3" s="33" t="s">
        <v>109</v>
      </c>
      <c r="J3" s="36" t="s">
        <v>121</v>
      </c>
      <c r="K3" s="36" t="s">
        <v>122</v>
      </c>
      <c r="L3" s="36" t="s">
        <v>123</v>
      </c>
      <c r="M3" s="36" t="s">
        <v>124</v>
      </c>
      <c r="N3" s="36" t="s">
        <v>125</v>
      </c>
      <c r="O3" s="36" t="s">
        <v>126</v>
      </c>
      <c r="P3" s="36" t="s">
        <v>127</v>
      </c>
      <c r="Q3" s="36" t="s">
        <v>128</v>
      </c>
      <c r="R3" s="36" t="s">
        <v>129</v>
      </c>
      <c r="S3" s="36" t="s">
        <v>130</v>
      </c>
      <c r="T3" s="36" t="s">
        <v>131</v>
      </c>
      <c r="U3" s="36" t="s">
        <v>132</v>
      </c>
      <c r="V3" s="36" t="s">
        <v>133</v>
      </c>
      <c r="W3" s="36" t="s">
        <v>134</v>
      </c>
      <c r="X3" s="36" t="s">
        <v>135</v>
      </c>
      <c r="Y3" s="36" t="s">
        <v>136</v>
      </c>
      <c r="Z3" s="36" t="s">
        <v>137</v>
      </c>
      <c r="AA3" s="36" t="s">
        <v>138</v>
      </c>
      <c r="AB3" s="36" t="s">
        <v>139</v>
      </c>
      <c r="AC3" s="36" t="s">
        <v>140</v>
      </c>
      <c r="AD3" s="36" t="s">
        <v>141</v>
      </c>
      <c r="AE3" s="36" t="s">
        <v>142</v>
      </c>
      <c r="AF3" s="36" t="s">
        <v>143</v>
      </c>
      <c r="AG3" s="36" t="s">
        <v>144</v>
      </c>
      <c r="AH3" s="36" t="s">
        <v>145</v>
      </c>
      <c r="AI3" s="36" t="s">
        <v>146</v>
      </c>
      <c r="AJ3" s="36" t="s">
        <v>147</v>
      </c>
      <c r="AK3" s="36" t="s">
        <v>148</v>
      </c>
      <c r="AL3" s="36" t="s">
        <v>149</v>
      </c>
      <c r="AM3" s="36" t="s">
        <v>150</v>
      </c>
      <c r="AN3" s="36" t="s">
        <v>151</v>
      </c>
      <c r="AO3" s="36" t="s">
        <v>152</v>
      </c>
      <c r="AP3" s="36" t="s">
        <v>153</v>
      </c>
      <c r="AQ3" s="36" t="s">
        <v>154</v>
      </c>
      <c r="AR3" s="36" t="s">
        <v>155</v>
      </c>
      <c r="AS3" s="36" t="s">
        <v>156</v>
      </c>
      <c r="AT3" s="36" t="s">
        <v>157</v>
      </c>
      <c r="AU3" s="36" t="s">
        <v>158</v>
      </c>
      <c r="AV3" s="36" t="s">
        <v>159</v>
      </c>
      <c r="AW3" s="36" t="s">
        <v>160</v>
      </c>
    </row>
    <row r="4" spans="1:49" ht="63" customHeight="1">
      <c r="A4" s="22" t="str">
        <f t="shared" ref="A4:A47" si="1">IFERROR(VLOOKUP(B4,EVALUATIONS,2,FALSE),"")</f>
        <v/>
      </c>
      <c r="B4" s="22" t="s">
        <v>161</v>
      </c>
      <c r="C4" s="22" t="str">
        <f t="shared" ref="C4:C67" si="2">IFERROR(VLOOKUP(B4,EVALUATIONS,3,FALSE),"")</f>
        <v/>
      </c>
      <c r="D4" s="22" t="str">
        <f t="shared" ref="D4:D67" si="3">IFERROR(VLOOKUP(B4,EVALUATIONS,4,FALSE),"")</f>
        <v/>
      </c>
      <c r="E4" s="22" t="str">
        <f t="shared" ref="E4:E67" si="4">IFERROR(VLOOKUP(B4,EVALUATIONS,5,FALSE),"")</f>
        <v/>
      </c>
      <c r="F4" s="24" t="str">
        <f t="shared" ref="F4:F67" si="5">IFERROR(VLOOKUP(B4,EVALUATIONS,6,FALSE),"")</f>
        <v/>
      </c>
      <c r="G4" s="31" t="str">
        <f t="shared" ref="G4:G67" si="6">IFERROR(VLOOKUP(B4,EVALUATIONS,7,FALSE),"")</f>
        <v/>
      </c>
      <c r="H4" s="30" t="s">
        <v>106</v>
      </c>
      <c r="I4" s="26" t="s">
        <v>97</v>
      </c>
      <c r="J4" s="27">
        <v>1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</row>
    <row r="5" spans="1:49" ht="63" hidden="1" customHeight="1">
      <c r="A5" s="23" t="str">
        <f t="shared" si="1"/>
        <v/>
      </c>
      <c r="B5" s="23" t="s">
        <v>161</v>
      </c>
      <c r="C5" s="23" t="str">
        <f t="shared" si="2"/>
        <v/>
      </c>
      <c r="D5" s="23" t="str">
        <f t="shared" si="3"/>
        <v/>
      </c>
      <c r="E5" s="23" t="str">
        <f t="shared" si="4"/>
        <v/>
      </c>
      <c r="F5" s="25" t="str">
        <f t="shared" si="5"/>
        <v/>
      </c>
      <c r="G5" s="32" t="str">
        <f t="shared" si="6"/>
        <v/>
      </c>
      <c r="H5" s="30" t="s">
        <v>104</v>
      </c>
      <c r="I5" s="26" t="s">
        <v>53</v>
      </c>
      <c r="J5" s="28">
        <v>4</v>
      </c>
      <c r="K5" s="28">
        <v>4</v>
      </c>
      <c r="L5" s="28">
        <v>2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</row>
    <row r="6" spans="1:49" ht="63" hidden="1" customHeight="1">
      <c r="A6" s="22" t="str">
        <f t="shared" si="1"/>
        <v/>
      </c>
      <c r="B6" s="22" t="s">
        <v>161</v>
      </c>
      <c r="C6" s="22" t="str">
        <f t="shared" si="2"/>
        <v/>
      </c>
      <c r="D6" s="22" t="str">
        <f t="shared" si="3"/>
        <v/>
      </c>
      <c r="E6" s="22" t="str">
        <f t="shared" si="4"/>
        <v/>
      </c>
      <c r="F6" s="24" t="str">
        <f t="shared" si="5"/>
        <v/>
      </c>
      <c r="G6" s="31" t="str">
        <f t="shared" si="6"/>
        <v/>
      </c>
      <c r="H6" s="30" t="s">
        <v>105</v>
      </c>
      <c r="I6" s="26" t="s">
        <v>70</v>
      </c>
      <c r="J6" s="27"/>
      <c r="K6" s="27"/>
      <c r="L6" s="27">
        <v>3</v>
      </c>
      <c r="M6" s="27">
        <v>4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</row>
    <row r="7" spans="1:49" ht="63" customHeight="1">
      <c r="A7" s="23" t="str">
        <f t="shared" si="1"/>
        <v/>
      </c>
      <c r="B7" s="23" t="s">
        <v>161</v>
      </c>
      <c r="C7" s="23" t="str">
        <f t="shared" si="2"/>
        <v/>
      </c>
      <c r="D7" s="23" t="str">
        <f t="shared" si="3"/>
        <v/>
      </c>
      <c r="E7" s="23" t="str">
        <f t="shared" si="4"/>
        <v/>
      </c>
      <c r="F7" s="25" t="str">
        <f t="shared" si="5"/>
        <v/>
      </c>
      <c r="G7" s="32" t="str">
        <f t="shared" si="6"/>
        <v/>
      </c>
      <c r="H7" s="30" t="s">
        <v>106</v>
      </c>
      <c r="I7" s="26" t="s">
        <v>92</v>
      </c>
      <c r="J7" s="28">
        <v>3</v>
      </c>
      <c r="K7" s="28">
        <v>4</v>
      </c>
      <c r="L7" s="28">
        <v>1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</row>
    <row r="8" spans="1:49" ht="63" hidden="1" customHeight="1">
      <c r="A8" s="22" t="str">
        <f t="shared" si="1"/>
        <v/>
      </c>
      <c r="B8" s="22" t="s">
        <v>161</v>
      </c>
      <c r="C8" s="22" t="str">
        <f t="shared" si="2"/>
        <v/>
      </c>
      <c r="D8" s="22" t="str">
        <f t="shared" si="3"/>
        <v/>
      </c>
      <c r="E8" s="22" t="str">
        <f t="shared" si="4"/>
        <v/>
      </c>
      <c r="F8" s="24" t="str">
        <f t="shared" si="5"/>
        <v/>
      </c>
      <c r="G8" s="31" t="str">
        <f t="shared" si="6"/>
        <v/>
      </c>
      <c r="H8" s="30" t="s">
        <v>103</v>
      </c>
      <c r="I8" s="26" t="s">
        <v>1</v>
      </c>
      <c r="J8" s="27">
        <v>1</v>
      </c>
      <c r="K8" s="27">
        <v>4</v>
      </c>
      <c r="L8" s="27"/>
      <c r="M8" s="27">
        <v>4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</row>
    <row r="9" spans="1:49" ht="63" hidden="1" customHeight="1">
      <c r="A9" s="23" t="str">
        <f t="shared" si="1"/>
        <v/>
      </c>
      <c r="B9" s="23" t="s">
        <v>162</v>
      </c>
      <c r="C9" s="23" t="str">
        <f t="shared" si="2"/>
        <v/>
      </c>
      <c r="D9" s="23" t="str">
        <f t="shared" si="3"/>
        <v/>
      </c>
      <c r="E9" s="23" t="str">
        <f t="shared" si="4"/>
        <v/>
      </c>
      <c r="F9" s="25" t="str">
        <f t="shared" si="5"/>
        <v/>
      </c>
      <c r="G9" s="32" t="str">
        <f t="shared" si="6"/>
        <v/>
      </c>
      <c r="H9" s="37" t="s">
        <v>103</v>
      </c>
      <c r="I9" s="26" t="s">
        <v>1</v>
      </c>
      <c r="J9" s="28"/>
      <c r="K9" s="28">
        <v>2</v>
      </c>
      <c r="L9" s="28"/>
      <c r="M9" s="28">
        <v>3</v>
      </c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</row>
    <row r="10" spans="1:49" ht="63" customHeight="1">
      <c r="A10" s="22" t="str">
        <f t="shared" si="1"/>
        <v/>
      </c>
      <c r="B10" s="22" t="s">
        <v>161</v>
      </c>
      <c r="C10" s="22" t="str">
        <f t="shared" si="2"/>
        <v/>
      </c>
      <c r="D10" s="22" t="str">
        <f t="shared" si="3"/>
        <v/>
      </c>
      <c r="E10" s="22" t="str">
        <f t="shared" si="4"/>
        <v/>
      </c>
      <c r="F10" s="24" t="str">
        <f t="shared" si="5"/>
        <v/>
      </c>
      <c r="G10" s="31" t="str">
        <f t="shared" si="6"/>
        <v/>
      </c>
      <c r="H10" s="37" t="s">
        <v>106</v>
      </c>
      <c r="I10" s="26" t="s">
        <v>97</v>
      </c>
      <c r="J10" s="27">
        <v>3</v>
      </c>
      <c r="K10" s="27"/>
      <c r="L10" s="27">
        <v>3</v>
      </c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</row>
    <row r="11" spans="1:49" ht="63" customHeight="1">
      <c r="A11" s="23" t="str">
        <f t="shared" si="1"/>
        <v/>
      </c>
      <c r="B11" s="23" t="s">
        <v>162</v>
      </c>
      <c r="C11" s="23" t="str">
        <f t="shared" si="2"/>
        <v/>
      </c>
      <c r="D11" s="23" t="str">
        <f t="shared" si="3"/>
        <v/>
      </c>
      <c r="E11" s="23" t="str">
        <f t="shared" si="4"/>
        <v/>
      </c>
      <c r="F11" s="25" t="str">
        <f t="shared" si="5"/>
        <v/>
      </c>
      <c r="G11" s="32" t="str">
        <f t="shared" si="6"/>
        <v/>
      </c>
      <c r="H11" s="37" t="s">
        <v>106</v>
      </c>
      <c r="I11" s="26" t="s">
        <v>97</v>
      </c>
      <c r="J11" s="28">
        <v>2</v>
      </c>
      <c r="K11" s="28"/>
      <c r="L11" s="28">
        <v>2</v>
      </c>
      <c r="M11" s="28">
        <v>1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</row>
    <row r="12" spans="1:49" ht="63" hidden="1" customHeight="1">
      <c r="A12" s="22" t="str">
        <f t="shared" si="1"/>
        <v/>
      </c>
      <c r="B12" s="22"/>
      <c r="C12" s="22" t="str">
        <f t="shared" si="2"/>
        <v/>
      </c>
      <c r="D12" s="22" t="str">
        <f t="shared" si="3"/>
        <v/>
      </c>
      <c r="E12" s="22" t="str">
        <f t="shared" si="4"/>
        <v/>
      </c>
      <c r="F12" s="24" t="str">
        <f t="shared" si="5"/>
        <v/>
      </c>
      <c r="G12" s="31" t="str">
        <f t="shared" si="6"/>
        <v/>
      </c>
      <c r="H12" s="37"/>
      <c r="I12" s="26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</row>
    <row r="13" spans="1:49" ht="63" hidden="1" customHeight="1">
      <c r="A13" s="23" t="str">
        <f t="shared" si="1"/>
        <v/>
      </c>
      <c r="B13" s="23"/>
      <c r="C13" s="23" t="str">
        <f t="shared" si="2"/>
        <v/>
      </c>
      <c r="D13" s="23" t="str">
        <f t="shared" si="3"/>
        <v/>
      </c>
      <c r="E13" s="23" t="str">
        <f t="shared" si="4"/>
        <v/>
      </c>
      <c r="F13" s="25" t="str">
        <f t="shared" si="5"/>
        <v/>
      </c>
      <c r="G13" s="32" t="str">
        <f t="shared" si="6"/>
        <v/>
      </c>
      <c r="H13" s="37"/>
      <c r="I13" s="26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1:49" ht="63" hidden="1" customHeight="1">
      <c r="A14" s="22" t="str">
        <f t="shared" si="1"/>
        <v/>
      </c>
      <c r="B14" s="22"/>
      <c r="C14" s="22" t="str">
        <f t="shared" si="2"/>
        <v/>
      </c>
      <c r="D14" s="22" t="str">
        <f t="shared" si="3"/>
        <v/>
      </c>
      <c r="E14" s="22" t="str">
        <f t="shared" si="4"/>
        <v/>
      </c>
      <c r="F14" s="24" t="str">
        <f t="shared" si="5"/>
        <v/>
      </c>
      <c r="G14" s="31" t="str">
        <f t="shared" si="6"/>
        <v/>
      </c>
      <c r="H14" s="37"/>
      <c r="I14" s="26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</row>
    <row r="15" spans="1:49" ht="63" hidden="1" customHeight="1">
      <c r="A15" s="23" t="str">
        <f t="shared" si="1"/>
        <v/>
      </c>
      <c r="B15" s="23"/>
      <c r="C15" s="23" t="str">
        <f t="shared" si="2"/>
        <v/>
      </c>
      <c r="D15" s="23" t="str">
        <f t="shared" si="3"/>
        <v/>
      </c>
      <c r="E15" s="23" t="str">
        <f t="shared" si="4"/>
        <v/>
      </c>
      <c r="F15" s="25" t="str">
        <f t="shared" si="5"/>
        <v/>
      </c>
      <c r="G15" s="32" t="str">
        <f t="shared" si="6"/>
        <v/>
      </c>
      <c r="H15" s="37"/>
      <c r="I15" s="26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</row>
    <row r="16" spans="1:49" ht="63" hidden="1" customHeight="1">
      <c r="A16" s="22" t="str">
        <f t="shared" si="1"/>
        <v/>
      </c>
      <c r="B16" s="22"/>
      <c r="C16" s="22" t="str">
        <f t="shared" si="2"/>
        <v/>
      </c>
      <c r="D16" s="22" t="str">
        <f t="shared" si="3"/>
        <v/>
      </c>
      <c r="E16" s="22" t="str">
        <f t="shared" si="4"/>
        <v/>
      </c>
      <c r="F16" s="24" t="str">
        <f t="shared" si="5"/>
        <v/>
      </c>
      <c r="G16" s="31" t="str">
        <f t="shared" si="6"/>
        <v/>
      </c>
      <c r="H16" s="37"/>
      <c r="I16" s="26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</row>
    <row r="17" spans="1:49" ht="63" hidden="1" customHeight="1">
      <c r="A17" s="23" t="str">
        <f t="shared" si="1"/>
        <v/>
      </c>
      <c r="B17" s="23"/>
      <c r="C17" s="23" t="str">
        <f t="shared" si="2"/>
        <v/>
      </c>
      <c r="D17" s="23" t="str">
        <f t="shared" si="3"/>
        <v/>
      </c>
      <c r="E17" s="23" t="str">
        <f t="shared" si="4"/>
        <v/>
      </c>
      <c r="F17" s="25" t="str">
        <f t="shared" si="5"/>
        <v/>
      </c>
      <c r="G17" s="32" t="str">
        <f t="shared" si="6"/>
        <v/>
      </c>
      <c r="H17" s="37"/>
      <c r="I17" s="26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</row>
    <row r="18" spans="1:49" ht="63" hidden="1" customHeight="1">
      <c r="A18" s="22" t="str">
        <f t="shared" si="1"/>
        <v/>
      </c>
      <c r="B18" s="22"/>
      <c r="C18" s="22" t="str">
        <f t="shared" si="2"/>
        <v/>
      </c>
      <c r="D18" s="22" t="str">
        <f t="shared" si="3"/>
        <v/>
      </c>
      <c r="E18" s="22" t="str">
        <f t="shared" si="4"/>
        <v/>
      </c>
      <c r="F18" s="24" t="str">
        <f t="shared" si="5"/>
        <v/>
      </c>
      <c r="G18" s="31" t="str">
        <f t="shared" si="6"/>
        <v/>
      </c>
      <c r="H18" s="37"/>
      <c r="I18" s="26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</row>
    <row r="19" spans="1:49" ht="63" hidden="1" customHeight="1">
      <c r="A19" s="23" t="str">
        <f t="shared" si="1"/>
        <v/>
      </c>
      <c r="B19" s="23"/>
      <c r="C19" s="23" t="str">
        <f t="shared" si="2"/>
        <v/>
      </c>
      <c r="D19" s="23" t="str">
        <f t="shared" si="3"/>
        <v/>
      </c>
      <c r="E19" s="23" t="str">
        <f t="shared" si="4"/>
        <v/>
      </c>
      <c r="F19" s="25" t="str">
        <f t="shared" si="5"/>
        <v/>
      </c>
      <c r="G19" s="32" t="str">
        <f t="shared" si="6"/>
        <v/>
      </c>
      <c r="H19" s="37"/>
      <c r="I19" s="26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</row>
    <row r="20" spans="1:49" ht="63" hidden="1" customHeight="1">
      <c r="A20" s="22" t="str">
        <f t="shared" si="1"/>
        <v/>
      </c>
      <c r="B20" s="22"/>
      <c r="C20" s="22" t="str">
        <f t="shared" si="2"/>
        <v/>
      </c>
      <c r="D20" s="22" t="str">
        <f t="shared" si="3"/>
        <v/>
      </c>
      <c r="E20" s="22" t="str">
        <f t="shared" si="4"/>
        <v/>
      </c>
      <c r="F20" s="24" t="str">
        <f t="shared" si="5"/>
        <v/>
      </c>
      <c r="G20" s="31" t="str">
        <f t="shared" si="6"/>
        <v/>
      </c>
      <c r="H20" s="37"/>
      <c r="I20" s="26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</row>
    <row r="21" spans="1:49" ht="63" hidden="1" customHeight="1">
      <c r="A21" s="23" t="str">
        <f t="shared" si="1"/>
        <v/>
      </c>
      <c r="B21" s="23"/>
      <c r="C21" s="23" t="str">
        <f t="shared" si="2"/>
        <v/>
      </c>
      <c r="D21" s="23" t="str">
        <f t="shared" si="3"/>
        <v/>
      </c>
      <c r="E21" s="23" t="str">
        <f t="shared" si="4"/>
        <v/>
      </c>
      <c r="F21" s="25" t="str">
        <f t="shared" si="5"/>
        <v/>
      </c>
      <c r="G21" s="32" t="str">
        <f t="shared" si="6"/>
        <v/>
      </c>
      <c r="H21" s="37"/>
      <c r="I21" s="26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</row>
    <row r="22" spans="1:49" ht="63" hidden="1" customHeight="1">
      <c r="A22" s="22" t="str">
        <f t="shared" si="1"/>
        <v/>
      </c>
      <c r="B22" s="22"/>
      <c r="C22" s="22" t="str">
        <f t="shared" si="2"/>
        <v/>
      </c>
      <c r="D22" s="22" t="str">
        <f t="shared" si="3"/>
        <v/>
      </c>
      <c r="E22" s="22" t="str">
        <f t="shared" si="4"/>
        <v/>
      </c>
      <c r="F22" s="24" t="str">
        <f t="shared" si="5"/>
        <v/>
      </c>
      <c r="G22" s="31" t="str">
        <f t="shared" si="6"/>
        <v/>
      </c>
      <c r="H22" s="37"/>
      <c r="I22" s="26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</row>
    <row r="23" spans="1:49" ht="63" hidden="1" customHeight="1">
      <c r="A23" s="23" t="str">
        <f t="shared" si="1"/>
        <v/>
      </c>
      <c r="B23" s="23"/>
      <c r="C23" s="23" t="str">
        <f t="shared" si="2"/>
        <v/>
      </c>
      <c r="D23" s="23" t="str">
        <f t="shared" si="3"/>
        <v/>
      </c>
      <c r="E23" s="23" t="str">
        <f t="shared" si="4"/>
        <v/>
      </c>
      <c r="F23" s="25" t="str">
        <f t="shared" si="5"/>
        <v/>
      </c>
      <c r="G23" s="32" t="str">
        <f t="shared" si="6"/>
        <v/>
      </c>
      <c r="H23" s="37"/>
      <c r="I23" s="26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</row>
    <row r="24" spans="1:49" ht="63" hidden="1" customHeight="1">
      <c r="A24" s="22" t="str">
        <f t="shared" si="1"/>
        <v/>
      </c>
      <c r="B24" s="22"/>
      <c r="C24" s="22" t="str">
        <f t="shared" si="2"/>
        <v/>
      </c>
      <c r="D24" s="22" t="str">
        <f t="shared" si="3"/>
        <v/>
      </c>
      <c r="E24" s="22" t="str">
        <f t="shared" si="4"/>
        <v/>
      </c>
      <c r="F24" s="24" t="str">
        <f t="shared" si="5"/>
        <v/>
      </c>
      <c r="G24" s="31" t="str">
        <f t="shared" si="6"/>
        <v/>
      </c>
      <c r="H24" s="37"/>
      <c r="I24" s="26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</row>
    <row r="25" spans="1:49" ht="63" hidden="1" customHeight="1">
      <c r="A25" s="23" t="str">
        <f t="shared" si="1"/>
        <v/>
      </c>
      <c r="B25" s="23"/>
      <c r="C25" s="23" t="str">
        <f t="shared" si="2"/>
        <v/>
      </c>
      <c r="D25" s="23" t="str">
        <f t="shared" si="3"/>
        <v/>
      </c>
      <c r="E25" s="23" t="str">
        <f t="shared" si="4"/>
        <v/>
      </c>
      <c r="F25" s="25" t="str">
        <f t="shared" si="5"/>
        <v/>
      </c>
      <c r="G25" s="32" t="str">
        <f t="shared" si="6"/>
        <v/>
      </c>
      <c r="H25" s="37"/>
      <c r="I25" s="26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</row>
    <row r="26" spans="1:49" ht="63" hidden="1" customHeight="1">
      <c r="A26" s="22" t="str">
        <f t="shared" si="1"/>
        <v/>
      </c>
      <c r="B26" s="22"/>
      <c r="C26" s="22" t="str">
        <f t="shared" si="2"/>
        <v/>
      </c>
      <c r="D26" s="22" t="str">
        <f t="shared" si="3"/>
        <v/>
      </c>
      <c r="E26" s="22" t="str">
        <f t="shared" si="4"/>
        <v/>
      </c>
      <c r="F26" s="24" t="str">
        <f t="shared" si="5"/>
        <v/>
      </c>
      <c r="G26" s="31" t="str">
        <f t="shared" si="6"/>
        <v/>
      </c>
      <c r="H26" s="37"/>
      <c r="I26" s="26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</row>
    <row r="27" spans="1:49" ht="63" hidden="1" customHeight="1">
      <c r="A27" s="23" t="str">
        <f t="shared" si="1"/>
        <v/>
      </c>
      <c r="B27" s="23"/>
      <c r="C27" s="23" t="str">
        <f t="shared" si="2"/>
        <v/>
      </c>
      <c r="D27" s="23" t="str">
        <f t="shared" si="3"/>
        <v/>
      </c>
      <c r="E27" s="23" t="str">
        <f t="shared" si="4"/>
        <v/>
      </c>
      <c r="F27" s="25" t="str">
        <f t="shared" si="5"/>
        <v/>
      </c>
      <c r="G27" s="32" t="str">
        <f t="shared" si="6"/>
        <v/>
      </c>
      <c r="H27" s="37"/>
      <c r="I27" s="26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</row>
    <row r="28" spans="1:49" ht="63" hidden="1" customHeight="1">
      <c r="A28" s="22" t="str">
        <f t="shared" si="1"/>
        <v/>
      </c>
      <c r="B28" s="22"/>
      <c r="C28" s="22" t="str">
        <f t="shared" si="2"/>
        <v/>
      </c>
      <c r="D28" s="22" t="str">
        <f t="shared" si="3"/>
        <v/>
      </c>
      <c r="E28" s="22" t="str">
        <f t="shared" si="4"/>
        <v/>
      </c>
      <c r="F28" s="24" t="str">
        <f t="shared" si="5"/>
        <v/>
      </c>
      <c r="G28" s="31" t="str">
        <f t="shared" si="6"/>
        <v/>
      </c>
      <c r="H28" s="37"/>
      <c r="I28" s="26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</row>
    <row r="29" spans="1:49" ht="63" hidden="1" customHeight="1">
      <c r="A29" s="23" t="str">
        <f t="shared" si="1"/>
        <v/>
      </c>
      <c r="B29" s="23"/>
      <c r="C29" s="23" t="str">
        <f t="shared" si="2"/>
        <v/>
      </c>
      <c r="D29" s="23" t="str">
        <f t="shared" si="3"/>
        <v/>
      </c>
      <c r="E29" s="23" t="str">
        <f t="shared" si="4"/>
        <v/>
      </c>
      <c r="F29" s="25" t="str">
        <f t="shared" si="5"/>
        <v/>
      </c>
      <c r="G29" s="32" t="str">
        <f t="shared" si="6"/>
        <v/>
      </c>
      <c r="H29" s="37"/>
      <c r="I29" s="26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</row>
    <row r="30" spans="1:49" ht="63" hidden="1" customHeight="1">
      <c r="A30" s="22" t="str">
        <f t="shared" si="1"/>
        <v/>
      </c>
      <c r="B30" s="22"/>
      <c r="C30" s="22" t="str">
        <f t="shared" si="2"/>
        <v/>
      </c>
      <c r="D30" s="22" t="str">
        <f t="shared" si="3"/>
        <v/>
      </c>
      <c r="E30" s="22" t="str">
        <f t="shared" si="4"/>
        <v/>
      </c>
      <c r="F30" s="24" t="str">
        <f t="shared" si="5"/>
        <v/>
      </c>
      <c r="G30" s="31" t="str">
        <f t="shared" si="6"/>
        <v/>
      </c>
      <c r="H30" s="37"/>
      <c r="I30" s="26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</row>
    <row r="31" spans="1:49" ht="63" hidden="1" customHeight="1">
      <c r="A31" s="23" t="str">
        <f t="shared" si="1"/>
        <v/>
      </c>
      <c r="B31" s="23"/>
      <c r="C31" s="23" t="str">
        <f t="shared" si="2"/>
        <v/>
      </c>
      <c r="D31" s="23" t="str">
        <f t="shared" si="3"/>
        <v/>
      </c>
      <c r="E31" s="23" t="str">
        <f t="shared" si="4"/>
        <v/>
      </c>
      <c r="F31" s="25" t="str">
        <f t="shared" si="5"/>
        <v/>
      </c>
      <c r="G31" s="32" t="str">
        <f t="shared" si="6"/>
        <v/>
      </c>
      <c r="H31" s="37"/>
      <c r="I31" s="26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</row>
    <row r="32" spans="1:49" ht="63" hidden="1" customHeight="1">
      <c r="A32" s="22" t="str">
        <f t="shared" si="1"/>
        <v/>
      </c>
      <c r="B32" s="22"/>
      <c r="C32" s="22" t="str">
        <f t="shared" si="2"/>
        <v/>
      </c>
      <c r="D32" s="22" t="str">
        <f t="shared" si="3"/>
        <v/>
      </c>
      <c r="E32" s="22" t="str">
        <f t="shared" si="4"/>
        <v/>
      </c>
      <c r="F32" s="24" t="str">
        <f t="shared" si="5"/>
        <v/>
      </c>
      <c r="G32" s="31" t="str">
        <f t="shared" si="6"/>
        <v/>
      </c>
      <c r="H32" s="37"/>
      <c r="I32" s="26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</row>
    <row r="33" spans="1:49" ht="63" hidden="1" customHeight="1">
      <c r="A33" s="23" t="str">
        <f t="shared" si="1"/>
        <v/>
      </c>
      <c r="B33" s="23"/>
      <c r="C33" s="23" t="str">
        <f t="shared" si="2"/>
        <v/>
      </c>
      <c r="D33" s="23" t="str">
        <f t="shared" si="3"/>
        <v/>
      </c>
      <c r="E33" s="23" t="str">
        <f t="shared" si="4"/>
        <v/>
      </c>
      <c r="F33" s="25" t="str">
        <f t="shared" si="5"/>
        <v/>
      </c>
      <c r="G33" s="32" t="str">
        <f t="shared" si="6"/>
        <v/>
      </c>
      <c r="H33" s="37"/>
      <c r="I33" s="26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</row>
    <row r="34" spans="1:49" ht="63" hidden="1" customHeight="1">
      <c r="A34" s="22" t="str">
        <f t="shared" si="1"/>
        <v/>
      </c>
      <c r="B34" s="22"/>
      <c r="C34" s="22" t="str">
        <f t="shared" si="2"/>
        <v/>
      </c>
      <c r="D34" s="22" t="str">
        <f t="shared" si="3"/>
        <v/>
      </c>
      <c r="E34" s="22" t="str">
        <f t="shared" si="4"/>
        <v/>
      </c>
      <c r="F34" s="24" t="str">
        <f t="shared" si="5"/>
        <v/>
      </c>
      <c r="G34" s="31" t="str">
        <f t="shared" si="6"/>
        <v/>
      </c>
      <c r="H34" s="37"/>
      <c r="I34" s="26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</row>
    <row r="35" spans="1:49" ht="63" hidden="1" customHeight="1">
      <c r="A35" s="23" t="str">
        <f t="shared" si="1"/>
        <v/>
      </c>
      <c r="B35" s="23"/>
      <c r="C35" s="23" t="str">
        <f t="shared" si="2"/>
        <v/>
      </c>
      <c r="D35" s="23" t="str">
        <f t="shared" si="3"/>
        <v/>
      </c>
      <c r="E35" s="23" t="str">
        <f t="shared" si="4"/>
        <v/>
      </c>
      <c r="F35" s="25" t="str">
        <f t="shared" si="5"/>
        <v/>
      </c>
      <c r="G35" s="32" t="str">
        <f t="shared" si="6"/>
        <v/>
      </c>
      <c r="H35" s="37"/>
      <c r="I35" s="26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</row>
    <row r="36" spans="1:49" ht="63" hidden="1" customHeight="1">
      <c r="A36" s="22" t="str">
        <f t="shared" si="1"/>
        <v/>
      </c>
      <c r="B36" s="22"/>
      <c r="C36" s="22" t="str">
        <f t="shared" si="2"/>
        <v/>
      </c>
      <c r="D36" s="22" t="str">
        <f t="shared" si="3"/>
        <v/>
      </c>
      <c r="E36" s="22" t="str">
        <f t="shared" si="4"/>
        <v/>
      </c>
      <c r="F36" s="24" t="str">
        <f t="shared" si="5"/>
        <v/>
      </c>
      <c r="G36" s="31" t="str">
        <f t="shared" si="6"/>
        <v/>
      </c>
      <c r="H36" s="37"/>
      <c r="I36" s="26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</row>
    <row r="37" spans="1:49" ht="63" hidden="1" customHeight="1">
      <c r="A37" s="23" t="str">
        <f t="shared" si="1"/>
        <v/>
      </c>
      <c r="B37" s="23"/>
      <c r="C37" s="23" t="str">
        <f t="shared" si="2"/>
        <v/>
      </c>
      <c r="D37" s="23" t="str">
        <f t="shared" si="3"/>
        <v/>
      </c>
      <c r="E37" s="23" t="str">
        <f t="shared" si="4"/>
        <v/>
      </c>
      <c r="F37" s="25" t="str">
        <f t="shared" si="5"/>
        <v/>
      </c>
      <c r="G37" s="32" t="str">
        <f t="shared" si="6"/>
        <v/>
      </c>
      <c r="H37" s="37"/>
      <c r="I37" s="26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</row>
    <row r="38" spans="1:49" ht="63" hidden="1" customHeight="1">
      <c r="A38" s="22" t="str">
        <f t="shared" si="1"/>
        <v/>
      </c>
      <c r="B38" s="22"/>
      <c r="C38" s="22" t="str">
        <f t="shared" si="2"/>
        <v/>
      </c>
      <c r="D38" s="22" t="str">
        <f t="shared" si="3"/>
        <v/>
      </c>
      <c r="E38" s="22" t="str">
        <f t="shared" si="4"/>
        <v/>
      </c>
      <c r="F38" s="24" t="str">
        <f t="shared" si="5"/>
        <v/>
      </c>
      <c r="G38" s="31" t="str">
        <f t="shared" si="6"/>
        <v/>
      </c>
      <c r="H38" s="37"/>
      <c r="I38" s="26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</row>
    <row r="39" spans="1:49" ht="63" hidden="1" customHeight="1">
      <c r="A39" s="23" t="str">
        <f t="shared" si="1"/>
        <v/>
      </c>
      <c r="B39" s="23"/>
      <c r="C39" s="23" t="str">
        <f t="shared" si="2"/>
        <v/>
      </c>
      <c r="D39" s="23" t="str">
        <f t="shared" si="3"/>
        <v/>
      </c>
      <c r="E39" s="23" t="str">
        <f t="shared" si="4"/>
        <v/>
      </c>
      <c r="F39" s="25" t="str">
        <f t="shared" si="5"/>
        <v/>
      </c>
      <c r="G39" s="32" t="str">
        <f t="shared" si="6"/>
        <v/>
      </c>
      <c r="H39" s="37"/>
      <c r="I39" s="26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</row>
    <row r="40" spans="1:49" ht="63" hidden="1" customHeight="1">
      <c r="A40" s="22" t="str">
        <f t="shared" si="1"/>
        <v/>
      </c>
      <c r="B40" s="22"/>
      <c r="C40" s="22" t="str">
        <f t="shared" si="2"/>
        <v/>
      </c>
      <c r="D40" s="22" t="str">
        <f t="shared" si="3"/>
        <v/>
      </c>
      <c r="E40" s="22" t="str">
        <f t="shared" si="4"/>
        <v/>
      </c>
      <c r="F40" s="24" t="str">
        <f t="shared" si="5"/>
        <v/>
      </c>
      <c r="G40" s="31" t="str">
        <f t="shared" si="6"/>
        <v/>
      </c>
      <c r="H40" s="37"/>
      <c r="I40" s="26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</row>
    <row r="41" spans="1:49" ht="63" hidden="1" customHeight="1">
      <c r="A41" s="23" t="str">
        <f t="shared" si="1"/>
        <v/>
      </c>
      <c r="B41" s="23"/>
      <c r="C41" s="23" t="str">
        <f t="shared" si="2"/>
        <v/>
      </c>
      <c r="D41" s="23" t="str">
        <f t="shared" si="3"/>
        <v/>
      </c>
      <c r="E41" s="23" t="str">
        <f t="shared" si="4"/>
        <v/>
      </c>
      <c r="F41" s="25" t="str">
        <f t="shared" si="5"/>
        <v/>
      </c>
      <c r="G41" s="32" t="str">
        <f t="shared" si="6"/>
        <v/>
      </c>
      <c r="H41" s="37"/>
      <c r="I41" s="26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</row>
    <row r="42" spans="1:49" ht="63" hidden="1" customHeight="1">
      <c r="A42" s="22" t="str">
        <f t="shared" si="1"/>
        <v/>
      </c>
      <c r="B42" s="22"/>
      <c r="C42" s="22" t="str">
        <f t="shared" si="2"/>
        <v/>
      </c>
      <c r="D42" s="22" t="str">
        <f t="shared" si="3"/>
        <v/>
      </c>
      <c r="E42" s="22" t="str">
        <f t="shared" si="4"/>
        <v/>
      </c>
      <c r="F42" s="24" t="str">
        <f t="shared" si="5"/>
        <v/>
      </c>
      <c r="G42" s="31" t="str">
        <f t="shared" si="6"/>
        <v/>
      </c>
      <c r="H42" s="37"/>
      <c r="I42" s="26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</row>
    <row r="43" spans="1:49" ht="63" hidden="1" customHeight="1">
      <c r="A43" s="23" t="str">
        <f t="shared" si="1"/>
        <v/>
      </c>
      <c r="B43" s="23"/>
      <c r="C43" s="23" t="str">
        <f t="shared" si="2"/>
        <v/>
      </c>
      <c r="D43" s="23" t="str">
        <f t="shared" si="3"/>
        <v/>
      </c>
      <c r="E43" s="23" t="str">
        <f t="shared" si="4"/>
        <v/>
      </c>
      <c r="F43" s="25" t="str">
        <f t="shared" si="5"/>
        <v/>
      </c>
      <c r="G43" s="32" t="str">
        <f t="shared" si="6"/>
        <v/>
      </c>
      <c r="H43" s="37"/>
      <c r="I43" s="26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</row>
    <row r="44" spans="1:49" ht="63" hidden="1" customHeight="1">
      <c r="A44" s="22" t="str">
        <f t="shared" si="1"/>
        <v/>
      </c>
      <c r="B44" s="22"/>
      <c r="C44" s="22" t="str">
        <f t="shared" si="2"/>
        <v/>
      </c>
      <c r="D44" s="22" t="str">
        <f t="shared" si="3"/>
        <v/>
      </c>
      <c r="E44" s="22" t="str">
        <f t="shared" si="4"/>
        <v/>
      </c>
      <c r="F44" s="24" t="str">
        <f t="shared" si="5"/>
        <v/>
      </c>
      <c r="G44" s="31" t="str">
        <f t="shared" si="6"/>
        <v/>
      </c>
      <c r="H44" s="37"/>
      <c r="I44" s="26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</row>
    <row r="45" spans="1:49" ht="63" hidden="1" customHeight="1">
      <c r="A45" s="23" t="str">
        <f t="shared" si="1"/>
        <v/>
      </c>
      <c r="B45" s="23"/>
      <c r="C45" s="23" t="str">
        <f t="shared" si="2"/>
        <v/>
      </c>
      <c r="D45" s="23" t="str">
        <f t="shared" si="3"/>
        <v/>
      </c>
      <c r="E45" s="23" t="str">
        <f t="shared" si="4"/>
        <v/>
      </c>
      <c r="F45" s="25" t="str">
        <f t="shared" si="5"/>
        <v/>
      </c>
      <c r="G45" s="32" t="str">
        <f t="shared" si="6"/>
        <v/>
      </c>
      <c r="H45" s="37"/>
      <c r="I45" s="26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</row>
    <row r="46" spans="1:49" ht="63" hidden="1" customHeight="1">
      <c r="A46" s="22" t="str">
        <f t="shared" si="1"/>
        <v/>
      </c>
      <c r="B46" s="22"/>
      <c r="C46" s="22" t="str">
        <f t="shared" si="2"/>
        <v/>
      </c>
      <c r="D46" s="22" t="str">
        <f t="shared" si="3"/>
        <v/>
      </c>
      <c r="E46" s="22" t="str">
        <f t="shared" si="4"/>
        <v/>
      </c>
      <c r="F46" s="24" t="str">
        <f t="shared" si="5"/>
        <v/>
      </c>
      <c r="G46" s="31" t="str">
        <f t="shared" si="6"/>
        <v/>
      </c>
      <c r="H46" s="37"/>
      <c r="I46" s="26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</row>
    <row r="47" spans="1:49" ht="63" hidden="1" customHeight="1">
      <c r="A47" s="23" t="str">
        <f t="shared" si="1"/>
        <v/>
      </c>
      <c r="B47" s="23"/>
      <c r="C47" s="23" t="str">
        <f t="shared" si="2"/>
        <v/>
      </c>
      <c r="D47" s="23" t="str">
        <f t="shared" si="3"/>
        <v/>
      </c>
      <c r="E47" s="23" t="str">
        <f t="shared" si="4"/>
        <v/>
      </c>
      <c r="F47" s="25" t="str">
        <f t="shared" si="5"/>
        <v/>
      </c>
      <c r="G47" s="32" t="str">
        <f t="shared" si="6"/>
        <v/>
      </c>
      <c r="H47" s="37"/>
      <c r="I47" s="26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</row>
    <row r="48" spans="1:49" ht="63" hidden="1" customHeight="1">
      <c r="A48" s="22"/>
      <c r="B48" s="22"/>
      <c r="C48" s="22" t="str">
        <f t="shared" si="2"/>
        <v/>
      </c>
      <c r="D48" s="22" t="str">
        <f t="shared" si="3"/>
        <v/>
      </c>
      <c r="E48" s="22" t="str">
        <f t="shared" si="4"/>
        <v/>
      </c>
      <c r="F48" s="24" t="str">
        <f t="shared" si="5"/>
        <v/>
      </c>
      <c r="G48" s="31" t="str">
        <f t="shared" si="6"/>
        <v/>
      </c>
      <c r="H48" s="37"/>
      <c r="I48" s="26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</row>
    <row r="49" spans="1:49" ht="63" hidden="1" customHeight="1">
      <c r="A49" s="23"/>
      <c r="B49" s="23"/>
      <c r="C49" s="23" t="str">
        <f t="shared" si="2"/>
        <v/>
      </c>
      <c r="D49" s="23" t="str">
        <f t="shared" si="3"/>
        <v/>
      </c>
      <c r="E49" s="23" t="str">
        <f t="shared" si="4"/>
        <v/>
      </c>
      <c r="F49" s="25" t="str">
        <f t="shared" si="5"/>
        <v/>
      </c>
      <c r="G49" s="32" t="str">
        <f t="shared" si="6"/>
        <v/>
      </c>
      <c r="H49" s="37"/>
      <c r="I49" s="26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</row>
    <row r="50" spans="1:49" ht="63" hidden="1" customHeight="1">
      <c r="A50" s="22"/>
      <c r="B50" s="22"/>
      <c r="C50" s="22" t="str">
        <f t="shared" si="2"/>
        <v/>
      </c>
      <c r="D50" s="22" t="str">
        <f t="shared" si="3"/>
        <v/>
      </c>
      <c r="E50" s="22" t="str">
        <f t="shared" si="4"/>
        <v/>
      </c>
      <c r="F50" s="24" t="str">
        <f t="shared" si="5"/>
        <v/>
      </c>
      <c r="G50" s="31" t="str">
        <f t="shared" si="6"/>
        <v/>
      </c>
      <c r="H50" s="37"/>
      <c r="I50" s="26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</row>
    <row r="51" spans="1:49" ht="63" hidden="1" customHeight="1">
      <c r="A51" s="23"/>
      <c r="B51" s="23"/>
      <c r="C51" s="23" t="str">
        <f t="shared" si="2"/>
        <v/>
      </c>
      <c r="D51" s="23" t="str">
        <f t="shared" si="3"/>
        <v/>
      </c>
      <c r="E51" s="23" t="str">
        <f t="shared" si="4"/>
        <v/>
      </c>
      <c r="F51" s="25" t="str">
        <f t="shared" si="5"/>
        <v/>
      </c>
      <c r="G51" s="32" t="str">
        <f t="shared" si="6"/>
        <v/>
      </c>
      <c r="H51" s="37"/>
      <c r="I51" s="26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</row>
    <row r="52" spans="1:49" ht="63" hidden="1" customHeight="1">
      <c r="A52" s="22"/>
      <c r="B52" s="22"/>
      <c r="C52" s="22" t="str">
        <f t="shared" si="2"/>
        <v/>
      </c>
      <c r="D52" s="22" t="str">
        <f t="shared" si="3"/>
        <v/>
      </c>
      <c r="E52" s="22" t="str">
        <f t="shared" si="4"/>
        <v/>
      </c>
      <c r="F52" s="24" t="str">
        <f t="shared" si="5"/>
        <v/>
      </c>
      <c r="G52" s="31" t="str">
        <f t="shared" si="6"/>
        <v/>
      </c>
      <c r="H52" s="37"/>
      <c r="I52" s="26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</row>
    <row r="53" spans="1:49" ht="63" hidden="1" customHeight="1">
      <c r="A53" s="23"/>
      <c r="B53" s="23"/>
      <c r="C53" s="23" t="str">
        <f t="shared" si="2"/>
        <v/>
      </c>
      <c r="D53" s="23" t="str">
        <f t="shared" si="3"/>
        <v/>
      </c>
      <c r="E53" s="23" t="str">
        <f t="shared" si="4"/>
        <v/>
      </c>
      <c r="F53" s="25" t="str">
        <f t="shared" si="5"/>
        <v/>
      </c>
      <c r="G53" s="32" t="str">
        <f t="shared" si="6"/>
        <v/>
      </c>
      <c r="H53" s="37"/>
      <c r="I53" s="26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</row>
    <row r="54" spans="1:49" ht="63" hidden="1" customHeight="1">
      <c r="A54" s="22"/>
      <c r="B54" s="22"/>
      <c r="C54" s="22" t="str">
        <f t="shared" si="2"/>
        <v/>
      </c>
      <c r="D54" s="22" t="str">
        <f t="shared" si="3"/>
        <v/>
      </c>
      <c r="E54" s="22" t="str">
        <f t="shared" si="4"/>
        <v/>
      </c>
      <c r="F54" s="24" t="str">
        <f t="shared" si="5"/>
        <v/>
      </c>
      <c r="G54" s="31" t="str">
        <f t="shared" si="6"/>
        <v/>
      </c>
      <c r="H54" s="37"/>
      <c r="I54" s="26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</row>
    <row r="55" spans="1:49" ht="63" hidden="1" customHeight="1">
      <c r="A55" s="23"/>
      <c r="B55" s="23"/>
      <c r="C55" s="23" t="str">
        <f t="shared" si="2"/>
        <v/>
      </c>
      <c r="D55" s="23" t="str">
        <f t="shared" si="3"/>
        <v/>
      </c>
      <c r="E55" s="23" t="str">
        <f t="shared" si="4"/>
        <v/>
      </c>
      <c r="F55" s="25" t="str">
        <f t="shared" si="5"/>
        <v/>
      </c>
      <c r="G55" s="32" t="str">
        <f t="shared" si="6"/>
        <v/>
      </c>
      <c r="H55" s="37"/>
      <c r="I55" s="26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</row>
    <row r="56" spans="1:49" ht="63" hidden="1" customHeight="1">
      <c r="A56" s="22"/>
      <c r="B56" s="22"/>
      <c r="C56" s="22" t="str">
        <f t="shared" si="2"/>
        <v/>
      </c>
      <c r="D56" s="22" t="str">
        <f t="shared" si="3"/>
        <v/>
      </c>
      <c r="E56" s="22" t="str">
        <f t="shared" si="4"/>
        <v/>
      </c>
      <c r="F56" s="24" t="str">
        <f t="shared" si="5"/>
        <v/>
      </c>
      <c r="G56" s="31" t="str">
        <f t="shared" si="6"/>
        <v/>
      </c>
      <c r="H56" s="37"/>
      <c r="I56" s="26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</row>
    <row r="57" spans="1:49" ht="63" hidden="1" customHeight="1">
      <c r="A57" s="23"/>
      <c r="B57" s="23"/>
      <c r="C57" s="23" t="str">
        <f t="shared" si="2"/>
        <v/>
      </c>
      <c r="D57" s="23" t="str">
        <f t="shared" si="3"/>
        <v/>
      </c>
      <c r="E57" s="23" t="str">
        <f t="shared" si="4"/>
        <v/>
      </c>
      <c r="F57" s="25" t="str">
        <f t="shared" si="5"/>
        <v/>
      </c>
      <c r="G57" s="32" t="str">
        <f t="shared" si="6"/>
        <v/>
      </c>
      <c r="H57" s="37"/>
      <c r="I57" s="26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</row>
    <row r="58" spans="1:49" ht="63" hidden="1" customHeight="1">
      <c r="A58" s="22"/>
      <c r="B58" s="22"/>
      <c r="C58" s="22" t="str">
        <f t="shared" si="2"/>
        <v/>
      </c>
      <c r="D58" s="22" t="str">
        <f t="shared" si="3"/>
        <v/>
      </c>
      <c r="E58" s="22" t="str">
        <f t="shared" si="4"/>
        <v/>
      </c>
      <c r="F58" s="24" t="str">
        <f t="shared" si="5"/>
        <v/>
      </c>
      <c r="G58" s="31" t="str">
        <f t="shared" si="6"/>
        <v/>
      </c>
      <c r="H58" s="37"/>
      <c r="I58" s="26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</row>
    <row r="59" spans="1:49" ht="63" hidden="1" customHeight="1">
      <c r="A59" s="23"/>
      <c r="B59" s="23"/>
      <c r="C59" s="23" t="str">
        <f t="shared" si="2"/>
        <v/>
      </c>
      <c r="D59" s="23" t="str">
        <f t="shared" si="3"/>
        <v/>
      </c>
      <c r="E59" s="23" t="str">
        <f t="shared" si="4"/>
        <v/>
      </c>
      <c r="F59" s="25" t="str">
        <f t="shared" si="5"/>
        <v/>
      </c>
      <c r="G59" s="32" t="str">
        <f t="shared" si="6"/>
        <v/>
      </c>
      <c r="H59" s="37"/>
      <c r="I59" s="26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</row>
    <row r="60" spans="1:49" ht="63" hidden="1" customHeight="1">
      <c r="A60" s="22"/>
      <c r="B60" s="22"/>
      <c r="C60" s="22" t="str">
        <f t="shared" si="2"/>
        <v/>
      </c>
      <c r="D60" s="22" t="str">
        <f t="shared" si="3"/>
        <v/>
      </c>
      <c r="E60" s="22" t="str">
        <f t="shared" si="4"/>
        <v/>
      </c>
      <c r="F60" s="24" t="str">
        <f t="shared" si="5"/>
        <v/>
      </c>
      <c r="G60" s="31" t="str">
        <f t="shared" si="6"/>
        <v/>
      </c>
      <c r="H60" s="37"/>
      <c r="I60" s="26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</row>
    <row r="61" spans="1:49" ht="63" hidden="1" customHeight="1">
      <c r="A61" s="23"/>
      <c r="B61" s="23"/>
      <c r="C61" s="23" t="str">
        <f t="shared" si="2"/>
        <v/>
      </c>
      <c r="D61" s="23" t="str">
        <f t="shared" si="3"/>
        <v/>
      </c>
      <c r="E61" s="23" t="str">
        <f t="shared" si="4"/>
        <v/>
      </c>
      <c r="F61" s="25" t="str">
        <f t="shared" si="5"/>
        <v/>
      </c>
      <c r="G61" s="32" t="str">
        <f t="shared" si="6"/>
        <v/>
      </c>
      <c r="H61" s="37"/>
      <c r="I61" s="26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</row>
    <row r="62" spans="1:49" ht="63" hidden="1" customHeight="1">
      <c r="A62" s="22"/>
      <c r="B62" s="22"/>
      <c r="C62" s="22" t="str">
        <f t="shared" si="2"/>
        <v/>
      </c>
      <c r="D62" s="22" t="str">
        <f t="shared" si="3"/>
        <v/>
      </c>
      <c r="E62" s="22" t="str">
        <f t="shared" si="4"/>
        <v/>
      </c>
      <c r="F62" s="24" t="str">
        <f t="shared" si="5"/>
        <v/>
      </c>
      <c r="G62" s="31" t="str">
        <f t="shared" si="6"/>
        <v/>
      </c>
      <c r="H62" s="37"/>
      <c r="I62" s="26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</row>
    <row r="63" spans="1:49" ht="63" hidden="1" customHeight="1">
      <c r="A63" s="23"/>
      <c r="B63" s="23"/>
      <c r="C63" s="23" t="str">
        <f t="shared" si="2"/>
        <v/>
      </c>
      <c r="D63" s="23" t="str">
        <f t="shared" si="3"/>
        <v/>
      </c>
      <c r="E63" s="23" t="str">
        <f t="shared" si="4"/>
        <v/>
      </c>
      <c r="F63" s="25" t="str">
        <f t="shared" si="5"/>
        <v/>
      </c>
      <c r="G63" s="32" t="str">
        <f t="shared" si="6"/>
        <v/>
      </c>
      <c r="H63" s="37"/>
      <c r="I63" s="26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</row>
    <row r="64" spans="1:49" ht="63" hidden="1" customHeight="1">
      <c r="A64" s="22"/>
      <c r="B64" s="22"/>
      <c r="C64" s="22" t="str">
        <f t="shared" si="2"/>
        <v/>
      </c>
      <c r="D64" s="22" t="str">
        <f t="shared" si="3"/>
        <v/>
      </c>
      <c r="E64" s="22" t="str">
        <f t="shared" si="4"/>
        <v/>
      </c>
      <c r="F64" s="24" t="str">
        <f t="shared" si="5"/>
        <v/>
      </c>
      <c r="G64" s="31" t="str">
        <f t="shared" si="6"/>
        <v/>
      </c>
      <c r="H64" s="37"/>
      <c r="I64" s="26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</row>
    <row r="65" spans="1:49" ht="63" hidden="1" customHeight="1">
      <c r="A65" s="23"/>
      <c r="B65" s="23"/>
      <c r="C65" s="23" t="str">
        <f t="shared" si="2"/>
        <v/>
      </c>
      <c r="D65" s="23" t="str">
        <f t="shared" si="3"/>
        <v/>
      </c>
      <c r="E65" s="23" t="str">
        <f t="shared" si="4"/>
        <v/>
      </c>
      <c r="F65" s="25" t="str">
        <f t="shared" si="5"/>
        <v/>
      </c>
      <c r="G65" s="32" t="str">
        <f t="shared" si="6"/>
        <v/>
      </c>
      <c r="H65" s="37"/>
      <c r="I65" s="26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</row>
    <row r="66" spans="1:49" ht="63" hidden="1" customHeight="1">
      <c r="A66" s="22"/>
      <c r="B66" s="22"/>
      <c r="C66" s="22" t="str">
        <f t="shared" si="2"/>
        <v/>
      </c>
      <c r="D66" s="22" t="str">
        <f t="shared" si="3"/>
        <v/>
      </c>
      <c r="E66" s="22" t="str">
        <f t="shared" si="4"/>
        <v/>
      </c>
      <c r="F66" s="24" t="str">
        <f t="shared" si="5"/>
        <v/>
      </c>
      <c r="G66" s="31" t="str">
        <f t="shared" si="6"/>
        <v/>
      </c>
      <c r="H66" s="37"/>
      <c r="I66" s="26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</row>
    <row r="67" spans="1:49" ht="63" hidden="1" customHeight="1">
      <c r="A67" s="23"/>
      <c r="B67" s="23"/>
      <c r="C67" s="23" t="str">
        <f t="shared" si="2"/>
        <v/>
      </c>
      <c r="D67" s="23" t="str">
        <f t="shared" si="3"/>
        <v/>
      </c>
      <c r="E67" s="23" t="str">
        <f t="shared" si="4"/>
        <v/>
      </c>
      <c r="F67" s="25" t="str">
        <f t="shared" si="5"/>
        <v/>
      </c>
      <c r="G67" s="32" t="str">
        <f t="shared" si="6"/>
        <v/>
      </c>
      <c r="H67" s="37"/>
      <c r="I67" s="26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</row>
    <row r="68" spans="1:49" ht="63" hidden="1" customHeight="1">
      <c r="A68" s="22"/>
      <c r="B68" s="22"/>
      <c r="C68" s="22" t="str">
        <f t="shared" ref="C68:C131" si="7">IFERROR(VLOOKUP(B68,EVALUATIONS,3,FALSE),"")</f>
        <v/>
      </c>
      <c r="D68" s="22" t="str">
        <f t="shared" ref="D68:D131" si="8">IFERROR(VLOOKUP(B68,EVALUATIONS,4,FALSE),"")</f>
        <v/>
      </c>
      <c r="E68" s="22" t="str">
        <f t="shared" ref="E68:E131" si="9">IFERROR(VLOOKUP(B68,EVALUATIONS,5,FALSE),"")</f>
        <v/>
      </c>
      <c r="F68" s="24" t="str">
        <f t="shared" ref="F68:F131" si="10">IFERROR(VLOOKUP(B68,EVALUATIONS,6,FALSE),"")</f>
        <v/>
      </c>
      <c r="G68" s="31" t="str">
        <f t="shared" ref="G68:G131" si="11">IFERROR(VLOOKUP(B68,EVALUATIONS,7,FALSE),"")</f>
        <v/>
      </c>
      <c r="H68" s="37"/>
      <c r="I68" s="26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</row>
    <row r="69" spans="1:49" ht="63" hidden="1" customHeight="1">
      <c r="A69" s="23"/>
      <c r="B69" s="23"/>
      <c r="C69" s="23" t="str">
        <f t="shared" si="7"/>
        <v/>
      </c>
      <c r="D69" s="23" t="str">
        <f t="shared" si="8"/>
        <v/>
      </c>
      <c r="E69" s="23" t="str">
        <f t="shared" si="9"/>
        <v/>
      </c>
      <c r="F69" s="25" t="str">
        <f t="shared" si="10"/>
        <v/>
      </c>
      <c r="G69" s="32" t="str">
        <f t="shared" si="11"/>
        <v/>
      </c>
      <c r="H69" s="37"/>
      <c r="I69" s="26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</row>
    <row r="70" spans="1:49" ht="63" hidden="1" customHeight="1">
      <c r="A70" s="22"/>
      <c r="B70" s="22"/>
      <c r="C70" s="22" t="str">
        <f t="shared" si="7"/>
        <v/>
      </c>
      <c r="D70" s="22" t="str">
        <f t="shared" si="8"/>
        <v/>
      </c>
      <c r="E70" s="22" t="str">
        <f t="shared" si="9"/>
        <v/>
      </c>
      <c r="F70" s="24" t="str">
        <f t="shared" si="10"/>
        <v/>
      </c>
      <c r="G70" s="31" t="str">
        <f t="shared" si="11"/>
        <v/>
      </c>
      <c r="H70" s="37"/>
      <c r="I70" s="26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</row>
    <row r="71" spans="1:49" ht="63" hidden="1" customHeight="1">
      <c r="A71" s="23"/>
      <c r="B71" s="23"/>
      <c r="C71" s="23" t="str">
        <f t="shared" si="7"/>
        <v/>
      </c>
      <c r="D71" s="23" t="str">
        <f t="shared" si="8"/>
        <v/>
      </c>
      <c r="E71" s="23" t="str">
        <f t="shared" si="9"/>
        <v/>
      </c>
      <c r="F71" s="25" t="str">
        <f t="shared" si="10"/>
        <v/>
      </c>
      <c r="G71" s="32" t="str">
        <f t="shared" si="11"/>
        <v/>
      </c>
      <c r="H71" s="37"/>
      <c r="I71" s="26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</row>
    <row r="72" spans="1:49" ht="63" hidden="1" customHeight="1">
      <c r="A72" s="22"/>
      <c r="B72" s="22"/>
      <c r="C72" s="22" t="str">
        <f t="shared" si="7"/>
        <v/>
      </c>
      <c r="D72" s="22" t="str">
        <f t="shared" si="8"/>
        <v/>
      </c>
      <c r="E72" s="22" t="str">
        <f t="shared" si="9"/>
        <v/>
      </c>
      <c r="F72" s="24" t="str">
        <f t="shared" si="10"/>
        <v/>
      </c>
      <c r="G72" s="31" t="str">
        <f t="shared" si="11"/>
        <v/>
      </c>
      <c r="H72" s="37"/>
      <c r="I72" s="26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</row>
    <row r="73" spans="1:49" ht="63" hidden="1" customHeight="1">
      <c r="A73" s="23"/>
      <c r="B73" s="23"/>
      <c r="C73" s="23" t="str">
        <f t="shared" si="7"/>
        <v/>
      </c>
      <c r="D73" s="23" t="str">
        <f t="shared" si="8"/>
        <v/>
      </c>
      <c r="E73" s="23" t="str">
        <f t="shared" si="9"/>
        <v/>
      </c>
      <c r="F73" s="25" t="str">
        <f t="shared" si="10"/>
        <v/>
      </c>
      <c r="G73" s="32" t="str">
        <f t="shared" si="11"/>
        <v/>
      </c>
      <c r="H73" s="37"/>
      <c r="I73" s="26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</row>
    <row r="74" spans="1:49" ht="63" hidden="1" customHeight="1">
      <c r="A74" s="22"/>
      <c r="B74" s="22"/>
      <c r="C74" s="22" t="str">
        <f t="shared" si="7"/>
        <v/>
      </c>
      <c r="D74" s="22" t="str">
        <f t="shared" si="8"/>
        <v/>
      </c>
      <c r="E74" s="22" t="str">
        <f t="shared" si="9"/>
        <v/>
      </c>
      <c r="F74" s="24" t="str">
        <f t="shared" si="10"/>
        <v/>
      </c>
      <c r="G74" s="31" t="str">
        <f t="shared" si="11"/>
        <v/>
      </c>
      <c r="H74" s="37"/>
      <c r="I74" s="26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</row>
    <row r="75" spans="1:49" ht="63" hidden="1" customHeight="1">
      <c r="A75" s="23"/>
      <c r="B75" s="23"/>
      <c r="C75" s="23" t="str">
        <f t="shared" si="7"/>
        <v/>
      </c>
      <c r="D75" s="23" t="str">
        <f t="shared" si="8"/>
        <v/>
      </c>
      <c r="E75" s="23" t="str">
        <f t="shared" si="9"/>
        <v/>
      </c>
      <c r="F75" s="25" t="str">
        <f t="shared" si="10"/>
        <v/>
      </c>
      <c r="G75" s="32" t="str">
        <f t="shared" si="11"/>
        <v/>
      </c>
      <c r="H75" s="37"/>
      <c r="I75" s="26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</row>
    <row r="76" spans="1:49" ht="63" hidden="1" customHeight="1">
      <c r="A76" s="22"/>
      <c r="B76" s="22"/>
      <c r="C76" s="22" t="str">
        <f t="shared" si="7"/>
        <v/>
      </c>
      <c r="D76" s="22" t="str">
        <f t="shared" si="8"/>
        <v/>
      </c>
      <c r="E76" s="22" t="str">
        <f t="shared" si="9"/>
        <v/>
      </c>
      <c r="F76" s="24" t="str">
        <f t="shared" si="10"/>
        <v/>
      </c>
      <c r="G76" s="31" t="str">
        <f t="shared" si="11"/>
        <v/>
      </c>
      <c r="H76" s="37"/>
      <c r="I76" s="26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</row>
    <row r="77" spans="1:49" ht="63" hidden="1" customHeight="1">
      <c r="A77" s="23"/>
      <c r="B77" s="23"/>
      <c r="C77" s="23" t="str">
        <f t="shared" si="7"/>
        <v/>
      </c>
      <c r="D77" s="23" t="str">
        <f t="shared" si="8"/>
        <v/>
      </c>
      <c r="E77" s="23" t="str">
        <f t="shared" si="9"/>
        <v/>
      </c>
      <c r="F77" s="25" t="str">
        <f t="shared" si="10"/>
        <v/>
      </c>
      <c r="G77" s="32" t="str">
        <f t="shared" si="11"/>
        <v/>
      </c>
      <c r="H77" s="37"/>
      <c r="I77" s="26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</row>
    <row r="78" spans="1:49" ht="63" hidden="1" customHeight="1">
      <c r="A78" s="22"/>
      <c r="B78" s="22"/>
      <c r="C78" s="22" t="str">
        <f t="shared" si="7"/>
        <v/>
      </c>
      <c r="D78" s="22" t="str">
        <f t="shared" si="8"/>
        <v/>
      </c>
      <c r="E78" s="22" t="str">
        <f t="shared" si="9"/>
        <v/>
      </c>
      <c r="F78" s="24" t="str">
        <f t="shared" si="10"/>
        <v/>
      </c>
      <c r="G78" s="31" t="str">
        <f t="shared" si="11"/>
        <v/>
      </c>
      <c r="H78" s="37"/>
      <c r="I78" s="26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</row>
    <row r="79" spans="1:49" ht="63" hidden="1" customHeight="1">
      <c r="A79" s="23"/>
      <c r="B79" s="23"/>
      <c r="C79" s="23" t="str">
        <f t="shared" si="7"/>
        <v/>
      </c>
      <c r="D79" s="23" t="str">
        <f t="shared" si="8"/>
        <v/>
      </c>
      <c r="E79" s="23" t="str">
        <f t="shared" si="9"/>
        <v/>
      </c>
      <c r="F79" s="25" t="str">
        <f t="shared" si="10"/>
        <v/>
      </c>
      <c r="G79" s="32" t="str">
        <f t="shared" si="11"/>
        <v/>
      </c>
      <c r="H79" s="37"/>
      <c r="I79" s="26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</row>
    <row r="80" spans="1:49" ht="63" hidden="1" customHeight="1">
      <c r="A80" s="22"/>
      <c r="B80" s="22"/>
      <c r="C80" s="22" t="str">
        <f t="shared" si="7"/>
        <v/>
      </c>
      <c r="D80" s="22" t="str">
        <f t="shared" si="8"/>
        <v/>
      </c>
      <c r="E80" s="22" t="str">
        <f t="shared" si="9"/>
        <v/>
      </c>
      <c r="F80" s="24" t="str">
        <f t="shared" si="10"/>
        <v/>
      </c>
      <c r="G80" s="31" t="str">
        <f t="shared" si="11"/>
        <v/>
      </c>
      <c r="H80" s="37"/>
      <c r="I80" s="26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</row>
    <row r="81" spans="1:49" ht="63" hidden="1" customHeight="1">
      <c r="A81" s="23"/>
      <c r="B81" s="23"/>
      <c r="C81" s="23" t="str">
        <f t="shared" si="7"/>
        <v/>
      </c>
      <c r="D81" s="23" t="str">
        <f t="shared" si="8"/>
        <v/>
      </c>
      <c r="E81" s="23" t="str">
        <f t="shared" si="9"/>
        <v/>
      </c>
      <c r="F81" s="25" t="str">
        <f t="shared" si="10"/>
        <v/>
      </c>
      <c r="G81" s="32" t="str">
        <f t="shared" si="11"/>
        <v/>
      </c>
      <c r="H81" s="37"/>
      <c r="I81" s="26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</row>
    <row r="82" spans="1:49" ht="63" hidden="1" customHeight="1">
      <c r="A82" s="22"/>
      <c r="B82" s="22"/>
      <c r="C82" s="22" t="str">
        <f t="shared" si="7"/>
        <v/>
      </c>
      <c r="D82" s="22" t="str">
        <f t="shared" si="8"/>
        <v/>
      </c>
      <c r="E82" s="22" t="str">
        <f t="shared" si="9"/>
        <v/>
      </c>
      <c r="F82" s="24" t="str">
        <f t="shared" si="10"/>
        <v/>
      </c>
      <c r="G82" s="31" t="str">
        <f t="shared" si="11"/>
        <v/>
      </c>
      <c r="H82" s="37"/>
      <c r="I82" s="26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</row>
    <row r="83" spans="1:49" ht="63" hidden="1" customHeight="1">
      <c r="A83" s="23"/>
      <c r="B83" s="23"/>
      <c r="C83" s="23" t="str">
        <f t="shared" si="7"/>
        <v/>
      </c>
      <c r="D83" s="23" t="str">
        <f t="shared" si="8"/>
        <v/>
      </c>
      <c r="E83" s="23" t="str">
        <f t="shared" si="9"/>
        <v/>
      </c>
      <c r="F83" s="25" t="str">
        <f t="shared" si="10"/>
        <v/>
      </c>
      <c r="G83" s="32" t="str">
        <f t="shared" si="11"/>
        <v/>
      </c>
      <c r="H83" s="37"/>
      <c r="I83" s="26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</row>
    <row r="84" spans="1:49" ht="63" hidden="1" customHeight="1">
      <c r="A84" s="22"/>
      <c r="B84" s="22"/>
      <c r="C84" s="22" t="str">
        <f t="shared" si="7"/>
        <v/>
      </c>
      <c r="D84" s="22" t="str">
        <f t="shared" si="8"/>
        <v/>
      </c>
      <c r="E84" s="22" t="str">
        <f t="shared" si="9"/>
        <v/>
      </c>
      <c r="F84" s="24" t="str">
        <f t="shared" si="10"/>
        <v/>
      </c>
      <c r="G84" s="31" t="str">
        <f t="shared" si="11"/>
        <v/>
      </c>
      <c r="H84" s="37"/>
      <c r="I84" s="26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</row>
    <row r="85" spans="1:49" ht="63" hidden="1" customHeight="1">
      <c r="A85" s="23"/>
      <c r="B85" s="23"/>
      <c r="C85" s="23" t="str">
        <f t="shared" si="7"/>
        <v/>
      </c>
      <c r="D85" s="23" t="str">
        <f t="shared" si="8"/>
        <v/>
      </c>
      <c r="E85" s="23" t="str">
        <f t="shared" si="9"/>
        <v/>
      </c>
      <c r="F85" s="25" t="str">
        <f t="shared" si="10"/>
        <v/>
      </c>
      <c r="G85" s="32" t="str">
        <f t="shared" si="11"/>
        <v/>
      </c>
      <c r="H85" s="37"/>
      <c r="I85" s="26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</row>
    <row r="86" spans="1:49" ht="63" hidden="1" customHeight="1">
      <c r="A86" s="22"/>
      <c r="B86" s="22"/>
      <c r="C86" s="22" t="str">
        <f t="shared" si="7"/>
        <v/>
      </c>
      <c r="D86" s="22" t="str">
        <f t="shared" si="8"/>
        <v/>
      </c>
      <c r="E86" s="22" t="str">
        <f t="shared" si="9"/>
        <v/>
      </c>
      <c r="F86" s="24" t="str">
        <f t="shared" si="10"/>
        <v/>
      </c>
      <c r="G86" s="31" t="str">
        <f t="shared" si="11"/>
        <v/>
      </c>
      <c r="H86" s="37"/>
      <c r="I86" s="26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</row>
    <row r="87" spans="1:49" ht="63" hidden="1" customHeight="1">
      <c r="A87" s="23"/>
      <c r="B87" s="23"/>
      <c r="C87" s="23" t="str">
        <f t="shared" si="7"/>
        <v/>
      </c>
      <c r="D87" s="23" t="str">
        <f t="shared" si="8"/>
        <v/>
      </c>
      <c r="E87" s="23" t="str">
        <f t="shared" si="9"/>
        <v/>
      </c>
      <c r="F87" s="25" t="str">
        <f t="shared" si="10"/>
        <v/>
      </c>
      <c r="G87" s="32" t="str">
        <f t="shared" si="11"/>
        <v/>
      </c>
      <c r="H87" s="37"/>
      <c r="I87" s="26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</row>
    <row r="88" spans="1:49" ht="63" hidden="1" customHeight="1">
      <c r="A88" s="22"/>
      <c r="B88" s="22"/>
      <c r="C88" s="22" t="str">
        <f t="shared" si="7"/>
        <v/>
      </c>
      <c r="D88" s="22" t="str">
        <f t="shared" si="8"/>
        <v/>
      </c>
      <c r="E88" s="22" t="str">
        <f t="shared" si="9"/>
        <v/>
      </c>
      <c r="F88" s="24" t="str">
        <f t="shared" si="10"/>
        <v/>
      </c>
      <c r="G88" s="31" t="str">
        <f t="shared" si="11"/>
        <v/>
      </c>
      <c r="H88" s="37"/>
      <c r="I88" s="26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</row>
    <row r="89" spans="1:49" ht="63" hidden="1" customHeight="1">
      <c r="A89" s="23"/>
      <c r="B89" s="23"/>
      <c r="C89" s="23" t="str">
        <f t="shared" si="7"/>
        <v/>
      </c>
      <c r="D89" s="23" t="str">
        <f t="shared" si="8"/>
        <v/>
      </c>
      <c r="E89" s="23" t="str">
        <f t="shared" si="9"/>
        <v/>
      </c>
      <c r="F89" s="25" t="str">
        <f t="shared" si="10"/>
        <v/>
      </c>
      <c r="G89" s="32" t="str">
        <f t="shared" si="11"/>
        <v/>
      </c>
      <c r="H89" s="37"/>
      <c r="I89" s="26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</row>
    <row r="90" spans="1:49" ht="63" hidden="1" customHeight="1">
      <c r="A90" s="22"/>
      <c r="B90" s="22"/>
      <c r="C90" s="22" t="str">
        <f t="shared" si="7"/>
        <v/>
      </c>
      <c r="D90" s="22" t="str">
        <f t="shared" si="8"/>
        <v/>
      </c>
      <c r="E90" s="22" t="str">
        <f t="shared" si="9"/>
        <v/>
      </c>
      <c r="F90" s="24" t="str">
        <f t="shared" si="10"/>
        <v/>
      </c>
      <c r="G90" s="31" t="str">
        <f t="shared" si="11"/>
        <v/>
      </c>
      <c r="H90" s="37"/>
      <c r="I90" s="26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</row>
    <row r="91" spans="1:49" ht="63" hidden="1" customHeight="1">
      <c r="A91" s="23"/>
      <c r="B91" s="23"/>
      <c r="C91" s="23" t="str">
        <f t="shared" si="7"/>
        <v/>
      </c>
      <c r="D91" s="23" t="str">
        <f t="shared" si="8"/>
        <v/>
      </c>
      <c r="E91" s="23" t="str">
        <f t="shared" si="9"/>
        <v/>
      </c>
      <c r="F91" s="25" t="str">
        <f t="shared" si="10"/>
        <v/>
      </c>
      <c r="G91" s="32" t="str">
        <f t="shared" si="11"/>
        <v/>
      </c>
      <c r="H91" s="37"/>
      <c r="I91" s="26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</row>
    <row r="92" spans="1:49" ht="63" hidden="1" customHeight="1">
      <c r="A92" s="22"/>
      <c r="B92" s="22"/>
      <c r="C92" s="22" t="str">
        <f t="shared" si="7"/>
        <v/>
      </c>
      <c r="D92" s="22" t="str">
        <f t="shared" si="8"/>
        <v/>
      </c>
      <c r="E92" s="22" t="str">
        <f t="shared" si="9"/>
        <v/>
      </c>
      <c r="F92" s="24" t="str">
        <f t="shared" si="10"/>
        <v/>
      </c>
      <c r="G92" s="31" t="str">
        <f t="shared" si="11"/>
        <v/>
      </c>
      <c r="H92" s="37"/>
      <c r="I92" s="26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</row>
    <row r="93" spans="1:49" ht="63" hidden="1" customHeight="1">
      <c r="A93" s="23"/>
      <c r="B93" s="23"/>
      <c r="C93" s="23" t="str">
        <f t="shared" si="7"/>
        <v/>
      </c>
      <c r="D93" s="23" t="str">
        <f t="shared" si="8"/>
        <v/>
      </c>
      <c r="E93" s="23" t="str">
        <f t="shared" si="9"/>
        <v/>
      </c>
      <c r="F93" s="25" t="str">
        <f t="shared" si="10"/>
        <v/>
      </c>
      <c r="G93" s="32" t="str">
        <f t="shared" si="11"/>
        <v/>
      </c>
      <c r="H93" s="37"/>
      <c r="I93" s="26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</row>
    <row r="94" spans="1:49" ht="63" hidden="1" customHeight="1">
      <c r="A94" s="22"/>
      <c r="B94" s="22"/>
      <c r="C94" s="22" t="str">
        <f t="shared" si="7"/>
        <v/>
      </c>
      <c r="D94" s="22" t="str">
        <f t="shared" si="8"/>
        <v/>
      </c>
      <c r="E94" s="22" t="str">
        <f t="shared" si="9"/>
        <v/>
      </c>
      <c r="F94" s="24" t="str">
        <f t="shared" si="10"/>
        <v/>
      </c>
      <c r="G94" s="31" t="str">
        <f t="shared" si="11"/>
        <v/>
      </c>
      <c r="H94" s="37"/>
      <c r="I94" s="26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</row>
    <row r="95" spans="1:49" ht="63" hidden="1" customHeight="1">
      <c r="A95" s="23"/>
      <c r="B95" s="23"/>
      <c r="C95" s="23" t="str">
        <f t="shared" si="7"/>
        <v/>
      </c>
      <c r="D95" s="23" t="str">
        <f t="shared" si="8"/>
        <v/>
      </c>
      <c r="E95" s="23" t="str">
        <f t="shared" si="9"/>
        <v/>
      </c>
      <c r="F95" s="25" t="str">
        <f t="shared" si="10"/>
        <v/>
      </c>
      <c r="G95" s="32" t="str">
        <f t="shared" si="11"/>
        <v/>
      </c>
      <c r="H95" s="37"/>
      <c r="I95" s="26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</row>
    <row r="96" spans="1:49" ht="63" hidden="1" customHeight="1">
      <c r="A96" s="22"/>
      <c r="B96" s="22"/>
      <c r="C96" s="22" t="str">
        <f t="shared" si="7"/>
        <v/>
      </c>
      <c r="D96" s="22" t="str">
        <f t="shared" si="8"/>
        <v/>
      </c>
      <c r="E96" s="22" t="str">
        <f t="shared" si="9"/>
        <v/>
      </c>
      <c r="F96" s="24" t="str">
        <f t="shared" si="10"/>
        <v/>
      </c>
      <c r="G96" s="31" t="str">
        <f t="shared" si="11"/>
        <v/>
      </c>
      <c r="H96" s="37"/>
      <c r="I96" s="26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</row>
    <row r="97" spans="1:49" ht="63" hidden="1" customHeight="1">
      <c r="A97" s="23"/>
      <c r="B97" s="23"/>
      <c r="C97" s="23" t="str">
        <f t="shared" si="7"/>
        <v/>
      </c>
      <c r="D97" s="23" t="str">
        <f t="shared" si="8"/>
        <v/>
      </c>
      <c r="E97" s="23" t="str">
        <f t="shared" si="9"/>
        <v/>
      </c>
      <c r="F97" s="25" t="str">
        <f t="shared" si="10"/>
        <v/>
      </c>
      <c r="G97" s="32" t="str">
        <f t="shared" si="11"/>
        <v/>
      </c>
      <c r="H97" s="37"/>
      <c r="I97" s="26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</row>
    <row r="98" spans="1:49" ht="63" hidden="1" customHeight="1">
      <c r="A98" s="22"/>
      <c r="B98" s="22"/>
      <c r="C98" s="22" t="str">
        <f t="shared" si="7"/>
        <v/>
      </c>
      <c r="D98" s="22" t="str">
        <f t="shared" si="8"/>
        <v/>
      </c>
      <c r="E98" s="22" t="str">
        <f t="shared" si="9"/>
        <v/>
      </c>
      <c r="F98" s="24" t="str">
        <f t="shared" si="10"/>
        <v/>
      </c>
      <c r="G98" s="31" t="str">
        <f t="shared" si="11"/>
        <v/>
      </c>
      <c r="H98" s="37"/>
      <c r="I98" s="26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</row>
    <row r="99" spans="1:49" ht="63" hidden="1" customHeight="1">
      <c r="A99" s="23"/>
      <c r="B99" s="23"/>
      <c r="C99" s="23" t="str">
        <f t="shared" si="7"/>
        <v/>
      </c>
      <c r="D99" s="23" t="str">
        <f t="shared" si="8"/>
        <v/>
      </c>
      <c r="E99" s="23" t="str">
        <f t="shared" si="9"/>
        <v/>
      </c>
      <c r="F99" s="25" t="str">
        <f t="shared" si="10"/>
        <v/>
      </c>
      <c r="G99" s="32" t="str">
        <f t="shared" si="11"/>
        <v/>
      </c>
      <c r="H99" s="37"/>
      <c r="I99" s="26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</row>
    <row r="100" spans="1:49" ht="63" hidden="1" customHeight="1">
      <c r="A100" s="22"/>
      <c r="B100" s="22"/>
      <c r="C100" s="22" t="str">
        <f t="shared" si="7"/>
        <v/>
      </c>
      <c r="D100" s="22" t="str">
        <f t="shared" si="8"/>
        <v/>
      </c>
      <c r="E100" s="22" t="str">
        <f t="shared" si="9"/>
        <v/>
      </c>
      <c r="F100" s="24" t="str">
        <f t="shared" si="10"/>
        <v/>
      </c>
      <c r="G100" s="31" t="str">
        <f t="shared" si="11"/>
        <v/>
      </c>
      <c r="H100" s="37"/>
      <c r="I100" s="26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</row>
    <row r="101" spans="1:49" ht="63" hidden="1" customHeight="1">
      <c r="A101" s="23"/>
      <c r="B101" s="23"/>
      <c r="C101" s="23" t="str">
        <f t="shared" si="7"/>
        <v/>
      </c>
      <c r="D101" s="23" t="str">
        <f t="shared" si="8"/>
        <v/>
      </c>
      <c r="E101" s="23" t="str">
        <f t="shared" si="9"/>
        <v/>
      </c>
      <c r="F101" s="25" t="str">
        <f t="shared" si="10"/>
        <v/>
      </c>
      <c r="G101" s="32" t="str">
        <f t="shared" si="11"/>
        <v/>
      </c>
      <c r="H101" s="37"/>
      <c r="I101" s="26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</row>
    <row r="102" spans="1:49" ht="63" hidden="1" customHeight="1">
      <c r="A102" s="22"/>
      <c r="B102" s="22"/>
      <c r="C102" s="22" t="str">
        <f t="shared" si="7"/>
        <v/>
      </c>
      <c r="D102" s="22" t="str">
        <f t="shared" si="8"/>
        <v/>
      </c>
      <c r="E102" s="22" t="str">
        <f t="shared" si="9"/>
        <v/>
      </c>
      <c r="F102" s="24" t="str">
        <f t="shared" si="10"/>
        <v/>
      </c>
      <c r="G102" s="31" t="str">
        <f t="shared" si="11"/>
        <v/>
      </c>
      <c r="H102" s="37"/>
      <c r="I102" s="26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</row>
    <row r="103" spans="1:49" ht="63" hidden="1" customHeight="1">
      <c r="A103" s="23"/>
      <c r="B103" s="23"/>
      <c r="C103" s="23" t="str">
        <f t="shared" si="7"/>
        <v/>
      </c>
      <c r="D103" s="23" t="str">
        <f t="shared" si="8"/>
        <v/>
      </c>
      <c r="E103" s="23" t="str">
        <f t="shared" si="9"/>
        <v/>
      </c>
      <c r="F103" s="25" t="str">
        <f t="shared" si="10"/>
        <v/>
      </c>
      <c r="G103" s="32" t="str">
        <f t="shared" si="11"/>
        <v/>
      </c>
      <c r="H103" s="37"/>
      <c r="I103" s="26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</row>
    <row r="104" spans="1:49" ht="63" hidden="1" customHeight="1">
      <c r="A104" s="22"/>
      <c r="B104" s="22"/>
      <c r="C104" s="22" t="str">
        <f t="shared" si="7"/>
        <v/>
      </c>
      <c r="D104" s="22" t="str">
        <f t="shared" si="8"/>
        <v/>
      </c>
      <c r="E104" s="22" t="str">
        <f t="shared" si="9"/>
        <v/>
      </c>
      <c r="F104" s="24" t="str">
        <f t="shared" si="10"/>
        <v/>
      </c>
      <c r="G104" s="31" t="str">
        <f t="shared" si="11"/>
        <v/>
      </c>
      <c r="H104" s="37"/>
      <c r="I104" s="26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</row>
    <row r="105" spans="1:49" ht="63" hidden="1" customHeight="1">
      <c r="A105" s="23"/>
      <c r="B105" s="23"/>
      <c r="C105" s="23" t="str">
        <f t="shared" si="7"/>
        <v/>
      </c>
      <c r="D105" s="23" t="str">
        <f t="shared" si="8"/>
        <v/>
      </c>
      <c r="E105" s="23" t="str">
        <f t="shared" si="9"/>
        <v/>
      </c>
      <c r="F105" s="25" t="str">
        <f t="shared" si="10"/>
        <v/>
      </c>
      <c r="G105" s="32" t="str">
        <f t="shared" si="11"/>
        <v/>
      </c>
      <c r="H105" s="37"/>
      <c r="I105" s="26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</row>
    <row r="106" spans="1:49" ht="63" hidden="1" customHeight="1">
      <c r="A106" s="22"/>
      <c r="B106" s="22"/>
      <c r="C106" s="22" t="str">
        <f t="shared" si="7"/>
        <v/>
      </c>
      <c r="D106" s="22" t="str">
        <f t="shared" si="8"/>
        <v/>
      </c>
      <c r="E106" s="22" t="str">
        <f t="shared" si="9"/>
        <v/>
      </c>
      <c r="F106" s="24" t="str">
        <f t="shared" si="10"/>
        <v/>
      </c>
      <c r="G106" s="31" t="str">
        <f t="shared" si="11"/>
        <v/>
      </c>
      <c r="H106" s="37"/>
      <c r="I106" s="26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</row>
    <row r="107" spans="1:49" ht="63" hidden="1" customHeight="1">
      <c r="A107" s="23"/>
      <c r="B107" s="23"/>
      <c r="C107" s="23" t="str">
        <f t="shared" si="7"/>
        <v/>
      </c>
      <c r="D107" s="23" t="str">
        <f t="shared" si="8"/>
        <v/>
      </c>
      <c r="E107" s="23" t="str">
        <f t="shared" si="9"/>
        <v/>
      </c>
      <c r="F107" s="25" t="str">
        <f t="shared" si="10"/>
        <v/>
      </c>
      <c r="G107" s="32" t="str">
        <f t="shared" si="11"/>
        <v/>
      </c>
      <c r="H107" s="37"/>
      <c r="I107" s="26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</row>
    <row r="108" spans="1:49" ht="63" hidden="1" customHeight="1">
      <c r="A108" s="22"/>
      <c r="B108" s="22"/>
      <c r="C108" s="22" t="str">
        <f t="shared" si="7"/>
        <v/>
      </c>
      <c r="D108" s="22" t="str">
        <f t="shared" si="8"/>
        <v/>
      </c>
      <c r="E108" s="22" t="str">
        <f t="shared" si="9"/>
        <v/>
      </c>
      <c r="F108" s="24" t="str">
        <f t="shared" si="10"/>
        <v/>
      </c>
      <c r="G108" s="31" t="str">
        <f t="shared" si="11"/>
        <v/>
      </c>
      <c r="H108" s="37"/>
      <c r="I108" s="26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</row>
    <row r="109" spans="1:49" ht="63" hidden="1" customHeight="1">
      <c r="A109" s="23"/>
      <c r="B109" s="23"/>
      <c r="C109" s="23" t="str">
        <f t="shared" si="7"/>
        <v/>
      </c>
      <c r="D109" s="23" t="str">
        <f t="shared" si="8"/>
        <v/>
      </c>
      <c r="E109" s="23" t="str">
        <f t="shared" si="9"/>
        <v/>
      </c>
      <c r="F109" s="25" t="str">
        <f t="shared" si="10"/>
        <v/>
      </c>
      <c r="G109" s="32" t="str">
        <f t="shared" si="11"/>
        <v/>
      </c>
      <c r="H109" s="37"/>
      <c r="I109" s="26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</row>
    <row r="110" spans="1:49" ht="63" hidden="1" customHeight="1">
      <c r="A110" s="22"/>
      <c r="B110" s="22"/>
      <c r="C110" s="22" t="str">
        <f t="shared" si="7"/>
        <v/>
      </c>
      <c r="D110" s="22" t="str">
        <f t="shared" si="8"/>
        <v/>
      </c>
      <c r="E110" s="22" t="str">
        <f t="shared" si="9"/>
        <v/>
      </c>
      <c r="F110" s="24" t="str">
        <f t="shared" si="10"/>
        <v/>
      </c>
      <c r="G110" s="31" t="str">
        <f t="shared" si="11"/>
        <v/>
      </c>
      <c r="H110" s="37"/>
      <c r="I110" s="26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</row>
    <row r="111" spans="1:49" ht="63" hidden="1" customHeight="1">
      <c r="A111" s="23"/>
      <c r="B111" s="23"/>
      <c r="C111" s="23" t="str">
        <f t="shared" si="7"/>
        <v/>
      </c>
      <c r="D111" s="23" t="str">
        <f t="shared" si="8"/>
        <v/>
      </c>
      <c r="E111" s="23" t="str">
        <f t="shared" si="9"/>
        <v/>
      </c>
      <c r="F111" s="25" t="str">
        <f t="shared" si="10"/>
        <v/>
      </c>
      <c r="G111" s="32" t="str">
        <f t="shared" si="11"/>
        <v/>
      </c>
      <c r="H111" s="37"/>
      <c r="I111" s="26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</row>
    <row r="112" spans="1:49" ht="63" hidden="1" customHeight="1">
      <c r="A112" s="22"/>
      <c r="B112" s="22"/>
      <c r="C112" s="22" t="str">
        <f t="shared" si="7"/>
        <v/>
      </c>
      <c r="D112" s="22" t="str">
        <f t="shared" si="8"/>
        <v/>
      </c>
      <c r="E112" s="22" t="str">
        <f t="shared" si="9"/>
        <v/>
      </c>
      <c r="F112" s="24" t="str">
        <f t="shared" si="10"/>
        <v/>
      </c>
      <c r="G112" s="31" t="str">
        <f t="shared" si="11"/>
        <v/>
      </c>
      <c r="H112" s="37"/>
      <c r="I112" s="26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49" ht="63" hidden="1" customHeight="1">
      <c r="A113" s="23"/>
      <c r="B113" s="23"/>
      <c r="C113" s="23" t="str">
        <f t="shared" si="7"/>
        <v/>
      </c>
      <c r="D113" s="23" t="str">
        <f t="shared" si="8"/>
        <v/>
      </c>
      <c r="E113" s="23" t="str">
        <f t="shared" si="9"/>
        <v/>
      </c>
      <c r="F113" s="25" t="str">
        <f t="shared" si="10"/>
        <v/>
      </c>
      <c r="G113" s="32" t="str">
        <f t="shared" si="11"/>
        <v/>
      </c>
      <c r="H113" s="37"/>
      <c r="I113" s="26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</row>
    <row r="114" spans="1:49" ht="63" hidden="1" customHeight="1">
      <c r="A114" s="22"/>
      <c r="B114" s="22"/>
      <c r="C114" s="22" t="str">
        <f t="shared" si="7"/>
        <v/>
      </c>
      <c r="D114" s="22" t="str">
        <f t="shared" si="8"/>
        <v/>
      </c>
      <c r="E114" s="22" t="str">
        <f t="shared" si="9"/>
        <v/>
      </c>
      <c r="F114" s="24" t="str">
        <f t="shared" si="10"/>
        <v/>
      </c>
      <c r="G114" s="31" t="str">
        <f t="shared" si="11"/>
        <v/>
      </c>
      <c r="H114" s="37"/>
      <c r="I114" s="26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</row>
    <row r="115" spans="1:49" ht="63" hidden="1" customHeight="1">
      <c r="A115" s="23"/>
      <c r="B115" s="23"/>
      <c r="C115" s="23" t="str">
        <f t="shared" si="7"/>
        <v/>
      </c>
      <c r="D115" s="23" t="str">
        <f t="shared" si="8"/>
        <v/>
      </c>
      <c r="E115" s="23" t="str">
        <f t="shared" si="9"/>
        <v/>
      </c>
      <c r="F115" s="25" t="str">
        <f t="shared" si="10"/>
        <v/>
      </c>
      <c r="G115" s="32" t="str">
        <f t="shared" si="11"/>
        <v/>
      </c>
      <c r="H115" s="37"/>
      <c r="I115" s="26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</row>
    <row r="116" spans="1:49" ht="63" hidden="1" customHeight="1">
      <c r="A116" s="22"/>
      <c r="B116" s="22"/>
      <c r="C116" s="22" t="str">
        <f t="shared" si="7"/>
        <v/>
      </c>
      <c r="D116" s="22" t="str">
        <f t="shared" si="8"/>
        <v/>
      </c>
      <c r="E116" s="22" t="str">
        <f t="shared" si="9"/>
        <v/>
      </c>
      <c r="F116" s="24" t="str">
        <f t="shared" si="10"/>
        <v/>
      </c>
      <c r="G116" s="31" t="str">
        <f t="shared" si="11"/>
        <v/>
      </c>
      <c r="H116" s="37"/>
      <c r="I116" s="26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49" ht="63" hidden="1" customHeight="1">
      <c r="A117" s="23"/>
      <c r="B117" s="23"/>
      <c r="C117" s="23" t="str">
        <f t="shared" si="7"/>
        <v/>
      </c>
      <c r="D117" s="23" t="str">
        <f t="shared" si="8"/>
        <v/>
      </c>
      <c r="E117" s="23" t="str">
        <f t="shared" si="9"/>
        <v/>
      </c>
      <c r="F117" s="25" t="str">
        <f t="shared" si="10"/>
        <v/>
      </c>
      <c r="G117" s="32" t="str">
        <f t="shared" si="11"/>
        <v/>
      </c>
      <c r="H117" s="37"/>
      <c r="I117" s="26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</row>
    <row r="118" spans="1:49" ht="63" hidden="1" customHeight="1">
      <c r="A118" s="22"/>
      <c r="B118" s="22"/>
      <c r="C118" s="22" t="str">
        <f t="shared" si="7"/>
        <v/>
      </c>
      <c r="D118" s="22" t="str">
        <f t="shared" si="8"/>
        <v/>
      </c>
      <c r="E118" s="22" t="str">
        <f t="shared" si="9"/>
        <v/>
      </c>
      <c r="F118" s="24" t="str">
        <f t="shared" si="10"/>
        <v/>
      </c>
      <c r="G118" s="31" t="str">
        <f t="shared" si="11"/>
        <v/>
      </c>
      <c r="H118" s="37"/>
      <c r="I118" s="26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</row>
    <row r="119" spans="1:49" ht="63" hidden="1" customHeight="1">
      <c r="A119" s="23"/>
      <c r="B119" s="23"/>
      <c r="C119" s="23" t="str">
        <f t="shared" si="7"/>
        <v/>
      </c>
      <c r="D119" s="23" t="str">
        <f t="shared" si="8"/>
        <v/>
      </c>
      <c r="E119" s="23" t="str">
        <f t="shared" si="9"/>
        <v/>
      </c>
      <c r="F119" s="25" t="str">
        <f t="shared" si="10"/>
        <v/>
      </c>
      <c r="G119" s="32" t="str">
        <f t="shared" si="11"/>
        <v/>
      </c>
      <c r="H119" s="37"/>
      <c r="I119" s="26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</row>
    <row r="120" spans="1:49" ht="63" hidden="1" customHeight="1">
      <c r="A120" s="22"/>
      <c r="B120" s="22"/>
      <c r="C120" s="22" t="str">
        <f t="shared" si="7"/>
        <v/>
      </c>
      <c r="D120" s="22" t="str">
        <f t="shared" si="8"/>
        <v/>
      </c>
      <c r="E120" s="22" t="str">
        <f t="shared" si="9"/>
        <v/>
      </c>
      <c r="F120" s="24" t="str">
        <f t="shared" si="10"/>
        <v/>
      </c>
      <c r="G120" s="31" t="str">
        <f t="shared" si="11"/>
        <v/>
      </c>
      <c r="H120" s="37"/>
      <c r="I120" s="26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</row>
    <row r="121" spans="1:49" ht="63" hidden="1" customHeight="1">
      <c r="A121" s="23"/>
      <c r="B121" s="23"/>
      <c r="C121" s="23" t="str">
        <f t="shared" si="7"/>
        <v/>
      </c>
      <c r="D121" s="23" t="str">
        <f t="shared" si="8"/>
        <v/>
      </c>
      <c r="E121" s="23" t="str">
        <f t="shared" si="9"/>
        <v/>
      </c>
      <c r="F121" s="25" t="str">
        <f t="shared" si="10"/>
        <v/>
      </c>
      <c r="G121" s="32" t="str">
        <f t="shared" si="11"/>
        <v/>
      </c>
      <c r="H121" s="37"/>
      <c r="I121" s="26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</row>
    <row r="122" spans="1:49" ht="63" hidden="1" customHeight="1">
      <c r="A122" s="22"/>
      <c r="B122" s="22"/>
      <c r="C122" s="22" t="str">
        <f t="shared" si="7"/>
        <v/>
      </c>
      <c r="D122" s="22" t="str">
        <f t="shared" si="8"/>
        <v/>
      </c>
      <c r="E122" s="22" t="str">
        <f t="shared" si="9"/>
        <v/>
      </c>
      <c r="F122" s="24" t="str">
        <f t="shared" si="10"/>
        <v/>
      </c>
      <c r="G122" s="31" t="str">
        <f t="shared" si="11"/>
        <v/>
      </c>
      <c r="H122" s="37"/>
      <c r="I122" s="26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</row>
    <row r="123" spans="1:49" ht="63" hidden="1" customHeight="1">
      <c r="A123" s="23"/>
      <c r="B123" s="23"/>
      <c r="C123" s="23" t="str">
        <f t="shared" si="7"/>
        <v/>
      </c>
      <c r="D123" s="23" t="str">
        <f t="shared" si="8"/>
        <v/>
      </c>
      <c r="E123" s="23" t="str">
        <f t="shared" si="9"/>
        <v/>
      </c>
      <c r="F123" s="25" t="str">
        <f t="shared" si="10"/>
        <v/>
      </c>
      <c r="G123" s="32" t="str">
        <f t="shared" si="11"/>
        <v/>
      </c>
      <c r="H123" s="37"/>
      <c r="I123" s="26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</row>
    <row r="124" spans="1:49" ht="63" hidden="1" customHeight="1">
      <c r="A124" s="22"/>
      <c r="B124" s="22"/>
      <c r="C124" s="22" t="str">
        <f t="shared" si="7"/>
        <v/>
      </c>
      <c r="D124" s="22" t="str">
        <f t="shared" si="8"/>
        <v/>
      </c>
      <c r="E124" s="22" t="str">
        <f t="shared" si="9"/>
        <v/>
      </c>
      <c r="F124" s="24" t="str">
        <f t="shared" si="10"/>
        <v/>
      </c>
      <c r="G124" s="31" t="str">
        <f t="shared" si="11"/>
        <v/>
      </c>
      <c r="H124" s="37"/>
      <c r="I124" s="26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</row>
    <row r="125" spans="1:49" ht="63" hidden="1" customHeight="1">
      <c r="A125" s="23"/>
      <c r="B125" s="23"/>
      <c r="C125" s="23" t="str">
        <f t="shared" si="7"/>
        <v/>
      </c>
      <c r="D125" s="23" t="str">
        <f t="shared" si="8"/>
        <v/>
      </c>
      <c r="E125" s="23" t="str">
        <f t="shared" si="9"/>
        <v/>
      </c>
      <c r="F125" s="25" t="str">
        <f t="shared" si="10"/>
        <v/>
      </c>
      <c r="G125" s="32" t="str">
        <f t="shared" si="11"/>
        <v/>
      </c>
      <c r="H125" s="37"/>
      <c r="I125" s="26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</row>
    <row r="126" spans="1:49" ht="63" hidden="1" customHeight="1">
      <c r="A126" s="22"/>
      <c r="B126" s="22"/>
      <c r="C126" s="22" t="str">
        <f t="shared" si="7"/>
        <v/>
      </c>
      <c r="D126" s="22" t="str">
        <f t="shared" si="8"/>
        <v/>
      </c>
      <c r="E126" s="22" t="str">
        <f t="shared" si="9"/>
        <v/>
      </c>
      <c r="F126" s="24" t="str">
        <f t="shared" si="10"/>
        <v/>
      </c>
      <c r="G126" s="31" t="str">
        <f t="shared" si="11"/>
        <v/>
      </c>
      <c r="H126" s="37"/>
      <c r="I126" s="26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</row>
    <row r="127" spans="1:49" ht="63" hidden="1" customHeight="1">
      <c r="A127" s="23"/>
      <c r="B127" s="23"/>
      <c r="C127" s="23" t="str">
        <f t="shared" si="7"/>
        <v/>
      </c>
      <c r="D127" s="23" t="str">
        <f t="shared" si="8"/>
        <v/>
      </c>
      <c r="E127" s="23" t="str">
        <f t="shared" si="9"/>
        <v/>
      </c>
      <c r="F127" s="25" t="str">
        <f t="shared" si="10"/>
        <v/>
      </c>
      <c r="G127" s="32" t="str">
        <f t="shared" si="11"/>
        <v/>
      </c>
      <c r="H127" s="37"/>
      <c r="I127" s="26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</row>
    <row r="128" spans="1:49" ht="63" hidden="1" customHeight="1">
      <c r="A128" s="22"/>
      <c r="B128" s="22"/>
      <c r="C128" s="22" t="str">
        <f t="shared" si="7"/>
        <v/>
      </c>
      <c r="D128" s="22" t="str">
        <f t="shared" si="8"/>
        <v/>
      </c>
      <c r="E128" s="22" t="str">
        <f t="shared" si="9"/>
        <v/>
      </c>
      <c r="F128" s="24" t="str">
        <f t="shared" si="10"/>
        <v/>
      </c>
      <c r="G128" s="31" t="str">
        <f t="shared" si="11"/>
        <v/>
      </c>
      <c r="H128" s="37"/>
      <c r="I128" s="26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</row>
    <row r="129" spans="1:49" ht="63" hidden="1" customHeight="1">
      <c r="A129" s="23"/>
      <c r="B129" s="23"/>
      <c r="C129" s="23" t="str">
        <f t="shared" si="7"/>
        <v/>
      </c>
      <c r="D129" s="23" t="str">
        <f t="shared" si="8"/>
        <v/>
      </c>
      <c r="E129" s="23" t="str">
        <f t="shared" si="9"/>
        <v/>
      </c>
      <c r="F129" s="25" t="str">
        <f t="shared" si="10"/>
        <v/>
      </c>
      <c r="G129" s="32" t="str">
        <f t="shared" si="11"/>
        <v/>
      </c>
      <c r="H129" s="37"/>
      <c r="I129" s="26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</row>
    <row r="130" spans="1:49" ht="63" hidden="1" customHeight="1">
      <c r="A130" s="22"/>
      <c r="B130" s="22"/>
      <c r="C130" s="22" t="str">
        <f t="shared" si="7"/>
        <v/>
      </c>
      <c r="D130" s="22" t="str">
        <f t="shared" si="8"/>
        <v/>
      </c>
      <c r="E130" s="22" t="str">
        <f t="shared" si="9"/>
        <v/>
      </c>
      <c r="F130" s="24" t="str">
        <f t="shared" si="10"/>
        <v/>
      </c>
      <c r="G130" s="31" t="str">
        <f t="shared" si="11"/>
        <v/>
      </c>
      <c r="H130" s="37"/>
      <c r="I130" s="26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</row>
    <row r="131" spans="1:49" ht="63" hidden="1" customHeight="1">
      <c r="A131" s="23"/>
      <c r="B131" s="23"/>
      <c r="C131" s="23" t="str">
        <f t="shared" si="7"/>
        <v/>
      </c>
      <c r="D131" s="23" t="str">
        <f t="shared" si="8"/>
        <v/>
      </c>
      <c r="E131" s="23" t="str">
        <f t="shared" si="9"/>
        <v/>
      </c>
      <c r="F131" s="25" t="str">
        <f t="shared" si="10"/>
        <v/>
      </c>
      <c r="G131" s="32" t="str">
        <f t="shared" si="11"/>
        <v/>
      </c>
      <c r="H131" s="37"/>
      <c r="I131" s="26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</row>
    <row r="132" spans="1:49" ht="63" hidden="1" customHeight="1">
      <c r="A132" s="22"/>
      <c r="B132" s="22"/>
      <c r="C132" s="22" t="str">
        <f t="shared" ref="C132:C195" si="12">IFERROR(VLOOKUP(B132,EVALUATIONS,3,FALSE),"")</f>
        <v/>
      </c>
      <c r="D132" s="22" t="str">
        <f t="shared" ref="D132:D195" si="13">IFERROR(VLOOKUP(B132,EVALUATIONS,4,FALSE),"")</f>
        <v/>
      </c>
      <c r="E132" s="22" t="str">
        <f t="shared" ref="E132:E195" si="14">IFERROR(VLOOKUP(B132,EVALUATIONS,5,FALSE),"")</f>
        <v/>
      </c>
      <c r="F132" s="24" t="str">
        <f t="shared" ref="F132:F195" si="15">IFERROR(VLOOKUP(B132,EVALUATIONS,6,FALSE),"")</f>
        <v/>
      </c>
      <c r="G132" s="31" t="str">
        <f t="shared" ref="G132:G195" si="16">IFERROR(VLOOKUP(B132,EVALUATIONS,7,FALSE),"")</f>
        <v/>
      </c>
      <c r="H132" s="37"/>
      <c r="I132" s="26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</row>
    <row r="133" spans="1:49" ht="63" hidden="1" customHeight="1">
      <c r="A133" s="23"/>
      <c r="B133" s="23"/>
      <c r="C133" s="23" t="str">
        <f t="shared" si="12"/>
        <v/>
      </c>
      <c r="D133" s="23" t="str">
        <f t="shared" si="13"/>
        <v/>
      </c>
      <c r="E133" s="23" t="str">
        <f t="shared" si="14"/>
        <v/>
      </c>
      <c r="F133" s="25" t="str">
        <f t="shared" si="15"/>
        <v/>
      </c>
      <c r="G133" s="32" t="str">
        <f t="shared" si="16"/>
        <v/>
      </c>
      <c r="H133" s="37"/>
      <c r="I133" s="26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</row>
    <row r="134" spans="1:49" ht="63" hidden="1" customHeight="1">
      <c r="A134" s="22"/>
      <c r="B134" s="22"/>
      <c r="C134" s="22" t="str">
        <f t="shared" si="12"/>
        <v/>
      </c>
      <c r="D134" s="22" t="str">
        <f t="shared" si="13"/>
        <v/>
      </c>
      <c r="E134" s="22" t="str">
        <f t="shared" si="14"/>
        <v/>
      </c>
      <c r="F134" s="24" t="str">
        <f t="shared" si="15"/>
        <v/>
      </c>
      <c r="G134" s="31" t="str">
        <f t="shared" si="16"/>
        <v/>
      </c>
      <c r="H134" s="37"/>
      <c r="I134" s="26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</row>
    <row r="135" spans="1:49" ht="63" hidden="1" customHeight="1">
      <c r="A135" s="23"/>
      <c r="B135" s="23"/>
      <c r="C135" s="23" t="str">
        <f t="shared" si="12"/>
        <v/>
      </c>
      <c r="D135" s="23" t="str">
        <f t="shared" si="13"/>
        <v/>
      </c>
      <c r="E135" s="23" t="str">
        <f t="shared" si="14"/>
        <v/>
      </c>
      <c r="F135" s="25" t="str">
        <f t="shared" si="15"/>
        <v/>
      </c>
      <c r="G135" s="32" t="str">
        <f t="shared" si="16"/>
        <v/>
      </c>
      <c r="H135" s="37"/>
      <c r="I135" s="26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</row>
    <row r="136" spans="1:49" ht="63" hidden="1" customHeight="1">
      <c r="A136" s="22"/>
      <c r="B136" s="22"/>
      <c r="C136" s="22" t="str">
        <f t="shared" si="12"/>
        <v/>
      </c>
      <c r="D136" s="22" t="str">
        <f t="shared" si="13"/>
        <v/>
      </c>
      <c r="E136" s="22" t="str">
        <f t="shared" si="14"/>
        <v/>
      </c>
      <c r="F136" s="24" t="str">
        <f t="shared" si="15"/>
        <v/>
      </c>
      <c r="G136" s="31" t="str">
        <f t="shared" si="16"/>
        <v/>
      </c>
      <c r="H136" s="37"/>
      <c r="I136" s="26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</row>
    <row r="137" spans="1:49" ht="63" hidden="1" customHeight="1">
      <c r="A137" s="23"/>
      <c r="B137" s="23"/>
      <c r="C137" s="23" t="str">
        <f t="shared" si="12"/>
        <v/>
      </c>
      <c r="D137" s="23" t="str">
        <f t="shared" si="13"/>
        <v/>
      </c>
      <c r="E137" s="23" t="str">
        <f t="shared" si="14"/>
        <v/>
      </c>
      <c r="F137" s="25" t="str">
        <f t="shared" si="15"/>
        <v/>
      </c>
      <c r="G137" s="32" t="str">
        <f t="shared" si="16"/>
        <v/>
      </c>
      <c r="H137" s="37"/>
      <c r="I137" s="26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</row>
    <row r="138" spans="1:49" ht="63" hidden="1" customHeight="1">
      <c r="A138" s="22"/>
      <c r="B138" s="22"/>
      <c r="C138" s="22" t="str">
        <f t="shared" si="12"/>
        <v/>
      </c>
      <c r="D138" s="22" t="str">
        <f t="shared" si="13"/>
        <v/>
      </c>
      <c r="E138" s="22" t="str">
        <f t="shared" si="14"/>
        <v/>
      </c>
      <c r="F138" s="24" t="str">
        <f t="shared" si="15"/>
        <v/>
      </c>
      <c r="G138" s="31" t="str">
        <f t="shared" si="16"/>
        <v/>
      </c>
      <c r="H138" s="37"/>
      <c r="I138" s="26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</row>
    <row r="139" spans="1:49" ht="63" hidden="1" customHeight="1">
      <c r="A139" s="23"/>
      <c r="B139" s="23"/>
      <c r="C139" s="23" t="str">
        <f t="shared" si="12"/>
        <v/>
      </c>
      <c r="D139" s="23" t="str">
        <f t="shared" si="13"/>
        <v/>
      </c>
      <c r="E139" s="23" t="str">
        <f t="shared" si="14"/>
        <v/>
      </c>
      <c r="F139" s="25" t="str">
        <f t="shared" si="15"/>
        <v/>
      </c>
      <c r="G139" s="32" t="str">
        <f t="shared" si="16"/>
        <v/>
      </c>
      <c r="H139" s="37"/>
      <c r="I139" s="26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</row>
    <row r="140" spans="1:49" ht="63" hidden="1" customHeight="1">
      <c r="A140" s="22"/>
      <c r="B140" s="22"/>
      <c r="C140" s="22" t="str">
        <f t="shared" si="12"/>
        <v/>
      </c>
      <c r="D140" s="22" t="str">
        <f t="shared" si="13"/>
        <v/>
      </c>
      <c r="E140" s="22" t="str">
        <f t="shared" si="14"/>
        <v/>
      </c>
      <c r="F140" s="24" t="str">
        <f t="shared" si="15"/>
        <v/>
      </c>
      <c r="G140" s="31" t="str">
        <f t="shared" si="16"/>
        <v/>
      </c>
      <c r="H140" s="37"/>
      <c r="I140" s="26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</row>
    <row r="141" spans="1:49" ht="63" hidden="1" customHeight="1">
      <c r="A141" s="23"/>
      <c r="B141" s="23"/>
      <c r="C141" s="23" t="str">
        <f t="shared" si="12"/>
        <v/>
      </c>
      <c r="D141" s="23" t="str">
        <f t="shared" si="13"/>
        <v/>
      </c>
      <c r="E141" s="23" t="str">
        <f t="shared" si="14"/>
        <v/>
      </c>
      <c r="F141" s="25" t="str">
        <f t="shared" si="15"/>
        <v/>
      </c>
      <c r="G141" s="32" t="str">
        <f t="shared" si="16"/>
        <v/>
      </c>
      <c r="H141" s="37"/>
      <c r="I141" s="26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</row>
    <row r="142" spans="1:49" ht="63" hidden="1" customHeight="1">
      <c r="A142" s="22"/>
      <c r="B142" s="22"/>
      <c r="C142" s="22" t="str">
        <f t="shared" si="12"/>
        <v/>
      </c>
      <c r="D142" s="22" t="str">
        <f t="shared" si="13"/>
        <v/>
      </c>
      <c r="E142" s="22" t="str">
        <f t="shared" si="14"/>
        <v/>
      </c>
      <c r="F142" s="24" t="str">
        <f t="shared" si="15"/>
        <v/>
      </c>
      <c r="G142" s="31" t="str">
        <f t="shared" si="16"/>
        <v/>
      </c>
      <c r="H142" s="37"/>
      <c r="I142" s="26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</row>
    <row r="143" spans="1:49" ht="63" hidden="1" customHeight="1">
      <c r="A143" s="23"/>
      <c r="B143" s="23"/>
      <c r="C143" s="23" t="str">
        <f t="shared" si="12"/>
        <v/>
      </c>
      <c r="D143" s="23" t="str">
        <f t="shared" si="13"/>
        <v/>
      </c>
      <c r="E143" s="23" t="str">
        <f t="shared" si="14"/>
        <v/>
      </c>
      <c r="F143" s="25" t="str">
        <f t="shared" si="15"/>
        <v/>
      </c>
      <c r="G143" s="32" t="str">
        <f t="shared" si="16"/>
        <v/>
      </c>
      <c r="H143" s="37"/>
      <c r="I143" s="26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</row>
    <row r="144" spans="1:49" ht="63" hidden="1" customHeight="1">
      <c r="A144" s="22"/>
      <c r="B144" s="22"/>
      <c r="C144" s="22" t="str">
        <f t="shared" si="12"/>
        <v/>
      </c>
      <c r="D144" s="22" t="str">
        <f t="shared" si="13"/>
        <v/>
      </c>
      <c r="E144" s="22" t="str">
        <f t="shared" si="14"/>
        <v/>
      </c>
      <c r="F144" s="24" t="str">
        <f t="shared" si="15"/>
        <v/>
      </c>
      <c r="G144" s="31" t="str">
        <f t="shared" si="16"/>
        <v/>
      </c>
      <c r="H144" s="37"/>
      <c r="I144" s="26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</row>
    <row r="145" spans="1:49" ht="63" hidden="1" customHeight="1">
      <c r="A145" s="23"/>
      <c r="B145" s="23"/>
      <c r="C145" s="23" t="str">
        <f t="shared" si="12"/>
        <v/>
      </c>
      <c r="D145" s="23" t="str">
        <f t="shared" si="13"/>
        <v/>
      </c>
      <c r="E145" s="23" t="str">
        <f t="shared" si="14"/>
        <v/>
      </c>
      <c r="F145" s="25" t="str">
        <f t="shared" si="15"/>
        <v/>
      </c>
      <c r="G145" s="32" t="str">
        <f t="shared" si="16"/>
        <v/>
      </c>
      <c r="H145" s="37"/>
      <c r="I145" s="26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</row>
    <row r="146" spans="1:49" ht="63" hidden="1" customHeight="1">
      <c r="A146" s="22"/>
      <c r="B146" s="22"/>
      <c r="C146" s="22" t="str">
        <f t="shared" si="12"/>
        <v/>
      </c>
      <c r="D146" s="22" t="str">
        <f t="shared" si="13"/>
        <v/>
      </c>
      <c r="E146" s="22" t="str">
        <f t="shared" si="14"/>
        <v/>
      </c>
      <c r="F146" s="24" t="str">
        <f t="shared" si="15"/>
        <v/>
      </c>
      <c r="G146" s="31" t="str">
        <f t="shared" si="16"/>
        <v/>
      </c>
      <c r="H146" s="37"/>
      <c r="I146" s="26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</row>
    <row r="147" spans="1:49" ht="63" hidden="1" customHeight="1">
      <c r="A147" s="23"/>
      <c r="B147" s="23"/>
      <c r="C147" s="23" t="str">
        <f t="shared" si="12"/>
        <v/>
      </c>
      <c r="D147" s="23" t="str">
        <f t="shared" si="13"/>
        <v/>
      </c>
      <c r="E147" s="23" t="str">
        <f t="shared" si="14"/>
        <v/>
      </c>
      <c r="F147" s="25" t="str">
        <f t="shared" si="15"/>
        <v/>
      </c>
      <c r="G147" s="32" t="str">
        <f t="shared" si="16"/>
        <v/>
      </c>
      <c r="H147" s="37"/>
      <c r="I147" s="26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</row>
    <row r="148" spans="1:49" ht="63" hidden="1" customHeight="1">
      <c r="A148" s="22"/>
      <c r="B148" s="22"/>
      <c r="C148" s="22" t="str">
        <f t="shared" si="12"/>
        <v/>
      </c>
      <c r="D148" s="22" t="str">
        <f t="shared" si="13"/>
        <v/>
      </c>
      <c r="E148" s="22" t="str">
        <f t="shared" si="14"/>
        <v/>
      </c>
      <c r="F148" s="24" t="str">
        <f t="shared" si="15"/>
        <v/>
      </c>
      <c r="G148" s="31" t="str">
        <f t="shared" si="16"/>
        <v/>
      </c>
      <c r="H148" s="37"/>
      <c r="I148" s="26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</row>
    <row r="149" spans="1:49" ht="63" hidden="1" customHeight="1">
      <c r="A149" s="23"/>
      <c r="B149" s="23"/>
      <c r="C149" s="23" t="str">
        <f t="shared" si="12"/>
        <v/>
      </c>
      <c r="D149" s="23" t="str">
        <f t="shared" si="13"/>
        <v/>
      </c>
      <c r="E149" s="23" t="str">
        <f t="shared" si="14"/>
        <v/>
      </c>
      <c r="F149" s="25" t="str">
        <f t="shared" si="15"/>
        <v/>
      </c>
      <c r="G149" s="32" t="str">
        <f t="shared" si="16"/>
        <v/>
      </c>
      <c r="H149" s="37"/>
      <c r="I149" s="26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</row>
    <row r="150" spans="1:49" ht="63" hidden="1" customHeight="1">
      <c r="A150" s="22"/>
      <c r="B150" s="22"/>
      <c r="C150" s="22" t="str">
        <f t="shared" si="12"/>
        <v/>
      </c>
      <c r="D150" s="22" t="str">
        <f t="shared" si="13"/>
        <v/>
      </c>
      <c r="E150" s="22" t="str">
        <f t="shared" si="14"/>
        <v/>
      </c>
      <c r="F150" s="24" t="str">
        <f t="shared" si="15"/>
        <v/>
      </c>
      <c r="G150" s="31" t="str">
        <f t="shared" si="16"/>
        <v/>
      </c>
      <c r="H150" s="37"/>
      <c r="I150" s="26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</row>
    <row r="151" spans="1:49" ht="63" hidden="1" customHeight="1">
      <c r="A151" s="23"/>
      <c r="B151" s="23"/>
      <c r="C151" s="23" t="str">
        <f t="shared" si="12"/>
        <v/>
      </c>
      <c r="D151" s="23" t="str">
        <f t="shared" si="13"/>
        <v/>
      </c>
      <c r="E151" s="23" t="str">
        <f t="shared" si="14"/>
        <v/>
      </c>
      <c r="F151" s="25" t="str">
        <f t="shared" si="15"/>
        <v/>
      </c>
      <c r="G151" s="32" t="str">
        <f t="shared" si="16"/>
        <v/>
      </c>
      <c r="H151" s="37"/>
      <c r="I151" s="26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</row>
    <row r="152" spans="1:49" ht="63" hidden="1" customHeight="1">
      <c r="A152" s="22"/>
      <c r="B152" s="22"/>
      <c r="C152" s="22" t="str">
        <f t="shared" si="12"/>
        <v/>
      </c>
      <c r="D152" s="22" t="str">
        <f t="shared" si="13"/>
        <v/>
      </c>
      <c r="E152" s="22" t="str">
        <f t="shared" si="14"/>
        <v/>
      </c>
      <c r="F152" s="24" t="str">
        <f t="shared" si="15"/>
        <v/>
      </c>
      <c r="G152" s="31" t="str">
        <f t="shared" si="16"/>
        <v/>
      </c>
      <c r="H152" s="37"/>
      <c r="I152" s="26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</row>
    <row r="153" spans="1:49" ht="63" hidden="1" customHeight="1">
      <c r="A153" s="23"/>
      <c r="B153" s="23"/>
      <c r="C153" s="23" t="str">
        <f t="shared" si="12"/>
        <v/>
      </c>
      <c r="D153" s="23" t="str">
        <f t="shared" si="13"/>
        <v/>
      </c>
      <c r="E153" s="23" t="str">
        <f t="shared" si="14"/>
        <v/>
      </c>
      <c r="F153" s="25" t="str">
        <f t="shared" si="15"/>
        <v/>
      </c>
      <c r="G153" s="32" t="str">
        <f t="shared" si="16"/>
        <v/>
      </c>
      <c r="H153" s="37"/>
      <c r="I153" s="26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</row>
    <row r="154" spans="1:49" ht="63" hidden="1" customHeight="1">
      <c r="A154" s="22"/>
      <c r="B154" s="22"/>
      <c r="C154" s="22" t="str">
        <f t="shared" si="12"/>
        <v/>
      </c>
      <c r="D154" s="22" t="str">
        <f t="shared" si="13"/>
        <v/>
      </c>
      <c r="E154" s="22" t="str">
        <f t="shared" si="14"/>
        <v/>
      </c>
      <c r="F154" s="24" t="str">
        <f t="shared" si="15"/>
        <v/>
      </c>
      <c r="G154" s="31" t="str">
        <f t="shared" si="16"/>
        <v/>
      </c>
      <c r="H154" s="37"/>
      <c r="I154" s="26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</row>
    <row r="155" spans="1:49" ht="63" hidden="1" customHeight="1">
      <c r="A155" s="23"/>
      <c r="B155" s="23"/>
      <c r="C155" s="23" t="str">
        <f t="shared" si="12"/>
        <v/>
      </c>
      <c r="D155" s="23" t="str">
        <f t="shared" si="13"/>
        <v/>
      </c>
      <c r="E155" s="23" t="str">
        <f t="shared" si="14"/>
        <v/>
      </c>
      <c r="F155" s="25" t="str">
        <f t="shared" si="15"/>
        <v/>
      </c>
      <c r="G155" s="32" t="str">
        <f t="shared" si="16"/>
        <v/>
      </c>
      <c r="H155" s="37"/>
      <c r="I155" s="26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</row>
    <row r="156" spans="1:49" ht="63" hidden="1" customHeight="1">
      <c r="A156" s="22"/>
      <c r="B156" s="22"/>
      <c r="C156" s="22" t="str">
        <f t="shared" si="12"/>
        <v/>
      </c>
      <c r="D156" s="22" t="str">
        <f t="shared" si="13"/>
        <v/>
      </c>
      <c r="E156" s="22" t="str">
        <f t="shared" si="14"/>
        <v/>
      </c>
      <c r="F156" s="24" t="str">
        <f t="shared" si="15"/>
        <v/>
      </c>
      <c r="G156" s="31" t="str">
        <f t="shared" si="16"/>
        <v/>
      </c>
      <c r="H156" s="37"/>
      <c r="I156" s="26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</row>
    <row r="157" spans="1:49" ht="63" hidden="1" customHeight="1">
      <c r="A157" s="23"/>
      <c r="B157" s="23"/>
      <c r="C157" s="23" t="str">
        <f t="shared" si="12"/>
        <v/>
      </c>
      <c r="D157" s="23" t="str">
        <f t="shared" si="13"/>
        <v/>
      </c>
      <c r="E157" s="23" t="str">
        <f t="shared" si="14"/>
        <v/>
      </c>
      <c r="F157" s="25" t="str">
        <f t="shared" si="15"/>
        <v/>
      </c>
      <c r="G157" s="32" t="str">
        <f t="shared" si="16"/>
        <v/>
      </c>
      <c r="H157" s="37"/>
      <c r="I157" s="26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</row>
    <row r="158" spans="1:49" ht="63" hidden="1" customHeight="1">
      <c r="A158" s="22"/>
      <c r="B158" s="22"/>
      <c r="C158" s="22" t="str">
        <f t="shared" si="12"/>
        <v/>
      </c>
      <c r="D158" s="22" t="str">
        <f t="shared" si="13"/>
        <v/>
      </c>
      <c r="E158" s="22" t="str">
        <f t="shared" si="14"/>
        <v/>
      </c>
      <c r="F158" s="24" t="str">
        <f t="shared" si="15"/>
        <v/>
      </c>
      <c r="G158" s="31" t="str">
        <f t="shared" si="16"/>
        <v/>
      </c>
      <c r="H158" s="37"/>
      <c r="I158" s="26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</row>
    <row r="159" spans="1:49" ht="63" hidden="1" customHeight="1">
      <c r="A159" s="23"/>
      <c r="B159" s="23"/>
      <c r="C159" s="23" t="str">
        <f t="shared" si="12"/>
        <v/>
      </c>
      <c r="D159" s="23" t="str">
        <f t="shared" si="13"/>
        <v/>
      </c>
      <c r="E159" s="23" t="str">
        <f t="shared" si="14"/>
        <v/>
      </c>
      <c r="F159" s="25" t="str">
        <f t="shared" si="15"/>
        <v/>
      </c>
      <c r="G159" s="32" t="str">
        <f t="shared" si="16"/>
        <v/>
      </c>
      <c r="H159" s="37"/>
      <c r="I159" s="26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</row>
    <row r="160" spans="1:49" ht="63" hidden="1" customHeight="1">
      <c r="A160" s="22"/>
      <c r="B160" s="22"/>
      <c r="C160" s="22" t="str">
        <f t="shared" si="12"/>
        <v/>
      </c>
      <c r="D160" s="22" t="str">
        <f t="shared" si="13"/>
        <v/>
      </c>
      <c r="E160" s="22" t="str">
        <f t="shared" si="14"/>
        <v/>
      </c>
      <c r="F160" s="24" t="str">
        <f t="shared" si="15"/>
        <v/>
      </c>
      <c r="G160" s="31" t="str">
        <f t="shared" si="16"/>
        <v/>
      </c>
      <c r="H160" s="37"/>
      <c r="I160" s="26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</row>
    <row r="161" spans="1:49" ht="63" hidden="1" customHeight="1">
      <c r="A161" s="23"/>
      <c r="B161" s="23"/>
      <c r="C161" s="23" t="str">
        <f t="shared" si="12"/>
        <v/>
      </c>
      <c r="D161" s="23" t="str">
        <f t="shared" si="13"/>
        <v/>
      </c>
      <c r="E161" s="23" t="str">
        <f t="shared" si="14"/>
        <v/>
      </c>
      <c r="F161" s="25" t="str">
        <f t="shared" si="15"/>
        <v/>
      </c>
      <c r="G161" s="32" t="str">
        <f t="shared" si="16"/>
        <v/>
      </c>
      <c r="H161" s="37"/>
      <c r="I161" s="26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</row>
    <row r="162" spans="1:49" ht="63" hidden="1" customHeight="1">
      <c r="A162" s="22"/>
      <c r="B162" s="22"/>
      <c r="C162" s="22" t="str">
        <f t="shared" si="12"/>
        <v/>
      </c>
      <c r="D162" s="22" t="str">
        <f t="shared" si="13"/>
        <v/>
      </c>
      <c r="E162" s="22" t="str">
        <f t="shared" si="14"/>
        <v/>
      </c>
      <c r="F162" s="24" t="str">
        <f t="shared" si="15"/>
        <v/>
      </c>
      <c r="G162" s="31" t="str">
        <f t="shared" si="16"/>
        <v/>
      </c>
      <c r="H162" s="37"/>
      <c r="I162" s="26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</row>
    <row r="163" spans="1:49" ht="63" hidden="1" customHeight="1">
      <c r="A163" s="23"/>
      <c r="B163" s="23"/>
      <c r="C163" s="23" t="str">
        <f t="shared" si="12"/>
        <v/>
      </c>
      <c r="D163" s="23" t="str">
        <f t="shared" si="13"/>
        <v/>
      </c>
      <c r="E163" s="23" t="str">
        <f t="shared" si="14"/>
        <v/>
      </c>
      <c r="F163" s="25" t="str">
        <f t="shared" si="15"/>
        <v/>
      </c>
      <c r="G163" s="32" t="str">
        <f t="shared" si="16"/>
        <v/>
      </c>
      <c r="H163" s="37"/>
      <c r="I163" s="26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</row>
    <row r="164" spans="1:49" ht="63" hidden="1" customHeight="1">
      <c r="A164" s="22"/>
      <c r="B164" s="22"/>
      <c r="C164" s="22" t="str">
        <f t="shared" si="12"/>
        <v/>
      </c>
      <c r="D164" s="22" t="str">
        <f t="shared" si="13"/>
        <v/>
      </c>
      <c r="E164" s="22" t="str">
        <f t="shared" si="14"/>
        <v/>
      </c>
      <c r="F164" s="24" t="str">
        <f t="shared" si="15"/>
        <v/>
      </c>
      <c r="G164" s="31" t="str">
        <f t="shared" si="16"/>
        <v/>
      </c>
      <c r="H164" s="37"/>
      <c r="I164" s="26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</row>
    <row r="165" spans="1:49" ht="63" hidden="1" customHeight="1">
      <c r="A165" s="23"/>
      <c r="B165" s="23"/>
      <c r="C165" s="23" t="str">
        <f t="shared" si="12"/>
        <v/>
      </c>
      <c r="D165" s="23" t="str">
        <f t="shared" si="13"/>
        <v/>
      </c>
      <c r="E165" s="23" t="str">
        <f t="shared" si="14"/>
        <v/>
      </c>
      <c r="F165" s="25" t="str">
        <f t="shared" si="15"/>
        <v/>
      </c>
      <c r="G165" s="32" t="str">
        <f t="shared" si="16"/>
        <v/>
      </c>
      <c r="H165" s="37"/>
      <c r="I165" s="26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</row>
    <row r="166" spans="1:49" ht="63" hidden="1" customHeight="1">
      <c r="A166" s="22"/>
      <c r="B166" s="22"/>
      <c r="C166" s="22" t="str">
        <f t="shared" si="12"/>
        <v/>
      </c>
      <c r="D166" s="22" t="str">
        <f t="shared" si="13"/>
        <v/>
      </c>
      <c r="E166" s="22" t="str">
        <f t="shared" si="14"/>
        <v/>
      </c>
      <c r="F166" s="24" t="str">
        <f t="shared" si="15"/>
        <v/>
      </c>
      <c r="G166" s="31" t="str">
        <f t="shared" si="16"/>
        <v/>
      </c>
      <c r="H166" s="37"/>
      <c r="I166" s="26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</row>
    <row r="167" spans="1:49" ht="63" hidden="1" customHeight="1">
      <c r="A167" s="23"/>
      <c r="B167" s="23"/>
      <c r="C167" s="23" t="str">
        <f t="shared" si="12"/>
        <v/>
      </c>
      <c r="D167" s="23" t="str">
        <f t="shared" si="13"/>
        <v/>
      </c>
      <c r="E167" s="23" t="str">
        <f t="shared" si="14"/>
        <v/>
      </c>
      <c r="F167" s="25" t="str">
        <f t="shared" si="15"/>
        <v/>
      </c>
      <c r="G167" s="32" t="str">
        <f t="shared" si="16"/>
        <v/>
      </c>
      <c r="H167" s="37"/>
      <c r="I167" s="26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</row>
    <row r="168" spans="1:49" ht="63" hidden="1" customHeight="1">
      <c r="A168" s="22"/>
      <c r="B168" s="22"/>
      <c r="C168" s="22" t="str">
        <f t="shared" si="12"/>
        <v/>
      </c>
      <c r="D168" s="22" t="str">
        <f t="shared" si="13"/>
        <v/>
      </c>
      <c r="E168" s="22" t="str">
        <f t="shared" si="14"/>
        <v/>
      </c>
      <c r="F168" s="24" t="str">
        <f t="shared" si="15"/>
        <v/>
      </c>
      <c r="G168" s="31" t="str">
        <f t="shared" si="16"/>
        <v/>
      </c>
      <c r="H168" s="37"/>
      <c r="I168" s="26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</row>
    <row r="169" spans="1:49" ht="63" hidden="1" customHeight="1">
      <c r="A169" s="23"/>
      <c r="B169" s="23"/>
      <c r="C169" s="23" t="str">
        <f t="shared" si="12"/>
        <v/>
      </c>
      <c r="D169" s="23" t="str">
        <f t="shared" si="13"/>
        <v/>
      </c>
      <c r="E169" s="23" t="str">
        <f t="shared" si="14"/>
        <v/>
      </c>
      <c r="F169" s="25" t="str">
        <f t="shared" si="15"/>
        <v/>
      </c>
      <c r="G169" s="32" t="str">
        <f t="shared" si="16"/>
        <v/>
      </c>
      <c r="H169" s="37"/>
      <c r="I169" s="26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</row>
    <row r="170" spans="1:49" ht="63" hidden="1" customHeight="1">
      <c r="A170" s="22"/>
      <c r="B170" s="22"/>
      <c r="C170" s="22" t="str">
        <f t="shared" si="12"/>
        <v/>
      </c>
      <c r="D170" s="22" t="str">
        <f t="shared" si="13"/>
        <v/>
      </c>
      <c r="E170" s="22" t="str">
        <f t="shared" si="14"/>
        <v/>
      </c>
      <c r="F170" s="24" t="str">
        <f t="shared" si="15"/>
        <v/>
      </c>
      <c r="G170" s="31" t="str">
        <f t="shared" si="16"/>
        <v/>
      </c>
      <c r="H170" s="37"/>
      <c r="I170" s="26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</row>
    <row r="171" spans="1:49" ht="63" hidden="1" customHeight="1">
      <c r="A171" s="23"/>
      <c r="B171" s="23"/>
      <c r="C171" s="23" t="str">
        <f t="shared" si="12"/>
        <v/>
      </c>
      <c r="D171" s="23" t="str">
        <f t="shared" si="13"/>
        <v/>
      </c>
      <c r="E171" s="23" t="str">
        <f t="shared" si="14"/>
        <v/>
      </c>
      <c r="F171" s="25" t="str">
        <f t="shared" si="15"/>
        <v/>
      </c>
      <c r="G171" s="32" t="str">
        <f t="shared" si="16"/>
        <v/>
      </c>
      <c r="H171" s="37"/>
      <c r="I171" s="26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</row>
    <row r="172" spans="1:49" ht="63" hidden="1" customHeight="1">
      <c r="A172" s="22"/>
      <c r="B172" s="22"/>
      <c r="C172" s="22" t="str">
        <f t="shared" si="12"/>
        <v/>
      </c>
      <c r="D172" s="22" t="str">
        <f t="shared" si="13"/>
        <v/>
      </c>
      <c r="E172" s="22" t="str">
        <f t="shared" si="14"/>
        <v/>
      </c>
      <c r="F172" s="24" t="str">
        <f t="shared" si="15"/>
        <v/>
      </c>
      <c r="G172" s="31" t="str">
        <f t="shared" si="16"/>
        <v/>
      </c>
      <c r="H172" s="37"/>
      <c r="I172" s="26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</row>
    <row r="173" spans="1:49" ht="63" hidden="1" customHeight="1">
      <c r="A173" s="23"/>
      <c r="B173" s="23"/>
      <c r="C173" s="23" t="str">
        <f t="shared" si="12"/>
        <v/>
      </c>
      <c r="D173" s="23" t="str">
        <f t="shared" si="13"/>
        <v/>
      </c>
      <c r="E173" s="23" t="str">
        <f t="shared" si="14"/>
        <v/>
      </c>
      <c r="F173" s="25" t="str">
        <f t="shared" si="15"/>
        <v/>
      </c>
      <c r="G173" s="32" t="str">
        <f t="shared" si="16"/>
        <v/>
      </c>
      <c r="H173" s="37"/>
      <c r="I173" s="26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</row>
    <row r="174" spans="1:49" ht="63" hidden="1" customHeight="1">
      <c r="A174" s="22"/>
      <c r="B174" s="22"/>
      <c r="C174" s="22" t="str">
        <f t="shared" si="12"/>
        <v/>
      </c>
      <c r="D174" s="22" t="str">
        <f t="shared" si="13"/>
        <v/>
      </c>
      <c r="E174" s="22" t="str">
        <f t="shared" si="14"/>
        <v/>
      </c>
      <c r="F174" s="24" t="str">
        <f t="shared" si="15"/>
        <v/>
      </c>
      <c r="G174" s="31" t="str">
        <f t="shared" si="16"/>
        <v/>
      </c>
      <c r="H174" s="37"/>
      <c r="I174" s="26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</row>
    <row r="175" spans="1:49" ht="63" hidden="1" customHeight="1">
      <c r="A175" s="23"/>
      <c r="B175" s="23"/>
      <c r="C175" s="23" t="str">
        <f t="shared" si="12"/>
        <v/>
      </c>
      <c r="D175" s="23" t="str">
        <f t="shared" si="13"/>
        <v/>
      </c>
      <c r="E175" s="23" t="str">
        <f t="shared" si="14"/>
        <v/>
      </c>
      <c r="F175" s="25" t="str">
        <f t="shared" si="15"/>
        <v/>
      </c>
      <c r="G175" s="32" t="str">
        <f t="shared" si="16"/>
        <v/>
      </c>
      <c r="H175" s="37"/>
      <c r="I175" s="26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</row>
    <row r="176" spans="1:49" ht="63" hidden="1" customHeight="1">
      <c r="A176" s="22"/>
      <c r="B176" s="22"/>
      <c r="C176" s="22" t="str">
        <f t="shared" si="12"/>
        <v/>
      </c>
      <c r="D176" s="22" t="str">
        <f t="shared" si="13"/>
        <v/>
      </c>
      <c r="E176" s="22" t="str">
        <f t="shared" si="14"/>
        <v/>
      </c>
      <c r="F176" s="24" t="str">
        <f t="shared" si="15"/>
        <v/>
      </c>
      <c r="G176" s="31" t="str">
        <f t="shared" si="16"/>
        <v/>
      </c>
      <c r="H176" s="37"/>
      <c r="I176" s="26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</row>
    <row r="177" spans="1:49" ht="63" hidden="1" customHeight="1">
      <c r="A177" s="23"/>
      <c r="B177" s="23"/>
      <c r="C177" s="23" t="str">
        <f t="shared" si="12"/>
        <v/>
      </c>
      <c r="D177" s="23" t="str">
        <f t="shared" si="13"/>
        <v/>
      </c>
      <c r="E177" s="23" t="str">
        <f t="shared" si="14"/>
        <v/>
      </c>
      <c r="F177" s="25" t="str">
        <f t="shared" si="15"/>
        <v/>
      </c>
      <c r="G177" s="32" t="str">
        <f t="shared" si="16"/>
        <v/>
      </c>
      <c r="H177" s="37"/>
      <c r="I177" s="26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</row>
    <row r="178" spans="1:49" ht="63" hidden="1" customHeight="1">
      <c r="A178" s="22"/>
      <c r="B178" s="22"/>
      <c r="C178" s="22" t="str">
        <f t="shared" si="12"/>
        <v/>
      </c>
      <c r="D178" s="22" t="str">
        <f t="shared" si="13"/>
        <v/>
      </c>
      <c r="E178" s="22" t="str">
        <f t="shared" si="14"/>
        <v/>
      </c>
      <c r="F178" s="24" t="str">
        <f t="shared" si="15"/>
        <v/>
      </c>
      <c r="G178" s="31" t="str">
        <f t="shared" si="16"/>
        <v/>
      </c>
      <c r="H178" s="37"/>
      <c r="I178" s="26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</row>
    <row r="179" spans="1:49" ht="63" hidden="1" customHeight="1">
      <c r="A179" s="23"/>
      <c r="B179" s="23"/>
      <c r="C179" s="23" t="str">
        <f t="shared" si="12"/>
        <v/>
      </c>
      <c r="D179" s="23" t="str">
        <f t="shared" si="13"/>
        <v/>
      </c>
      <c r="E179" s="23" t="str">
        <f t="shared" si="14"/>
        <v/>
      </c>
      <c r="F179" s="25" t="str">
        <f t="shared" si="15"/>
        <v/>
      </c>
      <c r="G179" s="32" t="str">
        <f t="shared" si="16"/>
        <v/>
      </c>
      <c r="H179" s="37"/>
      <c r="I179" s="26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</row>
    <row r="180" spans="1:49" ht="63" hidden="1" customHeight="1">
      <c r="A180" s="22"/>
      <c r="B180" s="22"/>
      <c r="C180" s="22" t="str">
        <f t="shared" si="12"/>
        <v/>
      </c>
      <c r="D180" s="22" t="str">
        <f t="shared" si="13"/>
        <v/>
      </c>
      <c r="E180" s="22" t="str">
        <f t="shared" si="14"/>
        <v/>
      </c>
      <c r="F180" s="24" t="str">
        <f t="shared" si="15"/>
        <v/>
      </c>
      <c r="G180" s="31" t="str">
        <f t="shared" si="16"/>
        <v/>
      </c>
      <c r="H180" s="37"/>
      <c r="I180" s="26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</row>
    <row r="181" spans="1:49" ht="63" hidden="1" customHeight="1">
      <c r="A181" s="23"/>
      <c r="B181" s="23"/>
      <c r="C181" s="23" t="str">
        <f t="shared" si="12"/>
        <v/>
      </c>
      <c r="D181" s="23" t="str">
        <f t="shared" si="13"/>
        <v/>
      </c>
      <c r="E181" s="23" t="str">
        <f t="shared" si="14"/>
        <v/>
      </c>
      <c r="F181" s="25" t="str">
        <f t="shared" si="15"/>
        <v/>
      </c>
      <c r="G181" s="32" t="str">
        <f t="shared" si="16"/>
        <v/>
      </c>
      <c r="H181" s="37"/>
      <c r="I181" s="26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</row>
    <row r="182" spans="1:49" ht="63" hidden="1" customHeight="1">
      <c r="A182" s="22"/>
      <c r="B182" s="22"/>
      <c r="C182" s="22" t="str">
        <f t="shared" si="12"/>
        <v/>
      </c>
      <c r="D182" s="22" t="str">
        <f t="shared" si="13"/>
        <v/>
      </c>
      <c r="E182" s="22" t="str">
        <f t="shared" si="14"/>
        <v/>
      </c>
      <c r="F182" s="24" t="str">
        <f t="shared" si="15"/>
        <v/>
      </c>
      <c r="G182" s="31" t="str">
        <f t="shared" si="16"/>
        <v/>
      </c>
      <c r="H182" s="37"/>
      <c r="I182" s="26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</row>
    <row r="183" spans="1:49" ht="63" hidden="1" customHeight="1">
      <c r="A183" s="23"/>
      <c r="B183" s="23"/>
      <c r="C183" s="23" t="str">
        <f t="shared" si="12"/>
        <v/>
      </c>
      <c r="D183" s="23" t="str">
        <f t="shared" si="13"/>
        <v/>
      </c>
      <c r="E183" s="23" t="str">
        <f t="shared" si="14"/>
        <v/>
      </c>
      <c r="F183" s="25" t="str">
        <f t="shared" si="15"/>
        <v/>
      </c>
      <c r="G183" s="32" t="str">
        <f t="shared" si="16"/>
        <v/>
      </c>
      <c r="H183" s="37"/>
      <c r="I183" s="26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</row>
    <row r="184" spans="1:49" ht="63" hidden="1" customHeight="1">
      <c r="A184" s="22"/>
      <c r="B184" s="22"/>
      <c r="C184" s="22" t="str">
        <f t="shared" si="12"/>
        <v/>
      </c>
      <c r="D184" s="22" t="str">
        <f t="shared" si="13"/>
        <v/>
      </c>
      <c r="E184" s="22" t="str">
        <f t="shared" si="14"/>
        <v/>
      </c>
      <c r="F184" s="24" t="str">
        <f t="shared" si="15"/>
        <v/>
      </c>
      <c r="G184" s="31" t="str">
        <f t="shared" si="16"/>
        <v/>
      </c>
      <c r="H184" s="37"/>
      <c r="I184" s="26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</row>
    <row r="185" spans="1:49" ht="63" hidden="1" customHeight="1">
      <c r="A185" s="23"/>
      <c r="B185" s="23"/>
      <c r="C185" s="23" t="str">
        <f t="shared" si="12"/>
        <v/>
      </c>
      <c r="D185" s="23" t="str">
        <f t="shared" si="13"/>
        <v/>
      </c>
      <c r="E185" s="23" t="str">
        <f t="shared" si="14"/>
        <v/>
      </c>
      <c r="F185" s="25" t="str">
        <f t="shared" si="15"/>
        <v/>
      </c>
      <c r="G185" s="32" t="str">
        <f t="shared" si="16"/>
        <v/>
      </c>
      <c r="H185" s="37"/>
      <c r="I185" s="26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</row>
    <row r="186" spans="1:49" ht="63" hidden="1" customHeight="1">
      <c r="A186" s="22"/>
      <c r="B186" s="22"/>
      <c r="C186" s="22" t="str">
        <f t="shared" si="12"/>
        <v/>
      </c>
      <c r="D186" s="22" t="str">
        <f t="shared" si="13"/>
        <v/>
      </c>
      <c r="E186" s="22" t="str">
        <f t="shared" si="14"/>
        <v/>
      </c>
      <c r="F186" s="24" t="str">
        <f t="shared" si="15"/>
        <v/>
      </c>
      <c r="G186" s="31" t="str">
        <f t="shared" si="16"/>
        <v/>
      </c>
      <c r="H186" s="37"/>
      <c r="I186" s="26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</row>
    <row r="187" spans="1:49" ht="63" hidden="1" customHeight="1">
      <c r="A187" s="23"/>
      <c r="B187" s="23"/>
      <c r="C187" s="23" t="str">
        <f t="shared" si="12"/>
        <v/>
      </c>
      <c r="D187" s="23" t="str">
        <f t="shared" si="13"/>
        <v/>
      </c>
      <c r="E187" s="23" t="str">
        <f t="shared" si="14"/>
        <v/>
      </c>
      <c r="F187" s="25" t="str">
        <f t="shared" si="15"/>
        <v/>
      </c>
      <c r="G187" s="32" t="str">
        <f t="shared" si="16"/>
        <v/>
      </c>
      <c r="H187" s="37"/>
      <c r="I187" s="26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</row>
    <row r="188" spans="1:49" ht="63" hidden="1" customHeight="1">
      <c r="A188" s="22"/>
      <c r="B188" s="22"/>
      <c r="C188" s="22" t="str">
        <f t="shared" si="12"/>
        <v/>
      </c>
      <c r="D188" s="22" t="str">
        <f t="shared" si="13"/>
        <v/>
      </c>
      <c r="E188" s="22" t="str">
        <f t="shared" si="14"/>
        <v/>
      </c>
      <c r="F188" s="24" t="str">
        <f t="shared" si="15"/>
        <v/>
      </c>
      <c r="G188" s="31" t="str">
        <f t="shared" si="16"/>
        <v/>
      </c>
      <c r="H188" s="37"/>
      <c r="I188" s="26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</row>
    <row r="189" spans="1:49" ht="63" hidden="1" customHeight="1">
      <c r="A189" s="23"/>
      <c r="B189" s="23"/>
      <c r="C189" s="23" t="str">
        <f t="shared" si="12"/>
        <v/>
      </c>
      <c r="D189" s="23" t="str">
        <f t="shared" si="13"/>
        <v/>
      </c>
      <c r="E189" s="23" t="str">
        <f t="shared" si="14"/>
        <v/>
      </c>
      <c r="F189" s="25" t="str">
        <f t="shared" si="15"/>
        <v/>
      </c>
      <c r="G189" s="32" t="str">
        <f t="shared" si="16"/>
        <v/>
      </c>
      <c r="H189" s="37"/>
      <c r="I189" s="26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</row>
    <row r="190" spans="1:49" ht="63" hidden="1" customHeight="1">
      <c r="A190" s="22"/>
      <c r="B190" s="22"/>
      <c r="C190" s="22" t="str">
        <f t="shared" si="12"/>
        <v/>
      </c>
      <c r="D190" s="22" t="str">
        <f t="shared" si="13"/>
        <v/>
      </c>
      <c r="E190" s="22" t="str">
        <f t="shared" si="14"/>
        <v/>
      </c>
      <c r="F190" s="24" t="str">
        <f t="shared" si="15"/>
        <v/>
      </c>
      <c r="G190" s="31" t="str">
        <f t="shared" si="16"/>
        <v/>
      </c>
      <c r="H190" s="37"/>
      <c r="I190" s="26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</row>
    <row r="191" spans="1:49" ht="63" hidden="1" customHeight="1">
      <c r="A191" s="23"/>
      <c r="B191" s="23"/>
      <c r="C191" s="23" t="str">
        <f t="shared" si="12"/>
        <v/>
      </c>
      <c r="D191" s="23" t="str">
        <f t="shared" si="13"/>
        <v/>
      </c>
      <c r="E191" s="23" t="str">
        <f t="shared" si="14"/>
        <v/>
      </c>
      <c r="F191" s="25" t="str">
        <f t="shared" si="15"/>
        <v/>
      </c>
      <c r="G191" s="32" t="str">
        <f t="shared" si="16"/>
        <v/>
      </c>
      <c r="H191" s="37"/>
      <c r="I191" s="26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</row>
    <row r="192" spans="1:49" ht="63" hidden="1" customHeight="1">
      <c r="A192" s="22"/>
      <c r="B192" s="22"/>
      <c r="C192" s="22" t="str">
        <f t="shared" si="12"/>
        <v/>
      </c>
      <c r="D192" s="22" t="str">
        <f t="shared" si="13"/>
        <v/>
      </c>
      <c r="E192" s="22" t="str">
        <f t="shared" si="14"/>
        <v/>
      </c>
      <c r="F192" s="24" t="str">
        <f t="shared" si="15"/>
        <v/>
      </c>
      <c r="G192" s="31" t="str">
        <f t="shared" si="16"/>
        <v/>
      </c>
      <c r="H192" s="37"/>
      <c r="I192" s="26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</row>
    <row r="193" spans="1:49" ht="63" hidden="1" customHeight="1">
      <c r="A193" s="23"/>
      <c r="B193" s="23"/>
      <c r="C193" s="23" t="str">
        <f t="shared" si="12"/>
        <v/>
      </c>
      <c r="D193" s="23" t="str">
        <f t="shared" si="13"/>
        <v/>
      </c>
      <c r="E193" s="23" t="str">
        <f t="shared" si="14"/>
        <v/>
      </c>
      <c r="F193" s="25" t="str">
        <f t="shared" si="15"/>
        <v/>
      </c>
      <c r="G193" s="32" t="str">
        <f t="shared" si="16"/>
        <v/>
      </c>
      <c r="H193" s="37"/>
      <c r="I193" s="26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</row>
    <row r="194" spans="1:49" ht="63" hidden="1" customHeight="1">
      <c r="A194" s="22"/>
      <c r="B194" s="22"/>
      <c r="C194" s="22" t="str">
        <f t="shared" si="12"/>
        <v/>
      </c>
      <c r="D194" s="22" t="str">
        <f t="shared" si="13"/>
        <v/>
      </c>
      <c r="E194" s="22" t="str">
        <f t="shared" si="14"/>
        <v/>
      </c>
      <c r="F194" s="24" t="str">
        <f t="shared" si="15"/>
        <v/>
      </c>
      <c r="G194" s="31" t="str">
        <f t="shared" si="16"/>
        <v/>
      </c>
      <c r="H194" s="37"/>
      <c r="I194" s="26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</row>
    <row r="195" spans="1:49" ht="63" hidden="1" customHeight="1">
      <c r="A195" s="23"/>
      <c r="B195" s="23"/>
      <c r="C195" s="23" t="str">
        <f t="shared" si="12"/>
        <v/>
      </c>
      <c r="D195" s="23" t="str">
        <f t="shared" si="13"/>
        <v/>
      </c>
      <c r="E195" s="23" t="str">
        <f t="shared" si="14"/>
        <v/>
      </c>
      <c r="F195" s="25" t="str">
        <f t="shared" si="15"/>
        <v/>
      </c>
      <c r="G195" s="32" t="str">
        <f t="shared" si="16"/>
        <v/>
      </c>
      <c r="H195" s="37"/>
      <c r="I195" s="26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</row>
    <row r="196" spans="1:49" ht="63" hidden="1" customHeight="1">
      <c r="A196" s="22"/>
      <c r="B196" s="22"/>
      <c r="C196" s="22" t="str">
        <f t="shared" ref="C196:C259" si="17">IFERROR(VLOOKUP(B196,EVALUATIONS,3,FALSE),"")</f>
        <v/>
      </c>
      <c r="D196" s="22" t="str">
        <f t="shared" ref="D196:D259" si="18">IFERROR(VLOOKUP(B196,EVALUATIONS,4,FALSE),"")</f>
        <v/>
      </c>
      <c r="E196" s="22" t="str">
        <f t="shared" ref="E196:E259" si="19">IFERROR(VLOOKUP(B196,EVALUATIONS,5,FALSE),"")</f>
        <v/>
      </c>
      <c r="F196" s="24" t="str">
        <f t="shared" ref="F196:F259" si="20">IFERROR(VLOOKUP(B196,EVALUATIONS,6,FALSE),"")</f>
        <v/>
      </c>
      <c r="G196" s="31" t="str">
        <f t="shared" ref="G196:G259" si="21">IFERROR(VLOOKUP(B196,EVALUATIONS,7,FALSE),"")</f>
        <v/>
      </c>
      <c r="H196" s="37"/>
      <c r="I196" s="26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</row>
    <row r="197" spans="1:49" ht="63" hidden="1" customHeight="1">
      <c r="A197" s="23"/>
      <c r="B197" s="23"/>
      <c r="C197" s="23" t="str">
        <f t="shared" si="17"/>
        <v/>
      </c>
      <c r="D197" s="23" t="str">
        <f t="shared" si="18"/>
        <v/>
      </c>
      <c r="E197" s="23" t="str">
        <f t="shared" si="19"/>
        <v/>
      </c>
      <c r="F197" s="25" t="str">
        <f t="shared" si="20"/>
        <v/>
      </c>
      <c r="G197" s="32" t="str">
        <f t="shared" si="21"/>
        <v/>
      </c>
      <c r="H197" s="37"/>
      <c r="I197" s="26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</row>
    <row r="198" spans="1:49" ht="63" hidden="1" customHeight="1">
      <c r="A198" s="22"/>
      <c r="B198" s="22"/>
      <c r="C198" s="22" t="str">
        <f t="shared" si="17"/>
        <v/>
      </c>
      <c r="D198" s="22" t="str">
        <f t="shared" si="18"/>
        <v/>
      </c>
      <c r="E198" s="22" t="str">
        <f t="shared" si="19"/>
        <v/>
      </c>
      <c r="F198" s="24" t="str">
        <f t="shared" si="20"/>
        <v/>
      </c>
      <c r="G198" s="31" t="str">
        <f t="shared" si="21"/>
        <v/>
      </c>
      <c r="H198" s="37"/>
      <c r="I198" s="26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</row>
    <row r="199" spans="1:49" ht="63" hidden="1" customHeight="1">
      <c r="A199" s="23"/>
      <c r="B199" s="23"/>
      <c r="C199" s="23" t="str">
        <f t="shared" si="17"/>
        <v/>
      </c>
      <c r="D199" s="23" t="str">
        <f t="shared" si="18"/>
        <v/>
      </c>
      <c r="E199" s="23" t="str">
        <f t="shared" si="19"/>
        <v/>
      </c>
      <c r="F199" s="25" t="str">
        <f t="shared" si="20"/>
        <v/>
      </c>
      <c r="G199" s="32" t="str">
        <f t="shared" si="21"/>
        <v/>
      </c>
      <c r="H199" s="37"/>
      <c r="I199" s="26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</row>
    <row r="200" spans="1:49" ht="63" hidden="1" customHeight="1">
      <c r="A200" s="22"/>
      <c r="B200" s="22"/>
      <c r="C200" s="22" t="str">
        <f t="shared" si="17"/>
        <v/>
      </c>
      <c r="D200" s="22" t="str">
        <f t="shared" si="18"/>
        <v/>
      </c>
      <c r="E200" s="22" t="str">
        <f t="shared" si="19"/>
        <v/>
      </c>
      <c r="F200" s="24" t="str">
        <f t="shared" si="20"/>
        <v/>
      </c>
      <c r="G200" s="31" t="str">
        <f t="shared" si="21"/>
        <v/>
      </c>
      <c r="H200" s="37"/>
      <c r="I200" s="26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</row>
    <row r="201" spans="1:49" ht="63" hidden="1" customHeight="1">
      <c r="A201" s="23"/>
      <c r="B201" s="23"/>
      <c r="C201" s="23" t="str">
        <f t="shared" si="17"/>
        <v/>
      </c>
      <c r="D201" s="23" t="str">
        <f t="shared" si="18"/>
        <v/>
      </c>
      <c r="E201" s="23" t="str">
        <f t="shared" si="19"/>
        <v/>
      </c>
      <c r="F201" s="25" t="str">
        <f t="shared" si="20"/>
        <v/>
      </c>
      <c r="G201" s="32" t="str">
        <f t="shared" si="21"/>
        <v/>
      </c>
      <c r="H201" s="37"/>
      <c r="I201" s="26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</row>
    <row r="202" spans="1:49" ht="63" hidden="1" customHeight="1">
      <c r="A202" s="22"/>
      <c r="B202" s="22"/>
      <c r="C202" s="22" t="str">
        <f t="shared" si="17"/>
        <v/>
      </c>
      <c r="D202" s="22" t="str">
        <f t="shared" si="18"/>
        <v/>
      </c>
      <c r="E202" s="22" t="str">
        <f t="shared" si="19"/>
        <v/>
      </c>
      <c r="F202" s="24" t="str">
        <f t="shared" si="20"/>
        <v/>
      </c>
      <c r="G202" s="31" t="str">
        <f t="shared" si="21"/>
        <v/>
      </c>
      <c r="H202" s="37"/>
      <c r="I202" s="26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</row>
    <row r="203" spans="1:49" ht="63" hidden="1" customHeight="1">
      <c r="A203" s="23"/>
      <c r="B203" s="23"/>
      <c r="C203" s="23" t="str">
        <f t="shared" si="17"/>
        <v/>
      </c>
      <c r="D203" s="23" t="str">
        <f t="shared" si="18"/>
        <v/>
      </c>
      <c r="E203" s="23" t="str">
        <f t="shared" si="19"/>
        <v/>
      </c>
      <c r="F203" s="25" t="str">
        <f t="shared" si="20"/>
        <v/>
      </c>
      <c r="G203" s="32" t="str">
        <f t="shared" si="21"/>
        <v/>
      </c>
      <c r="H203" s="37"/>
      <c r="I203" s="26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</row>
    <row r="204" spans="1:49" ht="63" hidden="1" customHeight="1">
      <c r="A204" s="22"/>
      <c r="B204" s="22"/>
      <c r="C204" s="22" t="str">
        <f t="shared" si="17"/>
        <v/>
      </c>
      <c r="D204" s="22" t="str">
        <f t="shared" si="18"/>
        <v/>
      </c>
      <c r="E204" s="22" t="str">
        <f t="shared" si="19"/>
        <v/>
      </c>
      <c r="F204" s="24" t="str">
        <f t="shared" si="20"/>
        <v/>
      </c>
      <c r="G204" s="31" t="str">
        <f t="shared" si="21"/>
        <v/>
      </c>
      <c r="H204" s="37"/>
      <c r="I204" s="26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</row>
    <row r="205" spans="1:49" ht="63" hidden="1" customHeight="1">
      <c r="A205" s="23"/>
      <c r="B205" s="23"/>
      <c r="C205" s="23" t="str">
        <f t="shared" si="17"/>
        <v/>
      </c>
      <c r="D205" s="23" t="str">
        <f t="shared" si="18"/>
        <v/>
      </c>
      <c r="E205" s="23" t="str">
        <f t="shared" si="19"/>
        <v/>
      </c>
      <c r="F205" s="25" t="str">
        <f t="shared" si="20"/>
        <v/>
      </c>
      <c r="G205" s="32" t="str">
        <f t="shared" si="21"/>
        <v/>
      </c>
      <c r="H205" s="37"/>
      <c r="I205" s="26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</row>
    <row r="206" spans="1:49" ht="63" hidden="1" customHeight="1">
      <c r="A206" s="22"/>
      <c r="B206" s="22"/>
      <c r="C206" s="22" t="str">
        <f t="shared" si="17"/>
        <v/>
      </c>
      <c r="D206" s="22" t="str">
        <f t="shared" si="18"/>
        <v/>
      </c>
      <c r="E206" s="22" t="str">
        <f t="shared" si="19"/>
        <v/>
      </c>
      <c r="F206" s="24" t="str">
        <f t="shared" si="20"/>
        <v/>
      </c>
      <c r="G206" s="31" t="str">
        <f t="shared" si="21"/>
        <v/>
      </c>
      <c r="H206" s="37"/>
      <c r="I206" s="26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</row>
    <row r="207" spans="1:49" ht="63" hidden="1" customHeight="1">
      <c r="A207" s="23"/>
      <c r="B207" s="23"/>
      <c r="C207" s="23" t="str">
        <f t="shared" si="17"/>
        <v/>
      </c>
      <c r="D207" s="23" t="str">
        <f t="shared" si="18"/>
        <v/>
      </c>
      <c r="E207" s="23" t="str">
        <f t="shared" si="19"/>
        <v/>
      </c>
      <c r="F207" s="25" t="str">
        <f t="shared" si="20"/>
        <v/>
      </c>
      <c r="G207" s="32" t="str">
        <f t="shared" si="21"/>
        <v/>
      </c>
      <c r="H207" s="37"/>
      <c r="I207" s="26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</row>
    <row r="208" spans="1:49" ht="63" hidden="1" customHeight="1">
      <c r="A208" s="22"/>
      <c r="B208" s="22"/>
      <c r="C208" s="22" t="str">
        <f t="shared" si="17"/>
        <v/>
      </c>
      <c r="D208" s="22" t="str">
        <f t="shared" si="18"/>
        <v/>
      </c>
      <c r="E208" s="22" t="str">
        <f t="shared" si="19"/>
        <v/>
      </c>
      <c r="F208" s="24" t="str">
        <f t="shared" si="20"/>
        <v/>
      </c>
      <c r="G208" s="31" t="str">
        <f t="shared" si="21"/>
        <v/>
      </c>
      <c r="H208" s="37"/>
      <c r="I208" s="26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</row>
    <row r="209" spans="1:49" ht="63" hidden="1" customHeight="1">
      <c r="A209" s="23"/>
      <c r="B209" s="23"/>
      <c r="C209" s="23" t="str">
        <f t="shared" si="17"/>
        <v/>
      </c>
      <c r="D209" s="23" t="str">
        <f t="shared" si="18"/>
        <v/>
      </c>
      <c r="E209" s="23" t="str">
        <f t="shared" si="19"/>
        <v/>
      </c>
      <c r="F209" s="25" t="str">
        <f t="shared" si="20"/>
        <v/>
      </c>
      <c r="G209" s="32" t="str">
        <f t="shared" si="21"/>
        <v/>
      </c>
      <c r="H209" s="37"/>
      <c r="I209" s="26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</row>
    <row r="210" spans="1:49" ht="63" hidden="1" customHeight="1">
      <c r="A210" s="22"/>
      <c r="B210" s="22"/>
      <c r="C210" s="22" t="str">
        <f t="shared" si="17"/>
        <v/>
      </c>
      <c r="D210" s="22" t="str">
        <f t="shared" si="18"/>
        <v/>
      </c>
      <c r="E210" s="22" t="str">
        <f t="shared" si="19"/>
        <v/>
      </c>
      <c r="F210" s="24" t="str">
        <f t="shared" si="20"/>
        <v/>
      </c>
      <c r="G210" s="31" t="str">
        <f t="shared" si="21"/>
        <v/>
      </c>
      <c r="H210" s="37"/>
      <c r="I210" s="26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</row>
    <row r="211" spans="1:49" ht="63" hidden="1" customHeight="1">
      <c r="A211" s="23"/>
      <c r="B211" s="23"/>
      <c r="C211" s="23" t="str">
        <f t="shared" si="17"/>
        <v/>
      </c>
      <c r="D211" s="23" t="str">
        <f t="shared" si="18"/>
        <v/>
      </c>
      <c r="E211" s="23" t="str">
        <f t="shared" si="19"/>
        <v/>
      </c>
      <c r="F211" s="25" t="str">
        <f t="shared" si="20"/>
        <v/>
      </c>
      <c r="G211" s="32" t="str">
        <f t="shared" si="21"/>
        <v/>
      </c>
      <c r="H211" s="37"/>
      <c r="I211" s="26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</row>
    <row r="212" spans="1:49" ht="63" hidden="1" customHeight="1">
      <c r="A212" s="22"/>
      <c r="B212" s="22"/>
      <c r="C212" s="22" t="str">
        <f t="shared" si="17"/>
        <v/>
      </c>
      <c r="D212" s="22" t="str">
        <f t="shared" si="18"/>
        <v/>
      </c>
      <c r="E212" s="22" t="str">
        <f t="shared" si="19"/>
        <v/>
      </c>
      <c r="F212" s="24" t="str">
        <f t="shared" si="20"/>
        <v/>
      </c>
      <c r="G212" s="31" t="str">
        <f t="shared" si="21"/>
        <v/>
      </c>
      <c r="H212" s="37"/>
      <c r="I212" s="26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</row>
    <row r="213" spans="1:49" ht="63" hidden="1" customHeight="1">
      <c r="A213" s="23"/>
      <c r="B213" s="23"/>
      <c r="C213" s="23" t="str">
        <f t="shared" si="17"/>
        <v/>
      </c>
      <c r="D213" s="23" t="str">
        <f t="shared" si="18"/>
        <v/>
      </c>
      <c r="E213" s="23" t="str">
        <f t="shared" si="19"/>
        <v/>
      </c>
      <c r="F213" s="25" t="str">
        <f t="shared" si="20"/>
        <v/>
      </c>
      <c r="G213" s="32" t="str">
        <f t="shared" si="21"/>
        <v/>
      </c>
      <c r="H213" s="37"/>
      <c r="I213" s="26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</row>
    <row r="214" spans="1:49" ht="63" hidden="1" customHeight="1">
      <c r="A214" s="22"/>
      <c r="B214" s="22"/>
      <c r="C214" s="22" t="str">
        <f t="shared" si="17"/>
        <v/>
      </c>
      <c r="D214" s="22" t="str">
        <f t="shared" si="18"/>
        <v/>
      </c>
      <c r="E214" s="22" t="str">
        <f t="shared" si="19"/>
        <v/>
      </c>
      <c r="F214" s="24" t="str">
        <f t="shared" si="20"/>
        <v/>
      </c>
      <c r="G214" s="31" t="str">
        <f t="shared" si="21"/>
        <v/>
      </c>
      <c r="H214" s="37"/>
      <c r="I214" s="26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</row>
    <row r="215" spans="1:49" ht="63" hidden="1" customHeight="1">
      <c r="A215" s="23"/>
      <c r="B215" s="23"/>
      <c r="C215" s="23" t="str">
        <f t="shared" si="17"/>
        <v/>
      </c>
      <c r="D215" s="23" t="str">
        <f t="shared" si="18"/>
        <v/>
      </c>
      <c r="E215" s="23" t="str">
        <f t="shared" si="19"/>
        <v/>
      </c>
      <c r="F215" s="25" t="str">
        <f t="shared" si="20"/>
        <v/>
      </c>
      <c r="G215" s="32" t="str">
        <f t="shared" si="21"/>
        <v/>
      </c>
      <c r="H215" s="37"/>
      <c r="I215" s="26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</row>
    <row r="216" spans="1:49" ht="63" hidden="1" customHeight="1">
      <c r="A216" s="22"/>
      <c r="B216" s="22"/>
      <c r="C216" s="22" t="str">
        <f t="shared" si="17"/>
        <v/>
      </c>
      <c r="D216" s="22" t="str">
        <f t="shared" si="18"/>
        <v/>
      </c>
      <c r="E216" s="22" t="str">
        <f t="shared" si="19"/>
        <v/>
      </c>
      <c r="F216" s="24" t="str">
        <f t="shared" si="20"/>
        <v/>
      </c>
      <c r="G216" s="31" t="str">
        <f t="shared" si="21"/>
        <v/>
      </c>
      <c r="H216" s="37"/>
      <c r="I216" s="26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</row>
    <row r="217" spans="1:49" ht="63" hidden="1" customHeight="1">
      <c r="A217" s="23"/>
      <c r="B217" s="23"/>
      <c r="C217" s="23" t="str">
        <f t="shared" si="17"/>
        <v/>
      </c>
      <c r="D217" s="23" t="str">
        <f t="shared" si="18"/>
        <v/>
      </c>
      <c r="E217" s="23" t="str">
        <f t="shared" si="19"/>
        <v/>
      </c>
      <c r="F217" s="25" t="str">
        <f t="shared" si="20"/>
        <v/>
      </c>
      <c r="G217" s="32" t="str">
        <f t="shared" si="21"/>
        <v/>
      </c>
      <c r="H217" s="37"/>
      <c r="I217" s="26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</row>
    <row r="218" spans="1:49" ht="63" hidden="1" customHeight="1">
      <c r="A218" s="22"/>
      <c r="B218" s="22"/>
      <c r="C218" s="22" t="str">
        <f t="shared" si="17"/>
        <v/>
      </c>
      <c r="D218" s="22" t="str">
        <f t="shared" si="18"/>
        <v/>
      </c>
      <c r="E218" s="22" t="str">
        <f t="shared" si="19"/>
        <v/>
      </c>
      <c r="F218" s="24" t="str">
        <f t="shared" si="20"/>
        <v/>
      </c>
      <c r="G218" s="31" t="str">
        <f t="shared" si="21"/>
        <v/>
      </c>
      <c r="H218" s="37"/>
      <c r="I218" s="26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</row>
    <row r="219" spans="1:49" ht="63" hidden="1" customHeight="1">
      <c r="A219" s="23"/>
      <c r="B219" s="23"/>
      <c r="C219" s="23" t="str">
        <f t="shared" si="17"/>
        <v/>
      </c>
      <c r="D219" s="23" t="str">
        <f t="shared" si="18"/>
        <v/>
      </c>
      <c r="E219" s="23" t="str">
        <f t="shared" si="19"/>
        <v/>
      </c>
      <c r="F219" s="25" t="str">
        <f t="shared" si="20"/>
        <v/>
      </c>
      <c r="G219" s="32" t="str">
        <f t="shared" si="21"/>
        <v/>
      </c>
      <c r="H219" s="37"/>
      <c r="I219" s="26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</row>
    <row r="220" spans="1:49" ht="63" hidden="1" customHeight="1">
      <c r="A220" s="22"/>
      <c r="B220" s="22"/>
      <c r="C220" s="22" t="str">
        <f t="shared" si="17"/>
        <v/>
      </c>
      <c r="D220" s="22" t="str">
        <f t="shared" si="18"/>
        <v/>
      </c>
      <c r="E220" s="22" t="str">
        <f t="shared" si="19"/>
        <v/>
      </c>
      <c r="F220" s="24" t="str">
        <f t="shared" si="20"/>
        <v/>
      </c>
      <c r="G220" s="31" t="str">
        <f t="shared" si="21"/>
        <v/>
      </c>
      <c r="H220" s="37"/>
      <c r="I220" s="26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</row>
    <row r="221" spans="1:49" ht="63" hidden="1" customHeight="1">
      <c r="A221" s="23"/>
      <c r="B221" s="23"/>
      <c r="C221" s="23" t="str">
        <f t="shared" si="17"/>
        <v/>
      </c>
      <c r="D221" s="23" t="str">
        <f t="shared" si="18"/>
        <v/>
      </c>
      <c r="E221" s="23" t="str">
        <f t="shared" si="19"/>
        <v/>
      </c>
      <c r="F221" s="25" t="str">
        <f t="shared" si="20"/>
        <v/>
      </c>
      <c r="G221" s="32" t="str">
        <f t="shared" si="21"/>
        <v/>
      </c>
      <c r="H221" s="37"/>
      <c r="I221" s="26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</row>
    <row r="222" spans="1:49" ht="63" hidden="1" customHeight="1">
      <c r="A222" s="22"/>
      <c r="B222" s="22"/>
      <c r="C222" s="22" t="str">
        <f t="shared" si="17"/>
        <v/>
      </c>
      <c r="D222" s="22" t="str">
        <f t="shared" si="18"/>
        <v/>
      </c>
      <c r="E222" s="22" t="str">
        <f t="shared" si="19"/>
        <v/>
      </c>
      <c r="F222" s="24" t="str">
        <f t="shared" si="20"/>
        <v/>
      </c>
      <c r="G222" s="31" t="str">
        <f t="shared" si="21"/>
        <v/>
      </c>
      <c r="H222" s="37"/>
      <c r="I222" s="26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</row>
    <row r="223" spans="1:49" ht="63" hidden="1" customHeight="1">
      <c r="A223" s="23"/>
      <c r="B223" s="23"/>
      <c r="C223" s="23" t="str">
        <f t="shared" si="17"/>
        <v/>
      </c>
      <c r="D223" s="23" t="str">
        <f t="shared" si="18"/>
        <v/>
      </c>
      <c r="E223" s="23" t="str">
        <f t="shared" si="19"/>
        <v/>
      </c>
      <c r="F223" s="25" t="str">
        <f t="shared" si="20"/>
        <v/>
      </c>
      <c r="G223" s="32" t="str">
        <f t="shared" si="21"/>
        <v/>
      </c>
      <c r="H223" s="37"/>
      <c r="I223" s="26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</row>
    <row r="224" spans="1:49" ht="63" hidden="1" customHeight="1">
      <c r="A224" s="22"/>
      <c r="B224" s="22"/>
      <c r="C224" s="22" t="str">
        <f t="shared" si="17"/>
        <v/>
      </c>
      <c r="D224" s="22" t="str">
        <f t="shared" si="18"/>
        <v/>
      </c>
      <c r="E224" s="22" t="str">
        <f t="shared" si="19"/>
        <v/>
      </c>
      <c r="F224" s="24" t="str">
        <f t="shared" si="20"/>
        <v/>
      </c>
      <c r="G224" s="31" t="str">
        <f t="shared" si="21"/>
        <v/>
      </c>
      <c r="H224" s="37"/>
      <c r="I224" s="26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</row>
    <row r="225" spans="1:49" ht="63" hidden="1" customHeight="1">
      <c r="A225" s="23"/>
      <c r="B225" s="23"/>
      <c r="C225" s="23" t="str">
        <f t="shared" si="17"/>
        <v/>
      </c>
      <c r="D225" s="23" t="str">
        <f t="shared" si="18"/>
        <v/>
      </c>
      <c r="E225" s="23" t="str">
        <f t="shared" si="19"/>
        <v/>
      </c>
      <c r="F225" s="25" t="str">
        <f t="shared" si="20"/>
        <v/>
      </c>
      <c r="G225" s="32" t="str">
        <f t="shared" si="21"/>
        <v/>
      </c>
      <c r="H225" s="37"/>
      <c r="I225" s="26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</row>
    <row r="226" spans="1:49" ht="63" hidden="1" customHeight="1">
      <c r="A226" s="22"/>
      <c r="B226" s="22"/>
      <c r="C226" s="22" t="str">
        <f t="shared" si="17"/>
        <v/>
      </c>
      <c r="D226" s="22" t="str">
        <f t="shared" si="18"/>
        <v/>
      </c>
      <c r="E226" s="22" t="str">
        <f t="shared" si="19"/>
        <v/>
      </c>
      <c r="F226" s="24" t="str">
        <f t="shared" si="20"/>
        <v/>
      </c>
      <c r="G226" s="31" t="str">
        <f t="shared" si="21"/>
        <v/>
      </c>
      <c r="H226" s="37"/>
      <c r="I226" s="26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</row>
    <row r="227" spans="1:49" ht="63" hidden="1" customHeight="1">
      <c r="A227" s="23"/>
      <c r="B227" s="23"/>
      <c r="C227" s="23" t="str">
        <f t="shared" si="17"/>
        <v/>
      </c>
      <c r="D227" s="23" t="str">
        <f t="shared" si="18"/>
        <v/>
      </c>
      <c r="E227" s="23" t="str">
        <f t="shared" si="19"/>
        <v/>
      </c>
      <c r="F227" s="25" t="str">
        <f t="shared" si="20"/>
        <v/>
      </c>
      <c r="G227" s="32" t="str">
        <f t="shared" si="21"/>
        <v/>
      </c>
      <c r="H227" s="37"/>
      <c r="I227" s="26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</row>
    <row r="228" spans="1:49" ht="63" hidden="1" customHeight="1">
      <c r="A228" s="22"/>
      <c r="B228" s="22"/>
      <c r="C228" s="22" t="str">
        <f t="shared" si="17"/>
        <v/>
      </c>
      <c r="D228" s="22" t="str">
        <f t="shared" si="18"/>
        <v/>
      </c>
      <c r="E228" s="22" t="str">
        <f t="shared" si="19"/>
        <v/>
      </c>
      <c r="F228" s="24" t="str">
        <f t="shared" si="20"/>
        <v/>
      </c>
      <c r="G228" s="31" t="str">
        <f t="shared" si="21"/>
        <v/>
      </c>
      <c r="H228" s="37"/>
      <c r="I228" s="26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</row>
    <row r="229" spans="1:49" ht="63" hidden="1" customHeight="1">
      <c r="A229" s="23"/>
      <c r="B229" s="23"/>
      <c r="C229" s="23" t="str">
        <f t="shared" si="17"/>
        <v/>
      </c>
      <c r="D229" s="23" t="str">
        <f t="shared" si="18"/>
        <v/>
      </c>
      <c r="E229" s="23" t="str">
        <f t="shared" si="19"/>
        <v/>
      </c>
      <c r="F229" s="25" t="str">
        <f t="shared" si="20"/>
        <v/>
      </c>
      <c r="G229" s="32" t="str">
        <f t="shared" si="21"/>
        <v/>
      </c>
      <c r="H229" s="37"/>
      <c r="I229" s="26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</row>
    <row r="230" spans="1:49" ht="63" hidden="1" customHeight="1">
      <c r="A230" s="22"/>
      <c r="B230" s="22"/>
      <c r="C230" s="22" t="str">
        <f t="shared" si="17"/>
        <v/>
      </c>
      <c r="D230" s="22" t="str">
        <f t="shared" si="18"/>
        <v/>
      </c>
      <c r="E230" s="22" t="str">
        <f t="shared" si="19"/>
        <v/>
      </c>
      <c r="F230" s="24" t="str">
        <f t="shared" si="20"/>
        <v/>
      </c>
      <c r="G230" s="31" t="str">
        <f t="shared" si="21"/>
        <v/>
      </c>
      <c r="H230" s="37"/>
      <c r="I230" s="26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</row>
    <row r="231" spans="1:49" ht="63" hidden="1" customHeight="1">
      <c r="A231" s="23"/>
      <c r="B231" s="23"/>
      <c r="C231" s="23" t="str">
        <f t="shared" si="17"/>
        <v/>
      </c>
      <c r="D231" s="23" t="str">
        <f t="shared" si="18"/>
        <v/>
      </c>
      <c r="E231" s="23" t="str">
        <f t="shared" si="19"/>
        <v/>
      </c>
      <c r="F231" s="25" t="str">
        <f t="shared" si="20"/>
        <v/>
      </c>
      <c r="G231" s="32" t="str">
        <f t="shared" si="21"/>
        <v/>
      </c>
      <c r="H231" s="37"/>
      <c r="I231" s="26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</row>
    <row r="232" spans="1:49" ht="63" hidden="1" customHeight="1">
      <c r="A232" s="22"/>
      <c r="B232" s="22"/>
      <c r="C232" s="22" t="str">
        <f t="shared" si="17"/>
        <v/>
      </c>
      <c r="D232" s="22" t="str">
        <f t="shared" si="18"/>
        <v/>
      </c>
      <c r="E232" s="22" t="str">
        <f t="shared" si="19"/>
        <v/>
      </c>
      <c r="F232" s="24" t="str">
        <f t="shared" si="20"/>
        <v/>
      </c>
      <c r="G232" s="31" t="str">
        <f t="shared" si="21"/>
        <v/>
      </c>
      <c r="H232" s="37"/>
      <c r="I232" s="26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</row>
    <row r="233" spans="1:49" ht="63" hidden="1" customHeight="1">
      <c r="A233" s="23"/>
      <c r="B233" s="23"/>
      <c r="C233" s="23" t="str">
        <f t="shared" si="17"/>
        <v/>
      </c>
      <c r="D233" s="23" t="str">
        <f t="shared" si="18"/>
        <v/>
      </c>
      <c r="E233" s="23" t="str">
        <f t="shared" si="19"/>
        <v/>
      </c>
      <c r="F233" s="25" t="str">
        <f t="shared" si="20"/>
        <v/>
      </c>
      <c r="G233" s="32" t="str">
        <f t="shared" si="21"/>
        <v/>
      </c>
      <c r="H233" s="37"/>
      <c r="I233" s="26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</row>
    <row r="234" spans="1:49" ht="63" hidden="1" customHeight="1">
      <c r="A234" s="22"/>
      <c r="B234" s="22"/>
      <c r="C234" s="22" t="str">
        <f t="shared" si="17"/>
        <v/>
      </c>
      <c r="D234" s="22" t="str">
        <f t="shared" si="18"/>
        <v/>
      </c>
      <c r="E234" s="22" t="str">
        <f t="shared" si="19"/>
        <v/>
      </c>
      <c r="F234" s="24" t="str">
        <f t="shared" si="20"/>
        <v/>
      </c>
      <c r="G234" s="31" t="str">
        <f t="shared" si="21"/>
        <v/>
      </c>
      <c r="H234" s="37"/>
      <c r="I234" s="26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</row>
    <row r="235" spans="1:49" ht="63" hidden="1" customHeight="1">
      <c r="A235" s="23"/>
      <c r="B235" s="23"/>
      <c r="C235" s="23" t="str">
        <f t="shared" si="17"/>
        <v/>
      </c>
      <c r="D235" s="23" t="str">
        <f t="shared" si="18"/>
        <v/>
      </c>
      <c r="E235" s="23" t="str">
        <f t="shared" si="19"/>
        <v/>
      </c>
      <c r="F235" s="25" t="str">
        <f t="shared" si="20"/>
        <v/>
      </c>
      <c r="G235" s="32" t="str">
        <f t="shared" si="21"/>
        <v/>
      </c>
      <c r="H235" s="37"/>
      <c r="I235" s="26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</row>
    <row r="236" spans="1:49" ht="63" hidden="1" customHeight="1">
      <c r="A236" s="22"/>
      <c r="B236" s="22"/>
      <c r="C236" s="22" t="str">
        <f t="shared" si="17"/>
        <v/>
      </c>
      <c r="D236" s="22" t="str">
        <f t="shared" si="18"/>
        <v/>
      </c>
      <c r="E236" s="22" t="str">
        <f t="shared" si="19"/>
        <v/>
      </c>
      <c r="F236" s="24" t="str">
        <f t="shared" si="20"/>
        <v/>
      </c>
      <c r="G236" s="31" t="str">
        <f t="shared" si="21"/>
        <v/>
      </c>
      <c r="H236" s="37"/>
      <c r="I236" s="26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</row>
    <row r="237" spans="1:49" ht="63" hidden="1" customHeight="1">
      <c r="A237" s="23"/>
      <c r="B237" s="23"/>
      <c r="C237" s="23" t="str">
        <f t="shared" si="17"/>
        <v/>
      </c>
      <c r="D237" s="23" t="str">
        <f t="shared" si="18"/>
        <v/>
      </c>
      <c r="E237" s="23" t="str">
        <f t="shared" si="19"/>
        <v/>
      </c>
      <c r="F237" s="25" t="str">
        <f t="shared" si="20"/>
        <v/>
      </c>
      <c r="G237" s="32" t="str">
        <f t="shared" si="21"/>
        <v/>
      </c>
      <c r="H237" s="37"/>
      <c r="I237" s="26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</row>
    <row r="238" spans="1:49" ht="63" hidden="1" customHeight="1">
      <c r="A238" s="22"/>
      <c r="B238" s="22"/>
      <c r="C238" s="22" t="str">
        <f t="shared" si="17"/>
        <v/>
      </c>
      <c r="D238" s="22" t="str">
        <f t="shared" si="18"/>
        <v/>
      </c>
      <c r="E238" s="22" t="str">
        <f t="shared" si="19"/>
        <v/>
      </c>
      <c r="F238" s="24" t="str">
        <f t="shared" si="20"/>
        <v/>
      </c>
      <c r="G238" s="31" t="str">
        <f t="shared" si="21"/>
        <v/>
      </c>
      <c r="H238" s="37"/>
      <c r="I238" s="26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</row>
    <row r="239" spans="1:49" ht="63" hidden="1" customHeight="1">
      <c r="A239" s="23"/>
      <c r="B239" s="23"/>
      <c r="C239" s="23" t="str">
        <f t="shared" si="17"/>
        <v/>
      </c>
      <c r="D239" s="23" t="str">
        <f t="shared" si="18"/>
        <v/>
      </c>
      <c r="E239" s="23" t="str">
        <f t="shared" si="19"/>
        <v/>
      </c>
      <c r="F239" s="25" t="str">
        <f t="shared" si="20"/>
        <v/>
      </c>
      <c r="G239" s="32" t="str">
        <f t="shared" si="21"/>
        <v/>
      </c>
      <c r="H239" s="37"/>
      <c r="I239" s="26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</row>
    <row r="240" spans="1:49" ht="63" hidden="1" customHeight="1">
      <c r="A240" s="22"/>
      <c r="B240" s="22"/>
      <c r="C240" s="22" t="str">
        <f t="shared" si="17"/>
        <v/>
      </c>
      <c r="D240" s="22" t="str">
        <f t="shared" si="18"/>
        <v/>
      </c>
      <c r="E240" s="22" t="str">
        <f t="shared" si="19"/>
        <v/>
      </c>
      <c r="F240" s="24" t="str">
        <f t="shared" si="20"/>
        <v/>
      </c>
      <c r="G240" s="31" t="str">
        <f t="shared" si="21"/>
        <v/>
      </c>
      <c r="H240" s="37"/>
      <c r="I240" s="26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</row>
    <row r="241" spans="1:49" ht="63" hidden="1" customHeight="1">
      <c r="A241" s="23"/>
      <c r="B241" s="23"/>
      <c r="C241" s="23" t="str">
        <f t="shared" si="17"/>
        <v/>
      </c>
      <c r="D241" s="23" t="str">
        <f t="shared" si="18"/>
        <v/>
      </c>
      <c r="E241" s="23" t="str">
        <f t="shared" si="19"/>
        <v/>
      </c>
      <c r="F241" s="25" t="str">
        <f t="shared" si="20"/>
        <v/>
      </c>
      <c r="G241" s="32" t="str">
        <f t="shared" si="21"/>
        <v/>
      </c>
      <c r="H241" s="37"/>
      <c r="I241" s="26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</row>
    <row r="242" spans="1:49" ht="63" hidden="1" customHeight="1">
      <c r="A242" s="22"/>
      <c r="B242" s="22"/>
      <c r="C242" s="22" t="str">
        <f t="shared" si="17"/>
        <v/>
      </c>
      <c r="D242" s="22" t="str">
        <f t="shared" si="18"/>
        <v/>
      </c>
      <c r="E242" s="22" t="str">
        <f t="shared" si="19"/>
        <v/>
      </c>
      <c r="F242" s="24" t="str">
        <f t="shared" si="20"/>
        <v/>
      </c>
      <c r="G242" s="31" t="str">
        <f t="shared" si="21"/>
        <v/>
      </c>
      <c r="H242" s="37"/>
      <c r="I242" s="26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</row>
    <row r="243" spans="1:49" ht="63" hidden="1" customHeight="1">
      <c r="A243" s="23"/>
      <c r="B243" s="23"/>
      <c r="C243" s="23" t="str">
        <f t="shared" si="17"/>
        <v/>
      </c>
      <c r="D243" s="23" t="str">
        <f t="shared" si="18"/>
        <v/>
      </c>
      <c r="E243" s="23" t="str">
        <f t="shared" si="19"/>
        <v/>
      </c>
      <c r="F243" s="25" t="str">
        <f t="shared" si="20"/>
        <v/>
      </c>
      <c r="G243" s="32" t="str">
        <f t="shared" si="21"/>
        <v/>
      </c>
      <c r="H243" s="37"/>
      <c r="I243" s="26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</row>
    <row r="244" spans="1:49" ht="63" hidden="1" customHeight="1">
      <c r="A244" s="22"/>
      <c r="B244" s="22"/>
      <c r="C244" s="22" t="str">
        <f t="shared" si="17"/>
        <v/>
      </c>
      <c r="D244" s="22" t="str">
        <f t="shared" si="18"/>
        <v/>
      </c>
      <c r="E244" s="22" t="str">
        <f t="shared" si="19"/>
        <v/>
      </c>
      <c r="F244" s="24" t="str">
        <f t="shared" si="20"/>
        <v/>
      </c>
      <c r="G244" s="31" t="str">
        <f t="shared" si="21"/>
        <v/>
      </c>
      <c r="H244" s="37"/>
      <c r="I244" s="26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</row>
    <row r="245" spans="1:49" ht="63" hidden="1" customHeight="1">
      <c r="A245" s="23"/>
      <c r="B245" s="23"/>
      <c r="C245" s="23" t="str">
        <f t="shared" si="17"/>
        <v/>
      </c>
      <c r="D245" s="23" t="str">
        <f t="shared" si="18"/>
        <v/>
      </c>
      <c r="E245" s="23" t="str">
        <f t="shared" si="19"/>
        <v/>
      </c>
      <c r="F245" s="25" t="str">
        <f t="shared" si="20"/>
        <v/>
      </c>
      <c r="G245" s="32" t="str">
        <f t="shared" si="21"/>
        <v/>
      </c>
      <c r="H245" s="37"/>
      <c r="I245" s="26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</row>
    <row r="246" spans="1:49" ht="63" hidden="1" customHeight="1">
      <c r="A246" s="22"/>
      <c r="B246" s="22"/>
      <c r="C246" s="22" t="str">
        <f t="shared" si="17"/>
        <v/>
      </c>
      <c r="D246" s="22" t="str">
        <f t="shared" si="18"/>
        <v/>
      </c>
      <c r="E246" s="22" t="str">
        <f t="shared" si="19"/>
        <v/>
      </c>
      <c r="F246" s="24" t="str">
        <f t="shared" si="20"/>
        <v/>
      </c>
      <c r="G246" s="31" t="str">
        <f t="shared" si="21"/>
        <v/>
      </c>
      <c r="H246" s="37"/>
      <c r="I246" s="26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</row>
    <row r="247" spans="1:49" ht="63" hidden="1" customHeight="1">
      <c r="A247" s="23"/>
      <c r="B247" s="23"/>
      <c r="C247" s="23" t="str">
        <f t="shared" si="17"/>
        <v/>
      </c>
      <c r="D247" s="23" t="str">
        <f t="shared" si="18"/>
        <v/>
      </c>
      <c r="E247" s="23" t="str">
        <f t="shared" si="19"/>
        <v/>
      </c>
      <c r="F247" s="25" t="str">
        <f t="shared" si="20"/>
        <v/>
      </c>
      <c r="G247" s="32" t="str">
        <f t="shared" si="21"/>
        <v/>
      </c>
      <c r="H247" s="37"/>
      <c r="I247" s="26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</row>
    <row r="248" spans="1:49" ht="63" hidden="1" customHeight="1">
      <c r="A248" s="22"/>
      <c r="B248" s="22"/>
      <c r="C248" s="22" t="str">
        <f t="shared" si="17"/>
        <v/>
      </c>
      <c r="D248" s="22" t="str">
        <f t="shared" si="18"/>
        <v/>
      </c>
      <c r="E248" s="22" t="str">
        <f t="shared" si="19"/>
        <v/>
      </c>
      <c r="F248" s="24" t="str">
        <f t="shared" si="20"/>
        <v/>
      </c>
      <c r="G248" s="31" t="str">
        <f t="shared" si="21"/>
        <v/>
      </c>
      <c r="H248" s="37"/>
      <c r="I248" s="26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</row>
    <row r="249" spans="1:49" ht="63" hidden="1" customHeight="1">
      <c r="A249" s="23"/>
      <c r="B249" s="23"/>
      <c r="C249" s="23" t="str">
        <f t="shared" si="17"/>
        <v/>
      </c>
      <c r="D249" s="23" t="str">
        <f t="shared" si="18"/>
        <v/>
      </c>
      <c r="E249" s="23" t="str">
        <f t="shared" si="19"/>
        <v/>
      </c>
      <c r="F249" s="25" t="str">
        <f t="shared" si="20"/>
        <v/>
      </c>
      <c r="G249" s="32" t="str">
        <f t="shared" si="21"/>
        <v/>
      </c>
      <c r="H249" s="37"/>
      <c r="I249" s="26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</row>
    <row r="250" spans="1:49" ht="63" hidden="1" customHeight="1">
      <c r="A250" s="22"/>
      <c r="B250" s="22"/>
      <c r="C250" s="22" t="str">
        <f t="shared" si="17"/>
        <v/>
      </c>
      <c r="D250" s="22" t="str">
        <f t="shared" si="18"/>
        <v/>
      </c>
      <c r="E250" s="22" t="str">
        <f t="shared" si="19"/>
        <v/>
      </c>
      <c r="F250" s="24" t="str">
        <f t="shared" si="20"/>
        <v/>
      </c>
      <c r="G250" s="31" t="str">
        <f t="shared" si="21"/>
        <v/>
      </c>
      <c r="H250" s="37"/>
      <c r="I250" s="26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</row>
    <row r="251" spans="1:49" ht="63" hidden="1" customHeight="1">
      <c r="A251" s="23"/>
      <c r="B251" s="23"/>
      <c r="C251" s="23" t="str">
        <f t="shared" si="17"/>
        <v/>
      </c>
      <c r="D251" s="23" t="str">
        <f t="shared" si="18"/>
        <v/>
      </c>
      <c r="E251" s="23" t="str">
        <f t="shared" si="19"/>
        <v/>
      </c>
      <c r="F251" s="25" t="str">
        <f t="shared" si="20"/>
        <v/>
      </c>
      <c r="G251" s="32" t="str">
        <f t="shared" si="21"/>
        <v/>
      </c>
      <c r="H251" s="37"/>
      <c r="I251" s="26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</row>
    <row r="252" spans="1:49" ht="63" hidden="1" customHeight="1">
      <c r="A252" s="22"/>
      <c r="B252" s="22"/>
      <c r="C252" s="22" t="str">
        <f t="shared" si="17"/>
        <v/>
      </c>
      <c r="D252" s="22" t="str">
        <f t="shared" si="18"/>
        <v/>
      </c>
      <c r="E252" s="22" t="str">
        <f t="shared" si="19"/>
        <v/>
      </c>
      <c r="F252" s="24" t="str">
        <f t="shared" si="20"/>
        <v/>
      </c>
      <c r="G252" s="31" t="str">
        <f t="shared" si="21"/>
        <v/>
      </c>
      <c r="H252" s="37"/>
      <c r="I252" s="26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</row>
    <row r="253" spans="1:49" ht="63" hidden="1" customHeight="1">
      <c r="A253" s="23"/>
      <c r="B253" s="23"/>
      <c r="C253" s="23" t="str">
        <f t="shared" si="17"/>
        <v/>
      </c>
      <c r="D253" s="23" t="str">
        <f t="shared" si="18"/>
        <v/>
      </c>
      <c r="E253" s="23" t="str">
        <f t="shared" si="19"/>
        <v/>
      </c>
      <c r="F253" s="25" t="str">
        <f t="shared" si="20"/>
        <v/>
      </c>
      <c r="G253" s="32" t="str">
        <f t="shared" si="21"/>
        <v/>
      </c>
      <c r="H253" s="37"/>
      <c r="I253" s="26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</row>
    <row r="254" spans="1:49" ht="63" hidden="1" customHeight="1">
      <c r="A254" s="22"/>
      <c r="B254" s="22"/>
      <c r="C254" s="22" t="str">
        <f t="shared" si="17"/>
        <v/>
      </c>
      <c r="D254" s="22" t="str">
        <f t="shared" si="18"/>
        <v/>
      </c>
      <c r="E254" s="22" t="str">
        <f t="shared" si="19"/>
        <v/>
      </c>
      <c r="F254" s="24" t="str">
        <f t="shared" si="20"/>
        <v/>
      </c>
      <c r="G254" s="31" t="str">
        <f t="shared" si="21"/>
        <v/>
      </c>
      <c r="H254" s="37"/>
      <c r="I254" s="26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</row>
    <row r="255" spans="1:49" ht="63" hidden="1" customHeight="1">
      <c r="A255" s="23"/>
      <c r="B255" s="23"/>
      <c r="C255" s="23" t="str">
        <f t="shared" si="17"/>
        <v/>
      </c>
      <c r="D255" s="23" t="str">
        <f t="shared" si="18"/>
        <v/>
      </c>
      <c r="E255" s="23" t="str">
        <f t="shared" si="19"/>
        <v/>
      </c>
      <c r="F255" s="25" t="str">
        <f t="shared" si="20"/>
        <v/>
      </c>
      <c r="G255" s="32" t="str">
        <f t="shared" si="21"/>
        <v/>
      </c>
      <c r="H255" s="37"/>
      <c r="I255" s="26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</row>
    <row r="256" spans="1:49" ht="63" hidden="1" customHeight="1">
      <c r="A256" s="22"/>
      <c r="B256" s="22"/>
      <c r="C256" s="22" t="str">
        <f t="shared" si="17"/>
        <v/>
      </c>
      <c r="D256" s="22" t="str">
        <f t="shared" si="18"/>
        <v/>
      </c>
      <c r="E256" s="22" t="str">
        <f t="shared" si="19"/>
        <v/>
      </c>
      <c r="F256" s="24" t="str">
        <f t="shared" si="20"/>
        <v/>
      </c>
      <c r="G256" s="31" t="str">
        <f t="shared" si="21"/>
        <v/>
      </c>
      <c r="H256" s="37"/>
      <c r="I256" s="26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</row>
    <row r="257" spans="1:49" ht="63" hidden="1" customHeight="1">
      <c r="A257" s="23"/>
      <c r="B257" s="23"/>
      <c r="C257" s="23" t="str">
        <f t="shared" si="17"/>
        <v/>
      </c>
      <c r="D257" s="23" t="str">
        <f t="shared" si="18"/>
        <v/>
      </c>
      <c r="E257" s="23" t="str">
        <f t="shared" si="19"/>
        <v/>
      </c>
      <c r="F257" s="25" t="str">
        <f t="shared" si="20"/>
        <v/>
      </c>
      <c r="G257" s="32" t="str">
        <f t="shared" si="21"/>
        <v/>
      </c>
      <c r="H257" s="37"/>
      <c r="I257" s="26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</row>
    <row r="258" spans="1:49" ht="63" hidden="1" customHeight="1">
      <c r="A258" s="22"/>
      <c r="B258" s="22"/>
      <c r="C258" s="22" t="str">
        <f t="shared" si="17"/>
        <v/>
      </c>
      <c r="D258" s="22" t="str">
        <f t="shared" si="18"/>
        <v/>
      </c>
      <c r="E258" s="22" t="str">
        <f t="shared" si="19"/>
        <v/>
      </c>
      <c r="F258" s="24" t="str">
        <f t="shared" si="20"/>
        <v/>
      </c>
      <c r="G258" s="31" t="str">
        <f t="shared" si="21"/>
        <v/>
      </c>
      <c r="H258" s="37"/>
      <c r="I258" s="26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</row>
    <row r="259" spans="1:49" ht="63" hidden="1" customHeight="1">
      <c r="A259" s="23"/>
      <c r="B259" s="23"/>
      <c r="C259" s="23" t="str">
        <f t="shared" si="17"/>
        <v/>
      </c>
      <c r="D259" s="23" t="str">
        <f t="shared" si="18"/>
        <v/>
      </c>
      <c r="E259" s="23" t="str">
        <f t="shared" si="19"/>
        <v/>
      </c>
      <c r="F259" s="25" t="str">
        <f t="shared" si="20"/>
        <v/>
      </c>
      <c r="G259" s="32" t="str">
        <f t="shared" si="21"/>
        <v/>
      </c>
      <c r="H259" s="37"/>
      <c r="I259" s="26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</row>
    <row r="260" spans="1:49" ht="63" hidden="1" customHeight="1">
      <c r="A260" s="22"/>
      <c r="B260" s="22"/>
      <c r="C260" s="22" t="str">
        <f t="shared" ref="C260:C323" si="22">IFERROR(VLOOKUP(B260,EVALUATIONS,3,FALSE),"")</f>
        <v/>
      </c>
      <c r="D260" s="22" t="str">
        <f t="shared" ref="D260:D323" si="23">IFERROR(VLOOKUP(B260,EVALUATIONS,4,FALSE),"")</f>
        <v/>
      </c>
      <c r="E260" s="22" t="str">
        <f t="shared" ref="E260:E323" si="24">IFERROR(VLOOKUP(B260,EVALUATIONS,5,FALSE),"")</f>
        <v/>
      </c>
      <c r="F260" s="24" t="str">
        <f t="shared" ref="F260:F323" si="25">IFERROR(VLOOKUP(B260,EVALUATIONS,6,FALSE),"")</f>
        <v/>
      </c>
      <c r="G260" s="31" t="str">
        <f t="shared" ref="G260:G323" si="26">IFERROR(VLOOKUP(B260,EVALUATIONS,7,FALSE),"")</f>
        <v/>
      </c>
      <c r="H260" s="37"/>
      <c r="I260" s="26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</row>
    <row r="261" spans="1:49" ht="63" hidden="1" customHeight="1">
      <c r="A261" s="23"/>
      <c r="B261" s="23"/>
      <c r="C261" s="23" t="str">
        <f t="shared" si="22"/>
        <v/>
      </c>
      <c r="D261" s="23" t="str">
        <f t="shared" si="23"/>
        <v/>
      </c>
      <c r="E261" s="23" t="str">
        <f t="shared" si="24"/>
        <v/>
      </c>
      <c r="F261" s="25" t="str">
        <f t="shared" si="25"/>
        <v/>
      </c>
      <c r="G261" s="32" t="str">
        <f t="shared" si="26"/>
        <v/>
      </c>
      <c r="H261" s="37"/>
      <c r="I261" s="26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</row>
    <row r="262" spans="1:49" ht="63" hidden="1" customHeight="1">
      <c r="A262" s="22"/>
      <c r="B262" s="22"/>
      <c r="C262" s="22" t="str">
        <f t="shared" si="22"/>
        <v/>
      </c>
      <c r="D262" s="22" t="str">
        <f t="shared" si="23"/>
        <v/>
      </c>
      <c r="E262" s="22" t="str">
        <f t="shared" si="24"/>
        <v/>
      </c>
      <c r="F262" s="24" t="str">
        <f t="shared" si="25"/>
        <v/>
      </c>
      <c r="G262" s="31" t="str">
        <f t="shared" si="26"/>
        <v/>
      </c>
      <c r="H262" s="37"/>
      <c r="I262" s="26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</row>
    <row r="263" spans="1:49" ht="63" hidden="1" customHeight="1">
      <c r="A263" s="23"/>
      <c r="B263" s="23"/>
      <c r="C263" s="23" t="str">
        <f t="shared" si="22"/>
        <v/>
      </c>
      <c r="D263" s="23" t="str">
        <f t="shared" si="23"/>
        <v/>
      </c>
      <c r="E263" s="23" t="str">
        <f t="shared" si="24"/>
        <v/>
      </c>
      <c r="F263" s="25" t="str">
        <f t="shared" si="25"/>
        <v/>
      </c>
      <c r="G263" s="32" t="str">
        <f t="shared" si="26"/>
        <v/>
      </c>
      <c r="H263" s="37"/>
      <c r="I263" s="26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</row>
    <row r="264" spans="1:49" ht="63" hidden="1" customHeight="1">
      <c r="A264" s="22"/>
      <c r="B264" s="22"/>
      <c r="C264" s="22" t="str">
        <f t="shared" si="22"/>
        <v/>
      </c>
      <c r="D264" s="22" t="str">
        <f t="shared" si="23"/>
        <v/>
      </c>
      <c r="E264" s="22" t="str">
        <f t="shared" si="24"/>
        <v/>
      </c>
      <c r="F264" s="24" t="str">
        <f t="shared" si="25"/>
        <v/>
      </c>
      <c r="G264" s="31" t="str">
        <f t="shared" si="26"/>
        <v/>
      </c>
      <c r="H264" s="37"/>
      <c r="I264" s="26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</row>
    <row r="265" spans="1:49" ht="63" hidden="1" customHeight="1">
      <c r="A265" s="23"/>
      <c r="B265" s="23"/>
      <c r="C265" s="23" t="str">
        <f t="shared" si="22"/>
        <v/>
      </c>
      <c r="D265" s="23" t="str">
        <f t="shared" si="23"/>
        <v/>
      </c>
      <c r="E265" s="23" t="str">
        <f t="shared" si="24"/>
        <v/>
      </c>
      <c r="F265" s="25" t="str">
        <f t="shared" si="25"/>
        <v/>
      </c>
      <c r="G265" s="32" t="str">
        <f t="shared" si="26"/>
        <v/>
      </c>
      <c r="H265" s="37"/>
      <c r="I265" s="26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</row>
    <row r="266" spans="1:49" ht="63" hidden="1" customHeight="1">
      <c r="A266" s="22"/>
      <c r="B266" s="22"/>
      <c r="C266" s="22" t="str">
        <f t="shared" si="22"/>
        <v/>
      </c>
      <c r="D266" s="22" t="str">
        <f t="shared" si="23"/>
        <v/>
      </c>
      <c r="E266" s="22" t="str">
        <f t="shared" si="24"/>
        <v/>
      </c>
      <c r="F266" s="24" t="str">
        <f t="shared" si="25"/>
        <v/>
      </c>
      <c r="G266" s="31" t="str">
        <f t="shared" si="26"/>
        <v/>
      </c>
      <c r="H266" s="37"/>
      <c r="I266" s="26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</row>
    <row r="267" spans="1:49" ht="63" hidden="1" customHeight="1">
      <c r="A267" s="23"/>
      <c r="B267" s="23"/>
      <c r="C267" s="23" t="str">
        <f t="shared" si="22"/>
        <v/>
      </c>
      <c r="D267" s="23" t="str">
        <f t="shared" si="23"/>
        <v/>
      </c>
      <c r="E267" s="23" t="str">
        <f t="shared" si="24"/>
        <v/>
      </c>
      <c r="F267" s="25" t="str">
        <f t="shared" si="25"/>
        <v/>
      </c>
      <c r="G267" s="32" t="str">
        <f t="shared" si="26"/>
        <v/>
      </c>
      <c r="H267" s="37"/>
      <c r="I267" s="26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</row>
    <row r="268" spans="1:49" ht="63" hidden="1" customHeight="1">
      <c r="A268" s="22"/>
      <c r="B268" s="22"/>
      <c r="C268" s="22" t="str">
        <f t="shared" si="22"/>
        <v/>
      </c>
      <c r="D268" s="22" t="str">
        <f t="shared" si="23"/>
        <v/>
      </c>
      <c r="E268" s="22" t="str">
        <f t="shared" si="24"/>
        <v/>
      </c>
      <c r="F268" s="24" t="str">
        <f t="shared" si="25"/>
        <v/>
      </c>
      <c r="G268" s="31" t="str">
        <f t="shared" si="26"/>
        <v/>
      </c>
      <c r="H268" s="37"/>
      <c r="I268" s="26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</row>
    <row r="269" spans="1:49" ht="63" hidden="1" customHeight="1">
      <c r="A269" s="23"/>
      <c r="B269" s="23"/>
      <c r="C269" s="23" t="str">
        <f t="shared" si="22"/>
        <v/>
      </c>
      <c r="D269" s="23" t="str">
        <f t="shared" si="23"/>
        <v/>
      </c>
      <c r="E269" s="23" t="str">
        <f t="shared" si="24"/>
        <v/>
      </c>
      <c r="F269" s="25" t="str">
        <f t="shared" si="25"/>
        <v/>
      </c>
      <c r="G269" s="32" t="str">
        <f t="shared" si="26"/>
        <v/>
      </c>
      <c r="H269" s="37"/>
      <c r="I269" s="26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</row>
    <row r="270" spans="1:49" ht="63" hidden="1" customHeight="1">
      <c r="A270" s="22"/>
      <c r="B270" s="22"/>
      <c r="C270" s="22" t="str">
        <f t="shared" si="22"/>
        <v/>
      </c>
      <c r="D270" s="22" t="str">
        <f t="shared" si="23"/>
        <v/>
      </c>
      <c r="E270" s="22" t="str">
        <f t="shared" si="24"/>
        <v/>
      </c>
      <c r="F270" s="24" t="str">
        <f t="shared" si="25"/>
        <v/>
      </c>
      <c r="G270" s="31" t="str">
        <f t="shared" si="26"/>
        <v/>
      </c>
      <c r="H270" s="37"/>
      <c r="I270" s="26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</row>
    <row r="271" spans="1:49" ht="63" hidden="1" customHeight="1">
      <c r="A271" s="23"/>
      <c r="B271" s="23"/>
      <c r="C271" s="23" t="str">
        <f t="shared" si="22"/>
        <v/>
      </c>
      <c r="D271" s="23" t="str">
        <f t="shared" si="23"/>
        <v/>
      </c>
      <c r="E271" s="23" t="str">
        <f t="shared" si="24"/>
        <v/>
      </c>
      <c r="F271" s="25" t="str">
        <f t="shared" si="25"/>
        <v/>
      </c>
      <c r="G271" s="32" t="str">
        <f t="shared" si="26"/>
        <v/>
      </c>
      <c r="H271" s="37"/>
      <c r="I271" s="26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</row>
    <row r="272" spans="1:49" ht="63" hidden="1" customHeight="1">
      <c r="A272" s="22"/>
      <c r="B272" s="22"/>
      <c r="C272" s="22" t="str">
        <f t="shared" si="22"/>
        <v/>
      </c>
      <c r="D272" s="22" t="str">
        <f t="shared" si="23"/>
        <v/>
      </c>
      <c r="E272" s="22" t="str">
        <f t="shared" si="24"/>
        <v/>
      </c>
      <c r="F272" s="24" t="str">
        <f t="shared" si="25"/>
        <v/>
      </c>
      <c r="G272" s="31" t="str">
        <f t="shared" si="26"/>
        <v/>
      </c>
      <c r="H272" s="37"/>
      <c r="I272" s="26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</row>
    <row r="273" spans="1:49" ht="63" hidden="1" customHeight="1">
      <c r="A273" s="23"/>
      <c r="B273" s="23"/>
      <c r="C273" s="23" t="str">
        <f t="shared" si="22"/>
        <v/>
      </c>
      <c r="D273" s="23" t="str">
        <f t="shared" si="23"/>
        <v/>
      </c>
      <c r="E273" s="23" t="str">
        <f t="shared" si="24"/>
        <v/>
      </c>
      <c r="F273" s="25" t="str">
        <f t="shared" si="25"/>
        <v/>
      </c>
      <c r="G273" s="32" t="str">
        <f t="shared" si="26"/>
        <v/>
      </c>
      <c r="H273" s="37"/>
      <c r="I273" s="26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</row>
    <row r="274" spans="1:49" ht="63" hidden="1" customHeight="1">
      <c r="A274" s="22"/>
      <c r="B274" s="22"/>
      <c r="C274" s="22" t="str">
        <f t="shared" si="22"/>
        <v/>
      </c>
      <c r="D274" s="22" t="str">
        <f t="shared" si="23"/>
        <v/>
      </c>
      <c r="E274" s="22" t="str">
        <f t="shared" si="24"/>
        <v/>
      </c>
      <c r="F274" s="24" t="str">
        <f t="shared" si="25"/>
        <v/>
      </c>
      <c r="G274" s="31" t="str">
        <f t="shared" si="26"/>
        <v/>
      </c>
      <c r="H274" s="37"/>
      <c r="I274" s="26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</row>
    <row r="275" spans="1:49" ht="63" hidden="1" customHeight="1">
      <c r="A275" s="23"/>
      <c r="B275" s="23"/>
      <c r="C275" s="23" t="str">
        <f t="shared" si="22"/>
        <v/>
      </c>
      <c r="D275" s="23" t="str">
        <f t="shared" si="23"/>
        <v/>
      </c>
      <c r="E275" s="23" t="str">
        <f t="shared" si="24"/>
        <v/>
      </c>
      <c r="F275" s="25" t="str">
        <f t="shared" si="25"/>
        <v/>
      </c>
      <c r="G275" s="32" t="str">
        <f t="shared" si="26"/>
        <v/>
      </c>
      <c r="H275" s="37"/>
      <c r="I275" s="26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</row>
    <row r="276" spans="1:49" ht="63" hidden="1" customHeight="1">
      <c r="A276" s="22"/>
      <c r="B276" s="22"/>
      <c r="C276" s="22" t="str">
        <f t="shared" si="22"/>
        <v/>
      </c>
      <c r="D276" s="22" t="str">
        <f t="shared" si="23"/>
        <v/>
      </c>
      <c r="E276" s="22" t="str">
        <f t="shared" si="24"/>
        <v/>
      </c>
      <c r="F276" s="24" t="str">
        <f t="shared" si="25"/>
        <v/>
      </c>
      <c r="G276" s="31" t="str">
        <f t="shared" si="26"/>
        <v/>
      </c>
      <c r="H276" s="37"/>
      <c r="I276" s="26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</row>
    <row r="277" spans="1:49" ht="63" hidden="1" customHeight="1">
      <c r="A277" s="23"/>
      <c r="B277" s="23"/>
      <c r="C277" s="23" t="str">
        <f t="shared" si="22"/>
        <v/>
      </c>
      <c r="D277" s="23" t="str">
        <f t="shared" si="23"/>
        <v/>
      </c>
      <c r="E277" s="23" t="str">
        <f t="shared" si="24"/>
        <v/>
      </c>
      <c r="F277" s="25" t="str">
        <f t="shared" si="25"/>
        <v/>
      </c>
      <c r="G277" s="32" t="str">
        <f t="shared" si="26"/>
        <v/>
      </c>
      <c r="H277" s="37"/>
      <c r="I277" s="26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</row>
    <row r="278" spans="1:49" ht="63" hidden="1" customHeight="1">
      <c r="A278" s="22"/>
      <c r="B278" s="22"/>
      <c r="C278" s="22" t="str">
        <f t="shared" si="22"/>
        <v/>
      </c>
      <c r="D278" s="22" t="str">
        <f t="shared" si="23"/>
        <v/>
      </c>
      <c r="E278" s="22" t="str">
        <f t="shared" si="24"/>
        <v/>
      </c>
      <c r="F278" s="24" t="str">
        <f t="shared" si="25"/>
        <v/>
      </c>
      <c r="G278" s="31" t="str">
        <f t="shared" si="26"/>
        <v/>
      </c>
      <c r="H278" s="37"/>
      <c r="I278" s="26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</row>
    <row r="279" spans="1:49" ht="63" hidden="1" customHeight="1">
      <c r="A279" s="23"/>
      <c r="B279" s="23"/>
      <c r="C279" s="23" t="str">
        <f t="shared" si="22"/>
        <v/>
      </c>
      <c r="D279" s="23" t="str">
        <f t="shared" si="23"/>
        <v/>
      </c>
      <c r="E279" s="23" t="str">
        <f t="shared" si="24"/>
        <v/>
      </c>
      <c r="F279" s="25" t="str">
        <f t="shared" si="25"/>
        <v/>
      </c>
      <c r="G279" s="32" t="str">
        <f t="shared" si="26"/>
        <v/>
      </c>
      <c r="H279" s="37"/>
      <c r="I279" s="26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</row>
    <row r="280" spans="1:49" ht="63" hidden="1" customHeight="1">
      <c r="A280" s="22"/>
      <c r="B280" s="22"/>
      <c r="C280" s="22" t="str">
        <f t="shared" si="22"/>
        <v/>
      </c>
      <c r="D280" s="22" t="str">
        <f t="shared" si="23"/>
        <v/>
      </c>
      <c r="E280" s="22" t="str">
        <f t="shared" si="24"/>
        <v/>
      </c>
      <c r="F280" s="24" t="str">
        <f t="shared" si="25"/>
        <v/>
      </c>
      <c r="G280" s="31" t="str">
        <f t="shared" si="26"/>
        <v/>
      </c>
      <c r="H280" s="37"/>
      <c r="I280" s="26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</row>
    <row r="281" spans="1:49" ht="63" hidden="1" customHeight="1">
      <c r="A281" s="23"/>
      <c r="B281" s="23"/>
      <c r="C281" s="23" t="str">
        <f t="shared" si="22"/>
        <v/>
      </c>
      <c r="D281" s="23" t="str">
        <f t="shared" si="23"/>
        <v/>
      </c>
      <c r="E281" s="23" t="str">
        <f t="shared" si="24"/>
        <v/>
      </c>
      <c r="F281" s="25" t="str">
        <f t="shared" si="25"/>
        <v/>
      </c>
      <c r="G281" s="32" t="str">
        <f t="shared" si="26"/>
        <v/>
      </c>
      <c r="H281" s="37"/>
      <c r="I281" s="26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</row>
    <row r="282" spans="1:49" ht="63" hidden="1" customHeight="1">
      <c r="A282" s="22"/>
      <c r="B282" s="22"/>
      <c r="C282" s="22" t="str">
        <f t="shared" si="22"/>
        <v/>
      </c>
      <c r="D282" s="22" t="str">
        <f t="shared" si="23"/>
        <v/>
      </c>
      <c r="E282" s="22" t="str">
        <f t="shared" si="24"/>
        <v/>
      </c>
      <c r="F282" s="24" t="str">
        <f t="shared" si="25"/>
        <v/>
      </c>
      <c r="G282" s="31" t="str">
        <f t="shared" si="26"/>
        <v/>
      </c>
      <c r="H282" s="37"/>
      <c r="I282" s="26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</row>
    <row r="283" spans="1:49" ht="63" hidden="1" customHeight="1">
      <c r="A283" s="23"/>
      <c r="B283" s="23"/>
      <c r="C283" s="23" t="str">
        <f t="shared" si="22"/>
        <v/>
      </c>
      <c r="D283" s="23" t="str">
        <f t="shared" si="23"/>
        <v/>
      </c>
      <c r="E283" s="23" t="str">
        <f t="shared" si="24"/>
        <v/>
      </c>
      <c r="F283" s="25" t="str">
        <f t="shared" si="25"/>
        <v/>
      </c>
      <c r="G283" s="32" t="str">
        <f t="shared" si="26"/>
        <v/>
      </c>
      <c r="H283" s="37"/>
      <c r="I283" s="26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</row>
    <row r="284" spans="1:49" ht="63" hidden="1" customHeight="1">
      <c r="A284" s="22"/>
      <c r="B284" s="22"/>
      <c r="C284" s="22" t="str">
        <f t="shared" si="22"/>
        <v/>
      </c>
      <c r="D284" s="22" t="str">
        <f t="shared" si="23"/>
        <v/>
      </c>
      <c r="E284" s="22" t="str">
        <f t="shared" si="24"/>
        <v/>
      </c>
      <c r="F284" s="24" t="str">
        <f t="shared" si="25"/>
        <v/>
      </c>
      <c r="G284" s="31" t="str">
        <f t="shared" si="26"/>
        <v/>
      </c>
      <c r="H284" s="37"/>
      <c r="I284" s="26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</row>
    <row r="285" spans="1:49" ht="63" hidden="1" customHeight="1">
      <c r="A285" s="23"/>
      <c r="B285" s="23"/>
      <c r="C285" s="23" t="str">
        <f t="shared" si="22"/>
        <v/>
      </c>
      <c r="D285" s="23" t="str">
        <f t="shared" si="23"/>
        <v/>
      </c>
      <c r="E285" s="23" t="str">
        <f t="shared" si="24"/>
        <v/>
      </c>
      <c r="F285" s="25" t="str">
        <f t="shared" si="25"/>
        <v/>
      </c>
      <c r="G285" s="32" t="str">
        <f t="shared" si="26"/>
        <v/>
      </c>
      <c r="H285" s="37"/>
      <c r="I285" s="26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</row>
    <row r="286" spans="1:49" ht="63" hidden="1" customHeight="1">
      <c r="A286" s="22"/>
      <c r="B286" s="22"/>
      <c r="C286" s="22" t="str">
        <f t="shared" si="22"/>
        <v/>
      </c>
      <c r="D286" s="22" t="str">
        <f t="shared" si="23"/>
        <v/>
      </c>
      <c r="E286" s="22" t="str">
        <f t="shared" si="24"/>
        <v/>
      </c>
      <c r="F286" s="24" t="str">
        <f t="shared" si="25"/>
        <v/>
      </c>
      <c r="G286" s="31" t="str">
        <f t="shared" si="26"/>
        <v/>
      </c>
      <c r="H286" s="37"/>
      <c r="I286" s="26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</row>
    <row r="287" spans="1:49" ht="63" hidden="1" customHeight="1">
      <c r="A287" s="23"/>
      <c r="B287" s="23"/>
      <c r="C287" s="23" t="str">
        <f t="shared" si="22"/>
        <v/>
      </c>
      <c r="D287" s="23" t="str">
        <f t="shared" si="23"/>
        <v/>
      </c>
      <c r="E287" s="23" t="str">
        <f t="shared" si="24"/>
        <v/>
      </c>
      <c r="F287" s="25" t="str">
        <f t="shared" si="25"/>
        <v/>
      </c>
      <c r="G287" s="32" t="str">
        <f t="shared" si="26"/>
        <v/>
      </c>
      <c r="H287" s="37"/>
      <c r="I287" s="26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</row>
    <row r="288" spans="1:49" ht="63" hidden="1" customHeight="1">
      <c r="A288" s="22"/>
      <c r="B288" s="22"/>
      <c r="C288" s="22" t="str">
        <f t="shared" si="22"/>
        <v/>
      </c>
      <c r="D288" s="22" t="str">
        <f t="shared" si="23"/>
        <v/>
      </c>
      <c r="E288" s="22" t="str">
        <f t="shared" si="24"/>
        <v/>
      </c>
      <c r="F288" s="24" t="str">
        <f t="shared" si="25"/>
        <v/>
      </c>
      <c r="G288" s="31" t="str">
        <f t="shared" si="26"/>
        <v/>
      </c>
      <c r="H288" s="37"/>
      <c r="I288" s="26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</row>
    <row r="289" spans="1:49" ht="63" hidden="1" customHeight="1">
      <c r="A289" s="23"/>
      <c r="B289" s="23"/>
      <c r="C289" s="23" t="str">
        <f t="shared" si="22"/>
        <v/>
      </c>
      <c r="D289" s="23" t="str">
        <f t="shared" si="23"/>
        <v/>
      </c>
      <c r="E289" s="23" t="str">
        <f t="shared" si="24"/>
        <v/>
      </c>
      <c r="F289" s="25" t="str">
        <f t="shared" si="25"/>
        <v/>
      </c>
      <c r="G289" s="32" t="str">
        <f t="shared" si="26"/>
        <v/>
      </c>
      <c r="H289" s="37"/>
      <c r="I289" s="26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</row>
    <row r="290" spans="1:49" ht="63" hidden="1" customHeight="1">
      <c r="A290" s="22"/>
      <c r="B290" s="22"/>
      <c r="C290" s="22" t="str">
        <f t="shared" si="22"/>
        <v/>
      </c>
      <c r="D290" s="22" t="str">
        <f t="shared" si="23"/>
        <v/>
      </c>
      <c r="E290" s="22" t="str">
        <f t="shared" si="24"/>
        <v/>
      </c>
      <c r="F290" s="24" t="str">
        <f t="shared" si="25"/>
        <v/>
      </c>
      <c r="G290" s="31" t="str">
        <f t="shared" si="26"/>
        <v/>
      </c>
      <c r="H290" s="37"/>
      <c r="I290" s="26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</row>
    <row r="291" spans="1:49" ht="63" hidden="1" customHeight="1">
      <c r="A291" s="23"/>
      <c r="B291" s="23"/>
      <c r="C291" s="23" t="str">
        <f t="shared" si="22"/>
        <v/>
      </c>
      <c r="D291" s="23" t="str">
        <f t="shared" si="23"/>
        <v/>
      </c>
      <c r="E291" s="23" t="str">
        <f t="shared" si="24"/>
        <v/>
      </c>
      <c r="F291" s="25" t="str">
        <f t="shared" si="25"/>
        <v/>
      </c>
      <c r="G291" s="32" t="str">
        <f t="shared" si="26"/>
        <v/>
      </c>
      <c r="H291" s="37"/>
      <c r="I291" s="26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</row>
    <row r="292" spans="1:49" ht="63" hidden="1" customHeight="1">
      <c r="A292" s="22"/>
      <c r="B292" s="22"/>
      <c r="C292" s="22" t="str">
        <f t="shared" si="22"/>
        <v/>
      </c>
      <c r="D292" s="22" t="str">
        <f t="shared" si="23"/>
        <v/>
      </c>
      <c r="E292" s="22" t="str">
        <f t="shared" si="24"/>
        <v/>
      </c>
      <c r="F292" s="24" t="str">
        <f t="shared" si="25"/>
        <v/>
      </c>
      <c r="G292" s="31" t="str">
        <f t="shared" si="26"/>
        <v/>
      </c>
      <c r="H292" s="37"/>
      <c r="I292" s="26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</row>
    <row r="293" spans="1:49" ht="63" hidden="1" customHeight="1">
      <c r="A293" s="23"/>
      <c r="B293" s="23"/>
      <c r="C293" s="23" t="str">
        <f t="shared" si="22"/>
        <v/>
      </c>
      <c r="D293" s="23" t="str">
        <f t="shared" si="23"/>
        <v/>
      </c>
      <c r="E293" s="23" t="str">
        <f t="shared" si="24"/>
        <v/>
      </c>
      <c r="F293" s="25" t="str">
        <f t="shared" si="25"/>
        <v/>
      </c>
      <c r="G293" s="32" t="str">
        <f t="shared" si="26"/>
        <v/>
      </c>
      <c r="H293" s="37"/>
      <c r="I293" s="26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</row>
    <row r="294" spans="1:49" ht="63" hidden="1" customHeight="1">
      <c r="A294" s="22"/>
      <c r="B294" s="22"/>
      <c r="C294" s="22" t="str">
        <f t="shared" si="22"/>
        <v/>
      </c>
      <c r="D294" s="22" t="str">
        <f t="shared" si="23"/>
        <v/>
      </c>
      <c r="E294" s="22" t="str">
        <f t="shared" si="24"/>
        <v/>
      </c>
      <c r="F294" s="24" t="str">
        <f t="shared" si="25"/>
        <v/>
      </c>
      <c r="G294" s="31" t="str">
        <f t="shared" si="26"/>
        <v/>
      </c>
      <c r="H294" s="37"/>
      <c r="I294" s="26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</row>
    <row r="295" spans="1:49" ht="63" hidden="1" customHeight="1">
      <c r="A295" s="23"/>
      <c r="B295" s="23"/>
      <c r="C295" s="23" t="str">
        <f t="shared" si="22"/>
        <v/>
      </c>
      <c r="D295" s="23" t="str">
        <f t="shared" si="23"/>
        <v/>
      </c>
      <c r="E295" s="23" t="str">
        <f t="shared" si="24"/>
        <v/>
      </c>
      <c r="F295" s="25" t="str">
        <f t="shared" si="25"/>
        <v/>
      </c>
      <c r="G295" s="32" t="str">
        <f t="shared" si="26"/>
        <v/>
      </c>
      <c r="H295" s="37"/>
      <c r="I295" s="26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</row>
    <row r="296" spans="1:49" ht="63" hidden="1" customHeight="1">
      <c r="A296" s="22"/>
      <c r="B296" s="22"/>
      <c r="C296" s="22" t="str">
        <f t="shared" si="22"/>
        <v/>
      </c>
      <c r="D296" s="22" t="str">
        <f t="shared" si="23"/>
        <v/>
      </c>
      <c r="E296" s="22" t="str">
        <f t="shared" si="24"/>
        <v/>
      </c>
      <c r="F296" s="24" t="str">
        <f t="shared" si="25"/>
        <v/>
      </c>
      <c r="G296" s="31" t="str">
        <f t="shared" si="26"/>
        <v/>
      </c>
      <c r="H296" s="37"/>
      <c r="I296" s="26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</row>
    <row r="297" spans="1:49" ht="63" hidden="1" customHeight="1">
      <c r="A297" s="23"/>
      <c r="B297" s="23"/>
      <c r="C297" s="23" t="str">
        <f t="shared" si="22"/>
        <v/>
      </c>
      <c r="D297" s="23" t="str">
        <f t="shared" si="23"/>
        <v/>
      </c>
      <c r="E297" s="23" t="str">
        <f t="shared" si="24"/>
        <v/>
      </c>
      <c r="F297" s="25" t="str">
        <f t="shared" si="25"/>
        <v/>
      </c>
      <c r="G297" s="32" t="str">
        <f t="shared" si="26"/>
        <v/>
      </c>
      <c r="H297" s="37"/>
      <c r="I297" s="26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</row>
    <row r="298" spans="1:49" ht="63" hidden="1" customHeight="1">
      <c r="A298" s="22"/>
      <c r="B298" s="22"/>
      <c r="C298" s="22" t="str">
        <f t="shared" si="22"/>
        <v/>
      </c>
      <c r="D298" s="22" t="str">
        <f t="shared" si="23"/>
        <v/>
      </c>
      <c r="E298" s="22" t="str">
        <f t="shared" si="24"/>
        <v/>
      </c>
      <c r="F298" s="24" t="str">
        <f t="shared" si="25"/>
        <v/>
      </c>
      <c r="G298" s="31" t="str">
        <f t="shared" si="26"/>
        <v/>
      </c>
      <c r="H298" s="37"/>
      <c r="I298" s="26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</row>
    <row r="299" spans="1:49" ht="63" hidden="1" customHeight="1">
      <c r="A299" s="23"/>
      <c r="B299" s="23"/>
      <c r="C299" s="23" t="str">
        <f t="shared" si="22"/>
        <v/>
      </c>
      <c r="D299" s="23" t="str">
        <f t="shared" si="23"/>
        <v/>
      </c>
      <c r="E299" s="23" t="str">
        <f t="shared" si="24"/>
        <v/>
      </c>
      <c r="F299" s="25" t="str">
        <f t="shared" si="25"/>
        <v/>
      </c>
      <c r="G299" s="32" t="str">
        <f t="shared" si="26"/>
        <v/>
      </c>
      <c r="H299" s="37"/>
      <c r="I299" s="26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</row>
    <row r="300" spans="1:49" ht="63" hidden="1" customHeight="1">
      <c r="A300" s="22"/>
      <c r="B300" s="22"/>
      <c r="C300" s="22" t="str">
        <f t="shared" si="22"/>
        <v/>
      </c>
      <c r="D300" s="22" t="str">
        <f t="shared" si="23"/>
        <v/>
      </c>
      <c r="E300" s="22" t="str">
        <f t="shared" si="24"/>
        <v/>
      </c>
      <c r="F300" s="24" t="str">
        <f t="shared" si="25"/>
        <v/>
      </c>
      <c r="G300" s="31" t="str">
        <f t="shared" si="26"/>
        <v/>
      </c>
      <c r="H300" s="37"/>
      <c r="I300" s="26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</row>
    <row r="301" spans="1:49" ht="63" hidden="1" customHeight="1">
      <c r="A301" s="23"/>
      <c r="B301" s="23"/>
      <c r="C301" s="23" t="str">
        <f t="shared" si="22"/>
        <v/>
      </c>
      <c r="D301" s="23" t="str">
        <f t="shared" si="23"/>
        <v/>
      </c>
      <c r="E301" s="23" t="str">
        <f t="shared" si="24"/>
        <v/>
      </c>
      <c r="F301" s="25" t="str">
        <f t="shared" si="25"/>
        <v/>
      </c>
      <c r="G301" s="32" t="str">
        <f t="shared" si="26"/>
        <v/>
      </c>
      <c r="H301" s="37"/>
      <c r="I301" s="26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</row>
    <row r="302" spans="1:49" ht="63" hidden="1" customHeight="1">
      <c r="A302" s="22"/>
      <c r="B302" s="22"/>
      <c r="C302" s="22" t="str">
        <f t="shared" si="22"/>
        <v/>
      </c>
      <c r="D302" s="22" t="str">
        <f t="shared" si="23"/>
        <v/>
      </c>
      <c r="E302" s="22" t="str">
        <f t="shared" si="24"/>
        <v/>
      </c>
      <c r="F302" s="24" t="str">
        <f t="shared" si="25"/>
        <v/>
      </c>
      <c r="G302" s="31" t="str">
        <f t="shared" si="26"/>
        <v/>
      </c>
      <c r="H302" s="37"/>
      <c r="I302" s="26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</row>
    <row r="303" spans="1:49" ht="63" hidden="1" customHeight="1">
      <c r="A303" s="23"/>
      <c r="B303" s="23"/>
      <c r="C303" s="23" t="str">
        <f t="shared" si="22"/>
        <v/>
      </c>
      <c r="D303" s="23" t="str">
        <f t="shared" si="23"/>
        <v/>
      </c>
      <c r="E303" s="23" t="str">
        <f t="shared" si="24"/>
        <v/>
      </c>
      <c r="F303" s="25" t="str">
        <f t="shared" si="25"/>
        <v/>
      </c>
      <c r="G303" s="32" t="str">
        <f t="shared" si="26"/>
        <v/>
      </c>
      <c r="H303" s="37"/>
      <c r="I303" s="26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</row>
    <row r="304" spans="1:49" ht="63" hidden="1" customHeight="1">
      <c r="A304" s="22"/>
      <c r="B304" s="22"/>
      <c r="C304" s="22" t="str">
        <f t="shared" si="22"/>
        <v/>
      </c>
      <c r="D304" s="22" t="str">
        <f t="shared" si="23"/>
        <v/>
      </c>
      <c r="E304" s="22" t="str">
        <f t="shared" si="24"/>
        <v/>
      </c>
      <c r="F304" s="24" t="str">
        <f t="shared" si="25"/>
        <v/>
      </c>
      <c r="G304" s="31" t="str">
        <f t="shared" si="26"/>
        <v/>
      </c>
      <c r="H304" s="37"/>
      <c r="I304" s="26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</row>
    <row r="305" spans="1:49" ht="63" hidden="1" customHeight="1">
      <c r="A305" s="23"/>
      <c r="B305" s="23"/>
      <c r="C305" s="23" t="str">
        <f t="shared" si="22"/>
        <v/>
      </c>
      <c r="D305" s="23" t="str">
        <f t="shared" si="23"/>
        <v/>
      </c>
      <c r="E305" s="23" t="str">
        <f t="shared" si="24"/>
        <v/>
      </c>
      <c r="F305" s="25" t="str">
        <f t="shared" si="25"/>
        <v/>
      </c>
      <c r="G305" s="32" t="str">
        <f t="shared" si="26"/>
        <v/>
      </c>
      <c r="H305" s="37"/>
      <c r="I305" s="26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</row>
    <row r="306" spans="1:49" ht="63" hidden="1" customHeight="1">
      <c r="A306" s="22"/>
      <c r="B306" s="22"/>
      <c r="C306" s="22" t="str">
        <f t="shared" si="22"/>
        <v/>
      </c>
      <c r="D306" s="22" t="str">
        <f t="shared" si="23"/>
        <v/>
      </c>
      <c r="E306" s="22" t="str">
        <f t="shared" si="24"/>
        <v/>
      </c>
      <c r="F306" s="24" t="str">
        <f t="shared" si="25"/>
        <v/>
      </c>
      <c r="G306" s="31" t="str">
        <f t="shared" si="26"/>
        <v/>
      </c>
      <c r="H306" s="37"/>
      <c r="I306" s="26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</row>
    <row r="307" spans="1:49" ht="63" hidden="1" customHeight="1">
      <c r="A307" s="23"/>
      <c r="B307" s="23"/>
      <c r="C307" s="23" t="str">
        <f t="shared" si="22"/>
        <v/>
      </c>
      <c r="D307" s="23" t="str">
        <f t="shared" si="23"/>
        <v/>
      </c>
      <c r="E307" s="23" t="str">
        <f t="shared" si="24"/>
        <v/>
      </c>
      <c r="F307" s="25" t="str">
        <f t="shared" si="25"/>
        <v/>
      </c>
      <c r="G307" s="32" t="str">
        <f t="shared" si="26"/>
        <v/>
      </c>
      <c r="H307" s="37"/>
      <c r="I307" s="26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</row>
    <row r="308" spans="1:49" ht="63" hidden="1" customHeight="1">
      <c r="A308" s="22"/>
      <c r="B308" s="22"/>
      <c r="C308" s="22" t="str">
        <f t="shared" si="22"/>
        <v/>
      </c>
      <c r="D308" s="22" t="str">
        <f t="shared" si="23"/>
        <v/>
      </c>
      <c r="E308" s="22" t="str">
        <f t="shared" si="24"/>
        <v/>
      </c>
      <c r="F308" s="24" t="str">
        <f t="shared" si="25"/>
        <v/>
      </c>
      <c r="G308" s="31" t="str">
        <f t="shared" si="26"/>
        <v/>
      </c>
      <c r="H308" s="37"/>
      <c r="I308" s="26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</row>
    <row r="309" spans="1:49" ht="63" hidden="1" customHeight="1">
      <c r="A309" s="23"/>
      <c r="B309" s="23"/>
      <c r="C309" s="23" t="str">
        <f t="shared" si="22"/>
        <v/>
      </c>
      <c r="D309" s="23" t="str">
        <f t="shared" si="23"/>
        <v/>
      </c>
      <c r="E309" s="23" t="str">
        <f t="shared" si="24"/>
        <v/>
      </c>
      <c r="F309" s="25" t="str">
        <f t="shared" si="25"/>
        <v/>
      </c>
      <c r="G309" s="32" t="str">
        <f t="shared" si="26"/>
        <v/>
      </c>
      <c r="H309" s="37"/>
      <c r="I309" s="26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</row>
    <row r="310" spans="1:49" ht="63" hidden="1" customHeight="1">
      <c r="A310" s="22"/>
      <c r="B310" s="22"/>
      <c r="C310" s="22" t="str">
        <f t="shared" si="22"/>
        <v/>
      </c>
      <c r="D310" s="22" t="str">
        <f t="shared" si="23"/>
        <v/>
      </c>
      <c r="E310" s="22" t="str">
        <f t="shared" si="24"/>
        <v/>
      </c>
      <c r="F310" s="24" t="str">
        <f t="shared" si="25"/>
        <v/>
      </c>
      <c r="G310" s="31" t="str">
        <f t="shared" si="26"/>
        <v/>
      </c>
      <c r="H310" s="37"/>
      <c r="I310" s="26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</row>
    <row r="311" spans="1:49" ht="63" hidden="1" customHeight="1">
      <c r="A311" s="23"/>
      <c r="B311" s="23"/>
      <c r="C311" s="23" t="str">
        <f t="shared" si="22"/>
        <v/>
      </c>
      <c r="D311" s="23" t="str">
        <f t="shared" si="23"/>
        <v/>
      </c>
      <c r="E311" s="23" t="str">
        <f t="shared" si="24"/>
        <v/>
      </c>
      <c r="F311" s="25" t="str">
        <f t="shared" si="25"/>
        <v/>
      </c>
      <c r="G311" s="32" t="str">
        <f t="shared" si="26"/>
        <v/>
      </c>
      <c r="H311" s="37"/>
      <c r="I311" s="26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</row>
    <row r="312" spans="1:49" ht="63" hidden="1" customHeight="1">
      <c r="A312" s="22"/>
      <c r="B312" s="22"/>
      <c r="C312" s="22" t="str">
        <f t="shared" si="22"/>
        <v/>
      </c>
      <c r="D312" s="22" t="str">
        <f t="shared" si="23"/>
        <v/>
      </c>
      <c r="E312" s="22" t="str">
        <f t="shared" si="24"/>
        <v/>
      </c>
      <c r="F312" s="24" t="str">
        <f t="shared" si="25"/>
        <v/>
      </c>
      <c r="G312" s="31" t="str">
        <f t="shared" si="26"/>
        <v/>
      </c>
      <c r="H312" s="37"/>
      <c r="I312" s="26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</row>
    <row r="313" spans="1:49" ht="63" hidden="1" customHeight="1">
      <c r="A313" s="23"/>
      <c r="B313" s="23"/>
      <c r="C313" s="23" t="str">
        <f t="shared" si="22"/>
        <v/>
      </c>
      <c r="D313" s="23" t="str">
        <f t="shared" si="23"/>
        <v/>
      </c>
      <c r="E313" s="23" t="str">
        <f t="shared" si="24"/>
        <v/>
      </c>
      <c r="F313" s="25" t="str">
        <f t="shared" si="25"/>
        <v/>
      </c>
      <c r="G313" s="32" t="str">
        <f t="shared" si="26"/>
        <v/>
      </c>
      <c r="H313" s="37"/>
      <c r="I313" s="26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</row>
    <row r="314" spans="1:49" ht="63" hidden="1" customHeight="1">
      <c r="A314" s="22"/>
      <c r="B314" s="22"/>
      <c r="C314" s="22" t="str">
        <f t="shared" si="22"/>
        <v/>
      </c>
      <c r="D314" s="22" t="str">
        <f t="shared" si="23"/>
        <v/>
      </c>
      <c r="E314" s="22" t="str">
        <f t="shared" si="24"/>
        <v/>
      </c>
      <c r="F314" s="24" t="str">
        <f t="shared" si="25"/>
        <v/>
      </c>
      <c r="G314" s="31" t="str">
        <f t="shared" si="26"/>
        <v/>
      </c>
      <c r="H314" s="37"/>
      <c r="I314" s="26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</row>
    <row r="315" spans="1:49" ht="63" hidden="1" customHeight="1">
      <c r="A315" s="23"/>
      <c r="B315" s="23"/>
      <c r="C315" s="23" t="str">
        <f t="shared" si="22"/>
        <v/>
      </c>
      <c r="D315" s="23" t="str">
        <f t="shared" si="23"/>
        <v/>
      </c>
      <c r="E315" s="23" t="str">
        <f t="shared" si="24"/>
        <v/>
      </c>
      <c r="F315" s="25" t="str">
        <f t="shared" si="25"/>
        <v/>
      </c>
      <c r="G315" s="32" t="str">
        <f t="shared" si="26"/>
        <v/>
      </c>
      <c r="H315" s="37"/>
      <c r="I315" s="26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</row>
    <row r="316" spans="1:49" ht="63" hidden="1" customHeight="1">
      <c r="A316" s="22"/>
      <c r="B316" s="22"/>
      <c r="C316" s="22" t="str">
        <f t="shared" si="22"/>
        <v/>
      </c>
      <c r="D316" s="22" t="str">
        <f t="shared" si="23"/>
        <v/>
      </c>
      <c r="E316" s="22" t="str">
        <f t="shared" si="24"/>
        <v/>
      </c>
      <c r="F316" s="24" t="str">
        <f t="shared" si="25"/>
        <v/>
      </c>
      <c r="G316" s="31" t="str">
        <f t="shared" si="26"/>
        <v/>
      </c>
      <c r="H316" s="37"/>
      <c r="I316" s="26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</row>
    <row r="317" spans="1:49" ht="63" hidden="1" customHeight="1">
      <c r="A317" s="23"/>
      <c r="B317" s="23"/>
      <c r="C317" s="23" t="str">
        <f t="shared" si="22"/>
        <v/>
      </c>
      <c r="D317" s="23" t="str">
        <f t="shared" si="23"/>
        <v/>
      </c>
      <c r="E317" s="23" t="str">
        <f t="shared" si="24"/>
        <v/>
      </c>
      <c r="F317" s="25" t="str">
        <f t="shared" si="25"/>
        <v/>
      </c>
      <c r="G317" s="32" t="str">
        <f t="shared" si="26"/>
        <v/>
      </c>
      <c r="H317" s="37"/>
      <c r="I317" s="26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</row>
    <row r="318" spans="1:49" ht="63" hidden="1" customHeight="1">
      <c r="A318" s="22"/>
      <c r="B318" s="22"/>
      <c r="C318" s="22" t="str">
        <f t="shared" si="22"/>
        <v/>
      </c>
      <c r="D318" s="22" t="str">
        <f t="shared" si="23"/>
        <v/>
      </c>
      <c r="E318" s="22" t="str">
        <f t="shared" si="24"/>
        <v/>
      </c>
      <c r="F318" s="24" t="str">
        <f t="shared" si="25"/>
        <v/>
      </c>
      <c r="G318" s="31" t="str">
        <f t="shared" si="26"/>
        <v/>
      </c>
      <c r="H318" s="37"/>
      <c r="I318" s="26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</row>
    <row r="319" spans="1:49" ht="63" hidden="1" customHeight="1">
      <c r="A319" s="23"/>
      <c r="B319" s="23"/>
      <c r="C319" s="23" t="str">
        <f t="shared" si="22"/>
        <v/>
      </c>
      <c r="D319" s="23" t="str">
        <f t="shared" si="23"/>
        <v/>
      </c>
      <c r="E319" s="23" t="str">
        <f t="shared" si="24"/>
        <v/>
      </c>
      <c r="F319" s="25" t="str">
        <f t="shared" si="25"/>
        <v/>
      </c>
      <c r="G319" s="32" t="str">
        <f t="shared" si="26"/>
        <v/>
      </c>
      <c r="H319" s="37"/>
      <c r="I319" s="26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</row>
    <row r="320" spans="1:49" ht="63" hidden="1" customHeight="1">
      <c r="A320" s="22"/>
      <c r="B320" s="22"/>
      <c r="C320" s="22" t="str">
        <f t="shared" si="22"/>
        <v/>
      </c>
      <c r="D320" s="22" t="str">
        <f t="shared" si="23"/>
        <v/>
      </c>
      <c r="E320" s="22" t="str">
        <f t="shared" si="24"/>
        <v/>
      </c>
      <c r="F320" s="24" t="str">
        <f t="shared" si="25"/>
        <v/>
      </c>
      <c r="G320" s="31" t="str">
        <f t="shared" si="26"/>
        <v/>
      </c>
      <c r="H320" s="37"/>
      <c r="I320" s="26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</row>
    <row r="321" spans="1:49" ht="63" hidden="1" customHeight="1">
      <c r="A321" s="23"/>
      <c r="B321" s="23"/>
      <c r="C321" s="23" t="str">
        <f t="shared" si="22"/>
        <v/>
      </c>
      <c r="D321" s="23" t="str">
        <f t="shared" si="23"/>
        <v/>
      </c>
      <c r="E321" s="23" t="str">
        <f t="shared" si="24"/>
        <v/>
      </c>
      <c r="F321" s="25" t="str">
        <f t="shared" si="25"/>
        <v/>
      </c>
      <c r="G321" s="32" t="str">
        <f t="shared" si="26"/>
        <v/>
      </c>
      <c r="H321" s="37"/>
      <c r="I321" s="26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</row>
    <row r="322" spans="1:49" ht="63" hidden="1" customHeight="1">
      <c r="A322" s="22"/>
      <c r="B322" s="22"/>
      <c r="C322" s="22" t="str">
        <f t="shared" si="22"/>
        <v/>
      </c>
      <c r="D322" s="22" t="str">
        <f t="shared" si="23"/>
        <v/>
      </c>
      <c r="E322" s="22" t="str">
        <f t="shared" si="24"/>
        <v/>
      </c>
      <c r="F322" s="24" t="str">
        <f t="shared" si="25"/>
        <v/>
      </c>
      <c r="G322" s="31" t="str">
        <f t="shared" si="26"/>
        <v/>
      </c>
      <c r="H322" s="37"/>
      <c r="I322" s="26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</row>
    <row r="323" spans="1:49" ht="63" hidden="1" customHeight="1">
      <c r="A323" s="23"/>
      <c r="B323" s="23"/>
      <c r="C323" s="23" t="str">
        <f t="shared" si="22"/>
        <v/>
      </c>
      <c r="D323" s="23" t="str">
        <f t="shared" si="23"/>
        <v/>
      </c>
      <c r="E323" s="23" t="str">
        <f t="shared" si="24"/>
        <v/>
      </c>
      <c r="F323" s="25" t="str">
        <f t="shared" si="25"/>
        <v/>
      </c>
      <c r="G323" s="32" t="str">
        <f t="shared" si="26"/>
        <v/>
      </c>
      <c r="H323" s="37"/>
      <c r="I323" s="26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</row>
    <row r="324" spans="1:49" ht="63" hidden="1" customHeight="1">
      <c r="A324" s="22"/>
      <c r="B324" s="22"/>
      <c r="C324" s="22" t="str">
        <f t="shared" ref="C324:C387" si="27">IFERROR(VLOOKUP(B324,EVALUATIONS,3,FALSE),"")</f>
        <v/>
      </c>
      <c r="D324" s="22" t="str">
        <f t="shared" ref="D324:D387" si="28">IFERROR(VLOOKUP(B324,EVALUATIONS,4,FALSE),"")</f>
        <v/>
      </c>
      <c r="E324" s="22" t="str">
        <f t="shared" ref="E324:E387" si="29">IFERROR(VLOOKUP(B324,EVALUATIONS,5,FALSE),"")</f>
        <v/>
      </c>
      <c r="F324" s="24" t="str">
        <f t="shared" ref="F324:F387" si="30">IFERROR(VLOOKUP(B324,EVALUATIONS,6,FALSE),"")</f>
        <v/>
      </c>
      <c r="G324" s="31" t="str">
        <f t="shared" ref="G324:G387" si="31">IFERROR(VLOOKUP(B324,EVALUATIONS,7,FALSE),"")</f>
        <v/>
      </c>
      <c r="H324" s="37"/>
      <c r="I324" s="26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</row>
    <row r="325" spans="1:49" ht="63" hidden="1" customHeight="1">
      <c r="A325" s="23"/>
      <c r="B325" s="23"/>
      <c r="C325" s="23" t="str">
        <f t="shared" si="27"/>
        <v/>
      </c>
      <c r="D325" s="23" t="str">
        <f t="shared" si="28"/>
        <v/>
      </c>
      <c r="E325" s="23" t="str">
        <f t="shared" si="29"/>
        <v/>
      </c>
      <c r="F325" s="25" t="str">
        <f t="shared" si="30"/>
        <v/>
      </c>
      <c r="G325" s="32" t="str">
        <f t="shared" si="31"/>
        <v/>
      </c>
      <c r="H325" s="37"/>
      <c r="I325" s="26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</row>
    <row r="326" spans="1:49" ht="63" hidden="1" customHeight="1">
      <c r="A326" s="22"/>
      <c r="B326" s="22"/>
      <c r="C326" s="22" t="str">
        <f t="shared" si="27"/>
        <v/>
      </c>
      <c r="D326" s="22" t="str">
        <f t="shared" si="28"/>
        <v/>
      </c>
      <c r="E326" s="22" t="str">
        <f t="shared" si="29"/>
        <v/>
      </c>
      <c r="F326" s="24" t="str">
        <f t="shared" si="30"/>
        <v/>
      </c>
      <c r="G326" s="31" t="str">
        <f t="shared" si="31"/>
        <v/>
      </c>
      <c r="H326" s="37"/>
      <c r="I326" s="26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</row>
    <row r="327" spans="1:49" ht="63" hidden="1" customHeight="1">
      <c r="A327" s="23"/>
      <c r="B327" s="23"/>
      <c r="C327" s="23" t="str">
        <f t="shared" si="27"/>
        <v/>
      </c>
      <c r="D327" s="23" t="str">
        <f t="shared" si="28"/>
        <v/>
      </c>
      <c r="E327" s="23" t="str">
        <f t="shared" si="29"/>
        <v/>
      </c>
      <c r="F327" s="25" t="str">
        <f t="shared" si="30"/>
        <v/>
      </c>
      <c r="G327" s="32" t="str">
        <f t="shared" si="31"/>
        <v/>
      </c>
      <c r="H327" s="37"/>
      <c r="I327" s="26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</row>
    <row r="328" spans="1:49" ht="63" hidden="1" customHeight="1">
      <c r="A328" s="22"/>
      <c r="B328" s="22"/>
      <c r="C328" s="22" t="str">
        <f t="shared" si="27"/>
        <v/>
      </c>
      <c r="D328" s="22" t="str">
        <f t="shared" si="28"/>
        <v/>
      </c>
      <c r="E328" s="22" t="str">
        <f t="shared" si="29"/>
        <v/>
      </c>
      <c r="F328" s="24" t="str">
        <f t="shared" si="30"/>
        <v/>
      </c>
      <c r="G328" s="31" t="str">
        <f t="shared" si="31"/>
        <v/>
      </c>
      <c r="H328" s="37"/>
      <c r="I328" s="26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</row>
    <row r="329" spans="1:49" ht="63" hidden="1" customHeight="1">
      <c r="A329" s="23"/>
      <c r="B329" s="23"/>
      <c r="C329" s="23" t="str">
        <f t="shared" si="27"/>
        <v/>
      </c>
      <c r="D329" s="23" t="str">
        <f t="shared" si="28"/>
        <v/>
      </c>
      <c r="E329" s="23" t="str">
        <f t="shared" si="29"/>
        <v/>
      </c>
      <c r="F329" s="25" t="str">
        <f t="shared" si="30"/>
        <v/>
      </c>
      <c r="G329" s="32" t="str">
        <f t="shared" si="31"/>
        <v/>
      </c>
      <c r="H329" s="37"/>
      <c r="I329" s="26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</row>
    <row r="330" spans="1:49" ht="63" hidden="1" customHeight="1">
      <c r="A330" s="22"/>
      <c r="B330" s="22"/>
      <c r="C330" s="22" t="str">
        <f t="shared" si="27"/>
        <v/>
      </c>
      <c r="D330" s="22" t="str">
        <f t="shared" si="28"/>
        <v/>
      </c>
      <c r="E330" s="22" t="str">
        <f t="shared" si="29"/>
        <v/>
      </c>
      <c r="F330" s="24" t="str">
        <f t="shared" si="30"/>
        <v/>
      </c>
      <c r="G330" s="31" t="str">
        <f t="shared" si="31"/>
        <v/>
      </c>
      <c r="H330" s="37"/>
      <c r="I330" s="26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</row>
    <row r="331" spans="1:49" ht="63" hidden="1" customHeight="1">
      <c r="A331" s="23"/>
      <c r="B331" s="23"/>
      <c r="C331" s="23" t="str">
        <f t="shared" si="27"/>
        <v/>
      </c>
      <c r="D331" s="23" t="str">
        <f t="shared" si="28"/>
        <v/>
      </c>
      <c r="E331" s="23" t="str">
        <f t="shared" si="29"/>
        <v/>
      </c>
      <c r="F331" s="25" t="str">
        <f t="shared" si="30"/>
        <v/>
      </c>
      <c r="G331" s="32" t="str">
        <f t="shared" si="31"/>
        <v/>
      </c>
      <c r="H331" s="37"/>
      <c r="I331" s="26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</row>
    <row r="332" spans="1:49" ht="63" hidden="1" customHeight="1">
      <c r="A332" s="22"/>
      <c r="B332" s="22"/>
      <c r="C332" s="22" t="str">
        <f t="shared" si="27"/>
        <v/>
      </c>
      <c r="D332" s="22" t="str">
        <f t="shared" si="28"/>
        <v/>
      </c>
      <c r="E332" s="22" t="str">
        <f t="shared" si="29"/>
        <v/>
      </c>
      <c r="F332" s="24" t="str">
        <f t="shared" si="30"/>
        <v/>
      </c>
      <c r="G332" s="31" t="str">
        <f t="shared" si="31"/>
        <v/>
      </c>
      <c r="H332" s="37"/>
      <c r="I332" s="26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</row>
    <row r="333" spans="1:49" ht="63" hidden="1" customHeight="1">
      <c r="A333" s="23"/>
      <c r="B333" s="23"/>
      <c r="C333" s="23" t="str">
        <f t="shared" si="27"/>
        <v/>
      </c>
      <c r="D333" s="23" t="str">
        <f t="shared" si="28"/>
        <v/>
      </c>
      <c r="E333" s="23" t="str">
        <f t="shared" si="29"/>
        <v/>
      </c>
      <c r="F333" s="25" t="str">
        <f t="shared" si="30"/>
        <v/>
      </c>
      <c r="G333" s="32" t="str">
        <f t="shared" si="31"/>
        <v/>
      </c>
      <c r="H333" s="37"/>
      <c r="I333" s="26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</row>
    <row r="334" spans="1:49" ht="63" hidden="1" customHeight="1">
      <c r="A334" s="22"/>
      <c r="B334" s="22"/>
      <c r="C334" s="22" t="str">
        <f t="shared" si="27"/>
        <v/>
      </c>
      <c r="D334" s="22" t="str">
        <f t="shared" si="28"/>
        <v/>
      </c>
      <c r="E334" s="22" t="str">
        <f t="shared" si="29"/>
        <v/>
      </c>
      <c r="F334" s="24" t="str">
        <f t="shared" si="30"/>
        <v/>
      </c>
      <c r="G334" s="31" t="str">
        <f t="shared" si="31"/>
        <v/>
      </c>
      <c r="H334" s="37"/>
      <c r="I334" s="26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</row>
    <row r="335" spans="1:49" ht="63" hidden="1" customHeight="1">
      <c r="A335" s="23"/>
      <c r="B335" s="23"/>
      <c r="C335" s="23" t="str">
        <f t="shared" si="27"/>
        <v/>
      </c>
      <c r="D335" s="23" t="str">
        <f t="shared" si="28"/>
        <v/>
      </c>
      <c r="E335" s="23" t="str">
        <f t="shared" si="29"/>
        <v/>
      </c>
      <c r="F335" s="25" t="str">
        <f t="shared" si="30"/>
        <v/>
      </c>
      <c r="G335" s="32" t="str">
        <f t="shared" si="31"/>
        <v/>
      </c>
      <c r="H335" s="37"/>
      <c r="I335" s="26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</row>
    <row r="336" spans="1:49" ht="63" hidden="1" customHeight="1">
      <c r="A336" s="22"/>
      <c r="B336" s="22"/>
      <c r="C336" s="22" t="str">
        <f t="shared" si="27"/>
        <v/>
      </c>
      <c r="D336" s="22" t="str">
        <f t="shared" si="28"/>
        <v/>
      </c>
      <c r="E336" s="22" t="str">
        <f t="shared" si="29"/>
        <v/>
      </c>
      <c r="F336" s="24" t="str">
        <f t="shared" si="30"/>
        <v/>
      </c>
      <c r="G336" s="31" t="str">
        <f t="shared" si="31"/>
        <v/>
      </c>
      <c r="H336" s="37"/>
      <c r="I336" s="26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</row>
    <row r="337" spans="1:49" ht="63" hidden="1" customHeight="1">
      <c r="A337" s="23"/>
      <c r="B337" s="23"/>
      <c r="C337" s="23" t="str">
        <f t="shared" si="27"/>
        <v/>
      </c>
      <c r="D337" s="23" t="str">
        <f t="shared" si="28"/>
        <v/>
      </c>
      <c r="E337" s="23" t="str">
        <f t="shared" si="29"/>
        <v/>
      </c>
      <c r="F337" s="25" t="str">
        <f t="shared" si="30"/>
        <v/>
      </c>
      <c r="G337" s="32" t="str">
        <f t="shared" si="31"/>
        <v/>
      </c>
      <c r="H337" s="37"/>
      <c r="I337" s="26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</row>
    <row r="338" spans="1:49" ht="63" hidden="1" customHeight="1">
      <c r="A338" s="22"/>
      <c r="B338" s="22"/>
      <c r="C338" s="22" t="str">
        <f t="shared" si="27"/>
        <v/>
      </c>
      <c r="D338" s="22" t="str">
        <f t="shared" si="28"/>
        <v/>
      </c>
      <c r="E338" s="22" t="str">
        <f t="shared" si="29"/>
        <v/>
      </c>
      <c r="F338" s="24" t="str">
        <f t="shared" si="30"/>
        <v/>
      </c>
      <c r="G338" s="31" t="str">
        <f t="shared" si="31"/>
        <v/>
      </c>
      <c r="H338" s="37"/>
      <c r="I338" s="26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</row>
    <row r="339" spans="1:49" ht="63" hidden="1" customHeight="1">
      <c r="A339" s="23"/>
      <c r="B339" s="23"/>
      <c r="C339" s="23" t="str">
        <f t="shared" si="27"/>
        <v/>
      </c>
      <c r="D339" s="23" t="str">
        <f t="shared" si="28"/>
        <v/>
      </c>
      <c r="E339" s="23" t="str">
        <f t="shared" si="29"/>
        <v/>
      </c>
      <c r="F339" s="25" t="str">
        <f t="shared" si="30"/>
        <v/>
      </c>
      <c r="G339" s="32" t="str">
        <f t="shared" si="31"/>
        <v/>
      </c>
      <c r="H339" s="37"/>
      <c r="I339" s="26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</row>
    <row r="340" spans="1:49" ht="63" hidden="1" customHeight="1">
      <c r="A340" s="22"/>
      <c r="B340" s="22"/>
      <c r="C340" s="22" t="str">
        <f t="shared" si="27"/>
        <v/>
      </c>
      <c r="D340" s="22" t="str">
        <f t="shared" si="28"/>
        <v/>
      </c>
      <c r="E340" s="22" t="str">
        <f t="shared" si="29"/>
        <v/>
      </c>
      <c r="F340" s="24" t="str">
        <f t="shared" si="30"/>
        <v/>
      </c>
      <c r="G340" s="31" t="str">
        <f t="shared" si="31"/>
        <v/>
      </c>
      <c r="H340" s="37"/>
      <c r="I340" s="26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</row>
    <row r="341" spans="1:49" ht="63" hidden="1" customHeight="1">
      <c r="A341" s="23"/>
      <c r="B341" s="23"/>
      <c r="C341" s="23" t="str">
        <f t="shared" si="27"/>
        <v/>
      </c>
      <c r="D341" s="23" t="str">
        <f t="shared" si="28"/>
        <v/>
      </c>
      <c r="E341" s="23" t="str">
        <f t="shared" si="29"/>
        <v/>
      </c>
      <c r="F341" s="25" t="str">
        <f t="shared" si="30"/>
        <v/>
      </c>
      <c r="G341" s="32" t="str">
        <f t="shared" si="31"/>
        <v/>
      </c>
      <c r="H341" s="37"/>
      <c r="I341" s="26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</row>
    <row r="342" spans="1:49" ht="63" hidden="1" customHeight="1">
      <c r="A342" s="22"/>
      <c r="B342" s="22"/>
      <c r="C342" s="22" t="str">
        <f t="shared" si="27"/>
        <v/>
      </c>
      <c r="D342" s="22" t="str">
        <f t="shared" si="28"/>
        <v/>
      </c>
      <c r="E342" s="22" t="str">
        <f t="shared" si="29"/>
        <v/>
      </c>
      <c r="F342" s="24" t="str">
        <f t="shared" si="30"/>
        <v/>
      </c>
      <c r="G342" s="31" t="str">
        <f t="shared" si="31"/>
        <v/>
      </c>
      <c r="H342" s="37"/>
      <c r="I342" s="26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</row>
    <row r="343" spans="1:49" ht="63" hidden="1" customHeight="1">
      <c r="A343" s="23"/>
      <c r="B343" s="23"/>
      <c r="C343" s="23" t="str">
        <f t="shared" si="27"/>
        <v/>
      </c>
      <c r="D343" s="23" t="str">
        <f t="shared" si="28"/>
        <v/>
      </c>
      <c r="E343" s="23" t="str">
        <f t="shared" si="29"/>
        <v/>
      </c>
      <c r="F343" s="25" t="str">
        <f t="shared" si="30"/>
        <v/>
      </c>
      <c r="G343" s="32" t="str">
        <f t="shared" si="31"/>
        <v/>
      </c>
      <c r="H343" s="37"/>
      <c r="I343" s="26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</row>
    <row r="344" spans="1:49" ht="63" hidden="1" customHeight="1">
      <c r="A344" s="22"/>
      <c r="B344" s="22"/>
      <c r="C344" s="22" t="str">
        <f t="shared" si="27"/>
        <v/>
      </c>
      <c r="D344" s="22" t="str">
        <f t="shared" si="28"/>
        <v/>
      </c>
      <c r="E344" s="22" t="str">
        <f t="shared" si="29"/>
        <v/>
      </c>
      <c r="F344" s="24" t="str">
        <f t="shared" si="30"/>
        <v/>
      </c>
      <c r="G344" s="31" t="str">
        <f t="shared" si="31"/>
        <v/>
      </c>
      <c r="H344" s="37"/>
      <c r="I344" s="26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</row>
    <row r="345" spans="1:49" ht="63" hidden="1" customHeight="1">
      <c r="A345" s="23"/>
      <c r="B345" s="23"/>
      <c r="C345" s="23" t="str">
        <f t="shared" si="27"/>
        <v/>
      </c>
      <c r="D345" s="23" t="str">
        <f t="shared" si="28"/>
        <v/>
      </c>
      <c r="E345" s="23" t="str">
        <f t="shared" si="29"/>
        <v/>
      </c>
      <c r="F345" s="25" t="str">
        <f t="shared" si="30"/>
        <v/>
      </c>
      <c r="G345" s="32" t="str">
        <f t="shared" si="31"/>
        <v/>
      </c>
      <c r="H345" s="37"/>
      <c r="I345" s="26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</row>
    <row r="346" spans="1:49" ht="63" hidden="1" customHeight="1">
      <c r="A346" s="22"/>
      <c r="B346" s="22"/>
      <c r="C346" s="22" t="str">
        <f t="shared" si="27"/>
        <v/>
      </c>
      <c r="D346" s="22" t="str">
        <f t="shared" si="28"/>
        <v/>
      </c>
      <c r="E346" s="22" t="str">
        <f t="shared" si="29"/>
        <v/>
      </c>
      <c r="F346" s="24" t="str">
        <f t="shared" si="30"/>
        <v/>
      </c>
      <c r="G346" s="31" t="str">
        <f t="shared" si="31"/>
        <v/>
      </c>
      <c r="H346" s="37"/>
      <c r="I346" s="26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</row>
    <row r="347" spans="1:49" ht="63" hidden="1" customHeight="1">
      <c r="A347" s="23"/>
      <c r="B347" s="23"/>
      <c r="C347" s="23" t="str">
        <f t="shared" si="27"/>
        <v/>
      </c>
      <c r="D347" s="23" t="str">
        <f t="shared" si="28"/>
        <v/>
      </c>
      <c r="E347" s="23" t="str">
        <f t="shared" si="29"/>
        <v/>
      </c>
      <c r="F347" s="25" t="str">
        <f t="shared" si="30"/>
        <v/>
      </c>
      <c r="G347" s="32" t="str">
        <f t="shared" si="31"/>
        <v/>
      </c>
      <c r="H347" s="37"/>
      <c r="I347" s="26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</row>
    <row r="348" spans="1:49" ht="63" hidden="1" customHeight="1">
      <c r="A348" s="22"/>
      <c r="B348" s="22"/>
      <c r="C348" s="22" t="str">
        <f t="shared" si="27"/>
        <v/>
      </c>
      <c r="D348" s="22" t="str">
        <f t="shared" si="28"/>
        <v/>
      </c>
      <c r="E348" s="22" t="str">
        <f t="shared" si="29"/>
        <v/>
      </c>
      <c r="F348" s="24" t="str">
        <f t="shared" si="30"/>
        <v/>
      </c>
      <c r="G348" s="31" t="str">
        <f t="shared" si="31"/>
        <v/>
      </c>
      <c r="H348" s="37"/>
      <c r="I348" s="26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</row>
    <row r="349" spans="1:49" ht="63" hidden="1" customHeight="1">
      <c r="A349" s="23"/>
      <c r="B349" s="23"/>
      <c r="C349" s="23" t="str">
        <f t="shared" si="27"/>
        <v/>
      </c>
      <c r="D349" s="23" t="str">
        <f t="shared" si="28"/>
        <v/>
      </c>
      <c r="E349" s="23" t="str">
        <f t="shared" si="29"/>
        <v/>
      </c>
      <c r="F349" s="25" t="str">
        <f t="shared" si="30"/>
        <v/>
      </c>
      <c r="G349" s="32" t="str">
        <f t="shared" si="31"/>
        <v/>
      </c>
      <c r="H349" s="37"/>
      <c r="I349" s="26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</row>
    <row r="350" spans="1:49" ht="63" hidden="1" customHeight="1">
      <c r="A350" s="22"/>
      <c r="B350" s="22"/>
      <c r="C350" s="22" t="str">
        <f t="shared" si="27"/>
        <v/>
      </c>
      <c r="D350" s="22" t="str">
        <f t="shared" si="28"/>
        <v/>
      </c>
      <c r="E350" s="22" t="str">
        <f t="shared" si="29"/>
        <v/>
      </c>
      <c r="F350" s="24" t="str">
        <f t="shared" si="30"/>
        <v/>
      </c>
      <c r="G350" s="31" t="str">
        <f t="shared" si="31"/>
        <v/>
      </c>
      <c r="H350" s="37"/>
      <c r="I350" s="26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</row>
    <row r="351" spans="1:49" ht="63" hidden="1" customHeight="1">
      <c r="A351" s="23"/>
      <c r="B351" s="23"/>
      <c r="C351" s="23" t="str">
        <f t="shared" si="27"/>
        <v/>
      </c>
      <c r="D351" s="23" t="str">
        <f t="shared" si="28"/>
        <v/>
      </c>
      <c r="E351" s="23" t="str">
        <f t="shared" si="29"/>
        <v/>
      </c>
      <c r="F351" s="25" t="str">
        <f t="shared" si="30"/>
        <v/>
      </c>
      <c r="G351" s="32" t="str">
        <f t="shared" si="31"/>
        <v/>
      </c>
      <c r="H351" s="37"/>
      <c r="I351" s="26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</row>
    <row r="352" spans="1:49" ht="63" hidden="1" customHeight="1">
      <c r="A352" s="22"/>
      <c r="B352" s="22"/>
      <c r="C352" s="22" t="str">
        <f t="shared" si="27"/>
        <v/>
      </c>
      <c r="D352" s="22" t="str">
        <f t="shared" si="28"/>
        <v/>
      </c>
      <c r="E352" s="22" t="str">
        <f t="shared" si="29"/>
        <v/>
      </c>
      <c r="F352" s="24" t="str">
        <f t="shared" si="30"/>
        <v/>
      </c>
      <c r="G352" s="31" t="str">
        <f t="shared" si="31"/>
        <v/>
      </c>
      <c r="H352" s="37"/>
      <c r="I352" s="26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</row>
    <row r="353" spans="1:49" ht="63" hidden="1" customHeight="1">
      <c r="A353" s="23"/>
      <c r="B353" s="23"/>
      <c r="C353" s="23" t="str">
        <f t="shared" si="27"/>
        <v/>
      </c>
      <c r="D353" s="23" t="str">
        <f t="shared" si="28"/>
        <v/>
      </c>
      <c r="E353" s="23" t="str">
        <f t="shared" si="29"/>
        <v/>
      </c>
      <c r="F353" s="25" t="str">
        <f t="shared" si="30"/>
        <v/>
      </c>
      <c r="G353" s="32" t="str">
        <f t="shared" si="31"/>
        <v/>
      </c>
      <c r="H353" s="37"/>
      <c r="I353" s="26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</row>
    <row r="354" spans="1:49" ht="63" hidden="1" customHeight="1">
      <c r="A354" s="22"/>
      <c r="B354" s="22"/>
      <c r="C354" s="22" t="str">
        <f t="shared" si="27"/>
        <v/>
      </c>
      <c r="D354" s="22" t="str">
        <f t="shared" si="28"/>
        <v/>
      </c>
      <c r="E354" s="22" t="str">
        <f t="shared" si="29"/>
        <v/>
      </c>
      <c r="F354" s="24" t="str">
        <f t="shared" si="30"/>
        <v/>
      </c>
      <c r="G354" s="31" t="str">
        <f t="shared" si="31"/>
        <v/>
      </c>
      <c r="H354" s="37"/>
      <c r="I354" s="26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</row>
    <row r="355" spans="1:49" ht="63" hidden="1" customHeight="1">
      <c r="A355" s="23"/>
      <c r="B355" s="23"/>
      <c r="C355" s="23" t="str">
        <f t="shared" si="27"/>
        <v/>
      </c>
      <c r="D355" s="23" t="str">
        <f t="shared" si="28"/>
        <v/>
      </c>
      <c r="E355" s="23" t="str">
        <f t="shared" si="29"/>
        <v/>
      </c>
      <c r="F355" s="25" t="str">
        <f t="shared" si="30"/>
        <v/>
      </c>
      <c r="G355" s="32" t="str">
        <f t="shared" si="31"/>
        <v/>
      </c>
      <c r="H355" s="37"/>
      <c r="I355" s="26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</row>
    <row r="356" spans="1:49" ht="63" hidden="1" customHeight="1">
      <c r="A356" s="22"/>
      <c r="B356" s="22"/>
      <c r="C356" s="22" t="str">
        <f t="shared" si="27"/>
        <v/>
      </c>
      <c r="D356" s="22" t="str">
        <f t="shared" si="28"/>
        <v/>
      </c>
      <c r="E356" s="22" t="str">
        <f t="shared" si="29"/>
        <v/>
      </c>
      <c r="F356" s="24" t="str">
        <f t="shared" si="30"/>
        <v/>
      </c>
      <c r="G356" s="31" t="str">
        <f t="shared" si="31"/>
        <v/>
      </c>
      <c r="H356" s="37"/>
      <c r="I356" s="26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</row>
    <row r="357" spans="1:49" ht="63" hidden="1" customHeight="1">
      <c r="A357" s="23"/>
      <c r="B357" s="23"/>
      <c r="C357" s="23" t="str">
        <f t="shared" si="27"/>
        <v/>
      </c>
      <c r="D357" s="23" t="str">
        <f t="shared" si="28"/>
        <v/>
      </c>
      <c r="E357" s="23" t="str">
        <f t="shared" si="29"/>
        <v/>
      </c>
      <c r="F357" s="25" t="str">
        <f t="shared" si="30"/>
        <v/>
      </c>
      <c r="G357" s="32" t="str">
        <f t="shared" si="31"/>
        <v/>
      </c>
      <c r="H357" s="37"/>
      <c r="I357" s="26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</row>
    <row r="358" spans="1:49" ht="63" hidden="1" customHeight="1">
      <c r="A358" s="22"/>
      <c r="B358" s="22"/>
      <c r="C358" s="22" t="str">
        <f t="shared" si="27"/>
        <v/>
      </c>
      <c r="D358" s="22" t="str">
        <f t="shared" si="28"/>
        <v/>
      </c>
      <c r="E358" s="22" t="str">
        <f t="shared" si="29"/>
        <v/>
      </c>
      <c r="F358" s="24" t="str">
        <f t="shared" si="30"/>
        <v/>
      </c>
      <c r="G358" s="31" t="str">
        <f t="shared" si="31"/>
        <v/>
      </c>
      <c r="H358" s="37"/>
      <c r="I358" s="26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</row>
    <row r="359" spans="1:49" ht="63" hidden="1" customHeight="1">
      <c r="A359" s="23"/>
      <c r="B359" s="23"/>
      <c r="C359" s="23" t="str">
        <f t="shared" si="27"/>
        <v/>
      </c>
      <c r="D359" s="23" t="str">
        <f t="shared" si="28"/>
        <v/>
      </c>
      <c r="E359" s="23" t="str">
        <f t="shared" si="29"/>
        <v/>
      </c>
      <c r="F359" s="25" t="str">
        <f t="shared" si="30"/>
        <v/>
      </c>
      <c r="G359" s="32" t="str">
        <f t="shared" si="31"/>
        <v/>
      </c>
      <c r="H359" s="37"/>
      <c r="I359" s="26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</row>
    <row r="360" spans="1:49" ht="63" hidden="1" customHeight="1">
      <c r="A360" s="22"/>
      <c r="B360" s="22"/>
      <c r="C360" s="22" t="str">
        <f t="shared" si="27"/>
        <v/>
      </c>
      <c r="D360" s="22" t="str">
        <f t="shared" si="28"/>
        <v/>
      </c>
      <c r="E360" s="22" t="str">
        <f t="shared" si="29"/>
        <v/>
      </c>
      <c r="F360" s="24" t="str">
        <f t="shared" si="30"/>
        <v/>
      </c>
      <c r="G360" s="31" t="str">
        <f t="shared" si="31"/>
        <v/>
      </c>
      <c r="H360" s="37"/>
      <c r="I360" s="26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</row>
    <row r="361" spans="1:49" ht="63" hidden="1" customHeight="1">
      <c r="A361" s="23"/>
      <c r="B361" s="23"/>
      <c r="C361" s="23" t="str">
        <f t="shared" si="27"/>
        <v/>
      </c>
      <c r="D361" s="23" t="str">
        <f t="shared" si="28"/>
        <v/>
      </c>
      <c r="E361" s="23" t="str">
        <f t="shared" si="29"/>
        <v/>
      </c>
      <c r="F361" s="25" t="str">
        <f t="shared" si="30"/>
        <v/>
      </c>
      <c r="G361" s="32" t="str">
        <f t="shared" si="31"/>
        <v/>
      </c>
      <c r="H361" s="37"/>
      <c r="I361" s="26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</row>
    <row r="362" spans="1:49" ht="63" hidden="1" customHeight="1">
      <c r="A362" s="22"/>
      <c r="B362" s="22"/>
      <c r="C362" s="22" t="str">
        <f t="shared" si="27"/>
        <v/>
      </c>
      <c r="D362" s="22" t="str">
        <f t="shared" si="28"/>
        <v/>
      </c>
      <c r="E362" s="22" t="str">
        <f t="shared" si="29"/>
        <v/>
      </c>
      <c r="F362" s="24" t="str">
        <f t="shared" si="30"/>
        <v/>
      </c>
      <c r="G362" s="31" t="str">
        <f t="shared" si="31"/>
        <v/>
      </c>
      <c r="H362" s="37"/>
      <c r="I362" s="26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</row>
    <row r="363" spans="1:49" ht="63" hidden="1" customHeight="1">
      <c r="A363" s="23"/>
      <c r="B363" s="23"/>
      <c r="C363" s="23" t="str">
        <f t="shared" si="27"/>
        <v/>
      </c>
      <c r="D363" s="23" t="str">
        <f t="shared" si="28"/>
        <v/>
      </c>
      <c r="E363" s="23" t="str">
        <f t="shared" si="29"/>
        <v/>
      </c>
      <c r="F363" s="25" t="str">
        <f t="shared" si="30"/>
        <v/>
      </c>
      <c r="G363" s="32" t="str">
        <f t="shared" si="31"/>
        <v/>
      </c>
      <c r="H363" s="37"/>
      <c r="I363" s="26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</row>
    <row r="364" spans="1:49" ht="63" hidden="1" customHeight="1">
      <c r="A364" s="22"/>
      <c r="B364" s="22"/>
      <c r="C364" s="22" t="str">
        <f t="shared" si="27"/>
        <v/>
      </c>
      <c r="D364" s="22" t="str">
        <f t="shared" si="28"/>
        <v/>
      </c>
      <c r="E364" s="22" t="str">
        <f t="shared" si="29"/>
        <v/>
      </c>
      <c r="F364" s="24" t="str">
        <f t="shared" si="30"/>
        <v/>
      </c>
      <c r="G364" s="31" t="str">
        <f t="shared" si="31"/>
        <v/>
      </c>
      <c r="H364" s="37"/>
      <c r="I364" s="26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</row>
    <row r="365" spans="1:49" ht="63" hidden="1" customHeight="1">
      <c r="A365" s="23"/>
      <c r="B365" s="23"/>
      <c r="C365" s="23" t="str">
        <f t="shared" si="27"/>
        <v/>
      </c>
      <c r="D365" s="23" t="str">
        <f t="shared" si="28"/>
        <v/>
      </c>
      <c r="E365" s="23" t="str">
        <f t="shared" si="29"/>
        <v/>
      </c>
      <c r="F365" s="25" t="str">
        <f t="shared" si="30"/>
        <v/>
      </c>
      <c r="G365" s="32" t="str">
        <f t="shared" si="31"/>
        <v/>
      </c>
      <c r="H365" s="37"/>
      <c r="I365" s="26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</row>
    <row r="366" spans="1:49" ht="63" hidden="1" customHeight="1">
      <c r="A366" s="22"/>
      <c r="B366" s="22"/>
      <c r="C366" s="22" t="str">
        <f t="shared" si="27"/>
        <v/>
      </c>
      <c r="D366" s="22" t="str">
        <f t="shared" si="28"/>
        <v/>
      </c>
      <c r="E366" s="22" t="str">
        <f t="shared" si="29"/>
        <v/>
      </c>
      <c r="F366" s="24" t="str">
        <f t="shared" si="30"/>
        <v/>
      </c>
      <c r="G366" s="31" t="str">
        <f t="shared" si="31"/>
        <v/>
      </c>
      <c r="H366" s="37"/>
      <c r="I366" s="26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</row>
    <row r="367" spans="1:49" ht="63" hidden="1" customHeight="1">
      <c r="A367" s="23"/>
      <c r="B367" s="23"/>
      <c r="C367" s="23" t="str">
        <f t="shared" si="27"/>
        <v/>
      </c>
      <c r="D367" s="23" t="str">
        <f t="shared" si="28"/>
        <v/>
      </c>
      <c r="E367" s="23" t="str">
        <f t="shared" si="29"/>
        <v/>
      </c>
      <c r="F367" s="25" t="str">
        <f t="shared" si="30"/>
        <v/>
      </c>
      <c r="G367" s="32" t="str">
        <f t="shared" si="31"/>
        <v/>
      </c>
      <c r="H367" s="37"/>
      <c r="I367" s="26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</row>
    <row r="368" spans="1:49" ht="63" hidden="1" customHeight="1">
      <c r="A368" s="22"/>
      <c r="B368" s="22"/>
      <c r="C368" s="22" t="str">
        <f t="shared" si="27"/>
        <v/>
      </c>
      <c r="D368" s="22" t="str">
        <f t="shared" si="28"/>
        <v/>
      </c>
      <c r="E368" s="22" t="str">
        <f t="shared" si="29"/>
        <v/>
      </c>
      <c r="F368" s="24" t="str">
        <f t="shared" si="30"/>
        <v/>
      </c>
      <c r="G368" s="31" t="str">
        <f t="shared" si="31"/>
        <v/>
      </c>
      <c r="H368" s="37"/>
      <c r="I368" s="26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</row>
    <row r="369" spans="1:49" ht="63" hidden="1" customHeight="1">
      <c r="A369" s="23"/>
      <c r="B369" s="23"/>
      <c r="C369" s="23" t="str">
        <f t="shared" si="27"/>
        <v/>
      </c>
      <c r="D369" s="23" t="str">
        <f t="shared" si="28"/>
        <v/>
      </c>
      <c r="E369" s="23" t="str">
        <f t="shared" si="29"/>
        <v/>
      </c>
      <c r="F369" s="25" t="str">
        <f t="shared" si="30"/>
        <v/>
      </c>
      <c r="G369" s="32" t="str">
        <f t="shared" si="31"/>
        <v/>
      </c>
      <c r="H369" s="37"/>
      <c r="I369" s="26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</row>
    <row r="370" spans="1:49" ht="63" hidden="1" customHeight="1">
      <c r="A370" s="22"/>
      <c r="B370" s="22"/>
      <c r="C370" s="22" t="str">
        <f t="shared" si="27"/>
        <v/>
      </c>
      <c r="D370" s="22" t="str">
        <f t="shared" si="28"/>
        <v/>
      </c>
      <c r="E370" s="22" t="str">
        <f t="shared" si="29"/>
        <v/>
      </c>
      <c r="F370" s="24" t="str">
        <f t="shared" si="30"/>
        <v/>
      </c>
      <c r="G370" s="31" t="str">
        <f t="shared" si="31"/>
        <v/>
      </c>
      <c r="H370" s="37"/>
      <c r="I370" s="26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</row>
    <row r="371" spans="1:49" ht="63" hidden="1" customHeight="1">
      <c r="A371" s="23"/>
      <c r="B371" s="23"/>
      <c r="C371" s="23" t="str">
        <f t="shared" si="27"/>
        <v/>
      </c>
      <c r="D371" s="23" t="str">
        <f t="shared" si="28"/>
        <v/>
      </c>
      <c r="E371" s="23" t="str">
        <f t="shared" si="29"/>
        <v/>
      </c>
      <c r="F371" s="25" t="str">
        <f t="shared" si="30"/>
        <v/>
      </c>
      <c r="G371" s="32" t="str">
        <f t="shared" si="31"/>
        <v/>
      </c>
      <c r="H371" s="37"/>
      <c r="I371" s="26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</row>
    <row r="372" spans="1:49" ht="63" hidden="1" customHeight="1">
      <c r="A372" s="22"/>
      <c r="B372" s="22"/>
      <c r="C372" s="22" t="str">
        <f t="shared" si="27"/>
        <v/>
      </c>
      <c r="D372" s="22" t="str">
        <f t="shared" si="28"/>
        <v/>
      </c>
      <c r="E372" s="22" t="str">
        <f t="shared" si="29"/>
        <v/>
      </c>
      <c r="F372" s="24" t="str">
        <f t="shared" si="30"/>
        <v/>
      </c>
      <c r="G372" s="31" t="str">
        <f t="shared" si="31"/>
        <v/>
      </c>
      <c r="H372" s="37"/>
      <c r="I372" s="26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</row>
    <row r="373" spans="1:49" ht="63" hidden="1" customHeight="1">
      <c r="A373" s="23"/>
      <c r="B373" s="23"/>
      <c r="C373" s="23" t="str">
        <f t="shared" si="27"/>
        <v/>
      </c>
      <c r="D373" s="23" t="str">
        <f t="shared" si="28"/>
        <v/>
      </c>
      <c r="E373" s="23" t="str">
        <f t="shared" si="29"/>
        <v/>
      </c>
      <c r="F373" s="25" t="str">
        <f t="shared" si="30"/>
        <v/>
      </c>
      <c r="G373" s="32" t="str">
        <f t="shared" si="31"/>
        <v/>
      </c>
      <c r="H373" s="37"/>
      <c r="I373" s="26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</row>
    <row r="374" spans="1:49" ht="63" hidden="1" customHeight="1">
      <c r="A374" s="22"/>
      <c r="B374" s="22"/>
      <c r="C374" s="22" t="str">
        <f t="shared" si="27"/>
        <v/>
      </c>
      <c r="D374" s="22" t="str">
        <f t="shared" si="28"/>
        <v/>
      </c>
      <c r="E374" s="22" t="str">
        <f t="shared" si="29"/>
        <v/>
      </c>
      <c r="F374" s="24" t="str">
        <f t="shared" si="30"/>
        <v/>
      </c>
      <c r="G374" s="31" t="str">
        <f t="shared" si="31"/>
        <v/>
      </c>
      <c r="H374" s="37"/>
      <c r="I374" s="26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</row>
    <row r="375" spans="1:49" ht="63" hidden="1" customHeight="1">
      <c r="A375" s="23"/>
      <c r="B375" s="23"/>
      <c r="C375" s="23" t="str">
        <f t="shared" si="27"/>
        <v/>
      </c>
      <c r="D375" s="23" t="str">
        <f t="shared" si="28"/>
        <v/>
      </c>
      <c r="E375" s="23" t="str">
        <f t="shared" si="29"/>
        <v/>
      </c>
      <c r="F375" s="25" t="str">
        <f t="shared" si="30"/>
        <v/>
      </c>
      <c r="G375" s="32" t="str">
        <f t="shared" si="31"/>
        <v/>
      </c>
      <c r="H375" s="37"/>
      <c r="I375" s="26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</row>
    <row r="376" spans="1:49" ht="63" hidden="1" customHeight="1">
      <c r="A376" s="22"/>
      <c r="B376" s="22"/>
      <c r="C376" s="22" t="str">
        <f t="shared" si="27"/>
        <v/>
      </c>
      <c r="D376" s="22" t="str">
        <f t="shared" si="28"/>
        <v/>
      </c>
      <c r="E376" s="22" t="str">
        <f t="shared" si="29"/>
        <v/>
      </c>
      <c r="F376" s="24" t="str">
        <f t="shared" si="30"/>
        <v/>
      </c>
      <c r="G376" s="31" t="str">
        <f t="shared" si="31"/>
        <v/>
      </c>
      <c r="H376" s="37"/>
      <c r="I376" s="26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</row>
    <row r="377" spans="1:49" ht="63" hidden="1" customHeight="1">
      <c r="A377" s="23"/>
      <c r="B377" s="23"/>
      <c r="C377" s="23" t="str">
        <f t="shared" si="27"/>
        <v/>
      </c>
      <c r="D377" s="23" t="str">
        <f t="shared" si="28"/>
        <v/>
      </c>
      <c r="E377" s="23" t="str">
        <f t="shared" si="29"/>
        <v/>
      </c>
      <c r="F377" s="25" t="str">
        <f t="shared" si="30"/>
        <v/>
      </c>
      <c r="G377" s="32" t="str">
        <f t="shared" si="31"/>
        <v/>
      </c>
      <c r="H377" s="37"/>
      <c r="I377" s="26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</row>
    <row r="378" spans="1:49" ht="63" hidden="1" customHeight="1">
      <c r="A378" s="22"/>
      <c r="B378" s="22"/>
      <c r="C378" s="22" t="str">
        <f t="shared" si="27"/>
        <v/>
      </c>
      <c r="D378" s="22" t="str">
        <f t="shared" si="28"/>
        <v/>
      </c>
      <c r="E378" s="22" t="str">
        <f t="shared" si="29"/>
        <v/>
      </c>
      <c r="F378" s="24" t="str">
        <f t="shared" si="30"/>
        <v/>
      </c>
      <c r="G378" s="31" t="str">
        <f t="shared" si="31"/>
        <v/>
      </c>
      <c r="H378" s="37"/>
      <c r="I378" s="26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</row>
    <row r="379" spans="1:49" ht="63" hidden="1" customHeight="1">
      <c r="A379" s="23"/>
      <c r="B379" s="23"/>
      <c r="C379" s="23" t="str">
        <f t="shared" si="27"/>
        <v/>
      </c>
      <c r="D379" s="23" t="str">
        <f t="shared" si="28"/>
        <v/>
      </c>
      <c r="E379" s="23" t="str">
        <f t="shared" si="29"/>
        <v/>
      </c>
      <c r="F379" s="25" t="str">
        <f t="shared" si="30"/>
        <v/>
      </c>
      <c r="G379" s="32" t="str">
        <f t="shared" si="31"/>
        <v/>
      </c>
      <c r="H379" s="37"/>
      <c r="I379" s="26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</row>
    <row r="380" spans="1:49" ht="63" hidden="1" customHeight="1">
      <c r="A380" s="22"/>
      <c r="B380" s="22"/>
      <c r="C380" s="22" t="str">
        <f t="shared" si="27"/>
        <v/>
      </c>
      <c r="D380" s="22" t="str">
        <f t="shared" si="28"/>
        <v/>
      </c>
      <c r="E380" s="22" t="str">
        <f t="shared" si="29"/>
        <v/>
      </c>
      <c r="F380" s="24" t="str">
        <f t="shared" si="30"/>
        <v/>
      </c>
      <c r="G380" s="31" t="str">
        <f t="shared" si="31"/>
        <v/>
      </c>
      <c r="H380" s="37"/>
      <c r="I380" s="26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</row>
    <row r="381" spans="1:49" ht="63" hidden="1" customHeight="1">
      <c r="A381" s="23"/>
      <c r="B381" s="23"/>
      <c r="C381" s="23" t="str">
        <f t="shared" si="27"/>
        <v/>
      </c>
      <c r="D381" s="23" t="str">
        <f t="shared" si="28"/>
        <v/>
      </c>
      <c r="E381" s="23" t="str">
        <f t="shared" si="29"/>
        <v/>
      </c>
      <c r="F381" s="25" t="str">
        <f t="shared" si="30"/>
        <v/>
      </c>
      <c r="G381" s="32" t="str">
        <f t="shared" si="31"/>
        <v/>
      </c>
      <c r="H381" s="37"/>
      <c r="I381" s="26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</row>
    <row r="382" spans="1:49" ht="63" hidden="1" customHeight="1">
      <c r="A382" s="22"/>
      <c r="B382" s="22"/>
      <c r="C382" s="22" t="str">
        <f t="shared" si="27"/>
        <v/>
      </c>
      <c r="D382" s="22" t="str">
        <f t="shared" si="28"/>
        <v/>
      </c>
      <c r="E382" s="22" t="str">
        <f t="shared" si="29"/>
        <v/>
      </c>
      <c r="F382" s="24" t="str">
        <f t="shared" si="30"/>
        <v/>
      </c>
      <c r="G382" s="31" t="str">
        <f t="shared" si="31"/>
        <v/>
      </c>
      <c r="H382" s="37"/>
      <c r="I382" s="26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</row>
    <row r="383" spans="1:49" ht="63" hidden="1" customHeight="1">
      <c r="A383" s="23"/>
      <c r="B383" s="23"/>
      <c r="C383" s="23" t="str">
        <f t="shared" si="27"/>
        <v/>
      </c>
      <c r="D383" s="23" t="str">
        <f t="shared" si="28"/>
        <v/>
      </c>
      <c r="E383" s="23" t="str">
        <f t="shared" si="29"/>
        <v/>
      </c>
      <c r="F383" s="25" t="str">
        <f t="shared" si="30"/>
        <v/>
      </c>
      <c r="G383" s="32" t="str">
        <f t="shared" si="31"/>
        <v/>
      </c>
      <c r="H383" s="37"/>
      <c r="I383" s="26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</row>
    <row r="384" spans="1:49" ht="63" hidden="1" customHeight="1">
      <c r="A384" s="22"/>
      <c r="B384" s="22"/>
      <c r="C384" s="22" t="str">
        <f t="shared" si="27"/>
        <v/>
      </c>
      <c r="D384" s="22" t="str">
        <f t="shared" si="28"/>
        <v/>
      </c>
      <c r="E384" s="22" t="str">
        <f t="shared" si="29"/>
        <v/>
      </c>
      <c r="F384" s="24" t="str">
        <f t="shared" si="30"/>
        <v/>
      </c>
      <c r="G384" s="31" t="str">
        <f t="shared" si="31"/>
        <v/>
      </c>
      <c r="H384" s="37"/>
      <c r="I384" s="26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</row>
    <row r="385" spans="1:49" ht="63" hidden="1" customHeight="1">
      <c r="A385" s="23"/>
      <c r="B385" s="23"/>
      <c r="C385" s="23" t="str">
        <f t="shared" si="27"/>
        <v/>
      </c>
      <c r="D385" s="23" t="str">
        <f t="shared" si="28"/>
        <v/>
      </c>
      <c r="E385" s="23" t="str">
        <f t="shared" si="29"/>
        <v/>
      </c>
      <c r="F385" s="25" t="str">
        <f t="shared" si="30"/>
        <v/>
      </c>
      <c r="G385" s="32" t="str">
        <f t="shared" si="31"/>
        <v/>
      </c>
      <c r="H385" s="37"/>
      <c r="I385" s="26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</row>
    <row r="386" spans="1:49" ht="63" hidden="1" customHeight="1">
      <c r="A386" s="22"/>
      <c r="B386" s="22"/>
      <c r="C386" s="22" t="str">
        <f t="shared" si="27"/>
        <v/>
      </c>
      <c r="D386" s="22" t="str">
        <f t="shared" si="28"/>
        <v/>
      </c>
      <c r="E386" s="22" t="str">
        <f t="shared" si="29"/>
        <v/>
      </c>
      <c r="F386" s="24" t="str">
        <f t="shared" si="30"/>
        <v/>
      </c>
      <c r="G386" s="31" t="str">
        <f t="shared" si="31"/>
        <v/>
      </c>
      <c r="H386" s="37"/>
      <c r="I386" s="26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</row>
    <row r="387" spans="1:49" ht="63" hidden="1" customHeight="1">
      <c r="A387" s="23"/>
      <c r="B387" s="23"/>
      <c r="C387" s="23" t="str">
        <f t="shared" si="27"/>
        <v/>
      </c>
      <c r="D387" s="23" t="str">
        <f t="shared" si="28"/>
        <v/>
      </c>
      <c r="E387" s="23" t="str">
        <f t="shared" si="29"/>
        <v/>
      </c>
      <c r="F387" s="25" t="str">
        <f t="shared" si="30"/>
        <v/>
      </c>
      <c r="G387" s="32" t="str">
        <f t="shared" si="31"/>
        <v/>
      </c>
      <c r="H387" s="37"/>
      <c r="I387" s="26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</row>
    <row r="388" spans="1:49" ht="63" hidden="1" customHeight="1">
      <c r="A388" s="22"/>
      <c r="B388" s="22"/>
      <c r="C388" s="22" t="str">
        <f t="shared" ref="C388:C451" si="32">IFERROR(VLOOKUP(B388,EVALUATIONS,3,FALSE),"")</f>
        <v/>
      </c>
      <c r="D388" s="22" t="str">
        <f t="shared" ref="D388:D451" si="33">IFERROR(VLOOKUP(B388,EVALUATIONS,4,FALSE),"")</f>
        <v/>
      </c>
      <c r="E388" s="22" t="str">
        <f t="shared" ref="E388:E451" si="34">IFERROR(VLOOKUP(B388,EVALUATIONS,5,FALSE),"")</f>
        <v/>
      </c>
      <c r="F388" s="24" t="str">
        <f t="shared" ref="F388:F451" si="35">IFERROR(VLOOKUP(B388,EVALUATIONS,6,FALSE),"")</f>
        <v/>
      </c>
      <c r="G388" s="31" t="str">
        <f t="shared" ref="G388:G451" si="36">IFERROR(VLOOKUP(B388,EVALUATIONS,7,FALSE),"")</f>
        <v/>
      </c>
      <c r="H388" s="37"/>
      <c r="I388" s="26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</row>
    <row r="389" spans="1:49" ht="63" hidden="1" customHeight="1">
      <c r="A389" s="23"/>
      <c r="B389" s="23"/>
      <c r="C389" s="23" t="str">
        <f t="shared" si="32"/>
        <v/>
      </c>
      <c r="D389" s="23" t="str">
        <f t="shared" si="33"/>
        <v/>
      </c>
      <c r="E389" s="23" t="str">
        <f t="shared" si="34"/>
        <v/>
      </c>
      <c r="F389" s="25" t="str">
        <f t="shared" si="35"/>
        <v/>
      </c>
      <c r="G389" s="32" t="str">
        <f t="shared" si="36"/>
        <v/>
      </c>
      <c r="H389" s="37"/>
      <c r="I389" s="26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</row>
    <row r="390" spans="1:49" ht="63" hidden="1" customHeight="1">
      <c r="A390" s="22"/>
      <c r="B390" s="22"/>
      <c r="C390" s="22" t="str">
        <f t="shared" si="32"/>
        <v/>
      </c>
      <c r="D390" s="22" t="str">
        <f t="shared" si="33"/>
        <v/>
      </c>
      <c r="E390" s="22" t="str">
        <f t="shared" si="34"/>
        <v/>
      </c>
      <c r="F390" s="24" t="str">
        <f t="shared" si="35"/>
        <v/>
      </c>
      <c r="G390" s="31" t="str">
        <f t="shared" si="36"/>
        <v/>
      </c>
      <c r="H390" s="37"/>
      <c r="I390" s="26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</row>
    <row r="391" spans="1:49" ht="63" hidden="1" customHeight="1">
      <c r="A391" s="23"/>
      <c r="B391" s="23"/>
      <c r="C391" s="23" t="str">
        <f t="shared" si="32"/>
        <v/>
      </c>
      <c r="D391" s="23" t="str">
        <f t="shared" si="33"/>
        <v/>
      </c>
      <c r="E391" s="23" t="str">
        <f t="shared" si="34"/>
        <v/>
      </c>
      <c r="F391" s="25" t="str">
        <f t="shared" si="35"/>
        <v/>
      </c>
      <c r="G391" s="32" t="str">
        <f t="shared" si="36"/>
        <v/>
      </c>
      <c r="H391" s="37"/>
      <c r="I391" s="26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</row>
    <row r="392" spans="1:49" ht="63" hidden="1" customHeight="1">
      <c r="A392" s="22"/>
      <c r="B392" s="22"/>
      <c r="C392" s="22" t="str">
        <f t="shared" si="32"/>
        <v/>
      </c>
      <c r="D392" s="22" t="str">
        <f t="shared" si="33"/>
        <v/>
      </c>
      <c r="E392" s="22" t="str">
        <f t="shared" si="34"/>
        <v/>
      </c>
      <c r="F392" s="24" t="str">
        <f t="shared" si="35"/>
        <v/>
      </c>
      <c r="G392" s="31" t="str">
        <f t="shared" si="36"/>
        <v/>
      </c>
      <c r="H392" s="37"/>
      <c r="I392" s="26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</row>
    <row r="393" spans="1:49" ht="63" hidden="1" customHeight="1">
      <c r="A393" s="23"/>
      <c r="B393" s="23"/>
      <c r="C393" s="23" t="str">
        <f t="shared" si="32"/>
        <v/>
      </c>
      <c r="D393" s="23" t="str">
        <f t="shared" si="33"/>
        <v/>
      </c>
      <c r="E393" s="23" t="str">
        <f t="shared" si="34"/>
        <v/>
      </c>
      <c r="F393" s="25" t="str">
        <f t="shared" si="35"/>
        <v/>
      </c>
      <c r="G393" s="32" t="str">
        <f t="shared" si="36"/>
        <v/>
      </c>
      <c r="H393" s="37"/>
      <c r="I393" s="26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</row>
    <row r="394" spans="1:49" ht="63" hidden="1" customHeight="1">
      <c r="A394" s="22"/>
      <c r="B394" s="22"/>
      <c r="C394" s="22" t="str">
        <f t="shared" si="32"/>
        <v/>
      </c>
      <c r="D394" s="22" t="str">
        <f t="shared" si="33"/>
        <v/>
      </c>
      <c r="E394" s="22" t="str">
        <f t="shared" si="34"/>
        <v/>
      </c>
      <c r="F394" s="24" t="str">
        <f t="shared" si="35"/>
        <v/>
      </c>
      <c r="G394" s="31" t="str">
        <f t="shared" si="36"/>
        <v/>
      </c>
      <c r="H394" s="37"/>
      <c r="I394" s="26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</row>
    <row r="395" spans="1:49" ht="63" hidden="1" customHeight="1">
      <c r="A395" s="23"/>
      <c r="B395" s="23"/>
      <c r="C395" s="23" t="str">
        <f t="shared" si="32"/>
        <v/>
      </c>
      <c r="D395" s="23" t="str">
        <f t="shared" si="33"/>
        <v/>
      </c>
      <c r="E395" s="23" t="str">
        <f t="shared" si="34"/>
        <v/>
      </c>
      <c r="F395" s="25" t="str">
        <f t="shared" si="35"/>
        <v/>
      </c>
      <c r="G395" s="32" t="str">
        <f t="shared" si="36"/>
        <v/>
      </c>
      <c r="H395" s="37"/>
      <c r="I395" s="26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</row>
    <row r="396" spans="1:49" ht="63" hidden="1" customHeight="1">
      <c r="A396" s="22"/>
      <c r="B396" s="22"/>
      <c r="C396" s="22" t="str">
        <f t="shared" si="32"/>
        <v/>
      </c>
      <c r="D396" s="22" t="str">
        <f t="shared" si="33"/>
        <v/>
      </c>
      <c r="E396" s="22" t="str">
        <f t="shared" si="34"/>
        <v/>
      </c>
      <c r="F396" s="24" t="str">
        <f t="shared" si="35"/>
        <v/>
      </c>
      <c r="G396" s="31" t="str">
        <f t="shared" si="36"/>
        <v/>
      </c>
      <c r="H396" s="37"/>
      <c r="I396" s="26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</row>
    <row r="397" spans="1:49" ht="63" hidden="1" customHeight="1">
      <c r="A397" s="23"/>
      <c r="B397" s="23"/>
      <c r="C397" s="23" t="str">
        <f t="shared" si="32"/>
        <v/>
      </c>
      <c r="D397" s="23" t="str">
        <f t="shared" si="33"/>
        <v/>
      </c>
      <c r="E397" s="23" t="str">
        <f t="shared" si="34"/>
        <v/>
      </c>
      <c r="F397" s="25" t="str">
        <f t="shared" si="35"/>
        <v/>
      </c>
      <c r="G397" s="32" t="str">
        <f t="shared" si="36"/>
        <v/>
      </c>
      <c r="H397" s="37"/>
      <c r="I397" s="26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</row>
    <row r="398" spans="1:49" ht="63" hidden="1" customHeight="1">
      <c r="A398" s="22"/>
      <c r="B398" s="22"/>
      <c r="C398" s="22" t="str">
        <f t="shared" si="32"/>
        <v/>
      </c>
      <c r="D398" s="22" t="str">
        <f t="shared" si="33"/>
        <v/>
      </c>
      <c r="E398" s="22" t="str">
        <f t="shared" si="34"/>
        <v/>
      </c>
      <c r="F398" s="24" t="str">
        <f t="shared" si="35"/>
        <v/>
      </c>
      <c r="G398" s="31" t="str">
        <f t="shared" si="36"/>
        <v/>
      </c>
      <c r="H398" s="37"/>
      <c r="I398" s="26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</row>
    <row r="399" spans="1:49" ht="63" hidden="1" customHeight="1">
      <c r="A399" s="23"/>
      <c r="B399" s="23"/>
      <c r="C399" s="23" t="str">
        <f t="shared" si="32"/>
        <v/>
      </c>
      <c r="D399" s="23" t="str">
        <f t="shared" si="33"/>
        <v/>
      </c>
      <c r="E399" s="23" t="str">
        <f t="shared" si="34"/>
        <v/>
      </c>
      <c r="F399" s="25" t="str">
        <f t="shared" si="35"/>
        <v/>
      </c>
      <c r="G399" s="32" t="str">
        <f t="shared" si="36"/>
        <v/>
      </c>
      <c r="H399" s="37"/>
      <c r="I399" s="26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</row>
    <row r="400" spans="1:49" ht="63" hidden="1" customHeight="1">
      <c r="A400" s="22"/>
      <c r="B400" s="22"/>
      <c r="C400" s="22" t="str">
        <f t="shared" si="32"/>
        <v/>
      </c>
      <c r="D400" s="22" t="str">
        <f t="shared" si="33"/>
        <v/>
      </c>
      <c r="E400" s="22" t="str">
        <f t="shared" si="34"/>
        <v/>
      </c>
      <c r="F400" s="24" t="str">
        <f t="shared" si="35"/>
        <v/>
      </c>
      <c r="G400" s="31" t="str">
        <f t="shared" si="36"/>
        <v/>
      </c>
      <c r="H400" s="37"/>
      <c r="I400" s="26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</row>
    <row r="401" spans="1:49" ht="63" hidden="1" customHeight="1">
      <c r="A401" s="23"/>
      <c r="B401" s="23"/>
      <c r="C401" s="23" t="str">
        <f t="shared" si="32"/>
        <v/>
      </c>
      <c r="D401" s="23" t="str">
        <f t="shared" si="33"/>
        <v/>
      </c>
      <c r="E401" s="23" t="str">
        <f t="shared" si="34"/>
        <v/>
      </c>
      <c r="F401" s="25" t="str">
        <f t="shared" si="35"/>
        <v/>
      </c>
      <c r="G401" s="32" t="str">
        <f t="shared" si="36"/>
        <v/>
      </c>
      <c r="H401" s="37"/>
      <c r="I401" s="26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</row>
    <row r="402" spans="1:49" ht="63" hidden="1" customHeight="1">
      <c r="A402" s="22"/>
      <c r="B402" s="22"/>
      <c r="C402" s="22" t="str">
        <f t="shared" si="32"/>
        <v/>
      </c>
      <c r="D402" s="22" t="str">
        <f t="shared" si="33"/>
        <v/>
      </c>
      <c r="E402" s="22" t="str">
        <f t="shared" si="34"/>
        <v/>
      </c>
      <c r="F402" s="24" t="str">
        <f t="shared" si="35"/>
        <v/>
      </c>
      <c r="G402" s="31" t="str">
        <f t="shared" si="36"/>
        <v/>
      </c>
      <c r="H402" s="37"/>
      <c r="I402" s="26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</row>
    <row r="403" spans="1:49" ht="63" hidden="1" customHeight="1">
      <c r="A403" s="23"/>
      <c r="B403" s="23"/>
      <c r="C403" s="23" t="str">
        <f t="shared" si="32"/>
        <v/>
      </c>
      <c r="D403" s="23" t="str">
        <f t="shared" si="33"/>
        <v/>
      </c>
      <c r="E403" s="23" t="str">
        <f t="shared" si="34"/>
        <v/>
      </c>
      <c r="F403" s="25" t="str">
        <f t="shared" si="35"/>
        <v/>
      </c>
      <c r="G403" s="32" t="str">
        <f t="shared" si="36"/>
        <v/>
      </c>
      <c r="H403" s="37"/>
      <c r="I403" s="26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</row>
    <row r="404" spans="1:49" ht="63" hidden="1" customHeight="1">
      <c r="A404" s="22"/>
      <c r="B404" s="22"/>
      <c r="C404" s="22" t="str">
        <f t="shared" si="32"/>
        <v/>
      </c>
      <c r="D404" s="22" t="str">
        <f t="shared" si="33"/>
        <v/>
      </c>
      <c r="E404" s="22" t="str">
        <f t="shared" si="34"/>
        <v/>
      </c>
      <c r="F404" s="24" t="str">
        <f t="shared" si="35"/>
        <v/>
      </c>
      <c r="G404" s="31" t="str">
        <f t="shared" si="36"/>
        <v/>
      </c>
      <c r="H404" s="37"/>
      <c r="I404" s="26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</row>
    <row r="405" spans="1:49" ht="63" hidden="1" customHeight="1">
      <c r="A405" s="23"/>
      <c r="B405" s="23"/>
      <c r="C405" s="23" t="str">
        <f t="shared" si="32"/>
        <v/>
      </c>
      <c r="D405" s="23" t="str">
        <f t="shared" si="33"/>
        <v/>
      </c>
      <c r="E405" s="23" t="str">
        <f t="shared" si="34"/>
        <v/>
      </c>
      <c r="F405" s="25" t="str">
        <f t="shared" si="35"/>
        <v/>
      </c>
      <c r="G405" s="32" t="str">
        <f t="shared" si="36"/>
        <v/>
      </c>
      <c r="H405" s="37"/>
      <c r="I405" s="26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</row>
    <row r="406" spans="1:49" ht="63" hidden="1" customHeight="1">
      <c r="A406" s="22"/>
      <c r="B406" s="22"/>
      <c r="C406" s="22" t="str">
        <f t="shared" si="32"/>
        <v/>
      </c>
      <c r="D406" s="22" t="str">
        <f t="shared" si="33"/>
        <v/>
      </c>
      <c r="E406" s="22" t="str">
        <f t="shared" si="34"/>
        <v/>
      </c>
      <c r="F406" s="24" t="str">
        <f t="shared" si="35"/>
        <v/>
      </c>
      <c r="G406" s="31" t="str">
        <f t="shared" si="36"/>
        <v/>
      </c>
      <c r="H406" s="37"/>
      <c r="I406" s="26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</row>
    <row r="407" spans="1:49" ht="63" hidden="1" customHeight="1">
      <c r="A407" s="23"/>
      <c r="B407" s="23"/>
      <c r="C407" s="23" t="str">
        <f t="shared" si="32"/>
        <v/>
      </c>
      <c r="D407" s="23" t="str">
        <f t="shared" si="33"/>
        <v/>
      </c>
      <c r="E407" s="23" t="str">
        <f t="shared" si="34"/>
        <v/>
      </c>
      <c r="F407" s="25" t="str">
        <f t="shared" si="35"/>
        <v/>
      </c>
      <c r="G407" s="32" t="str">
        <f t="shared" si="36"/>
        <v/>
      </c>
      <c r="H407" s="37"/>
      <c r="I407" s="26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</row>
    <row r="408" spans="1:49" ht="63" hidden="1" customHeight="1">
      <c r="A408" s="22"/>
      <c r="B408" s="22"/>
      <c r="C408" s="22" t="str">
        <f t="shared" si="32"/>
        <v/>
      </c>
      <c r="D408" s="22" t="str">
        <f t="shared" si="33"/>
        <v/>
      </c>
      <c r="E408" s="22" t="str">
        <f t="shared" si="34"/>
        <v/>
      </c>
      <c r="F408" s="24" t="str">
        <f t="shared" si="35"/>
        <v/>
      </c>
      <c r="G408" s="31" t="str">
        <f t="shared" si="36"/>
        <v/>
      </c>
      <c r="H408" s="37"/>
      <c r="I408" s="26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</row>
    <row r="409" spans="1:49" ht="63" hidden="1" customHeight="1">
      <c r="A409" s="23"/>
      <c r="B409" s="23"/>
      <c r="C409" s="23" t="str">
        <f t="shared" si="32"/>
        <v/>
      </c>
      <c r="D409" s="23" t="str">
        <f t="shared" si="33"/>
        <v/>
      </c>
      <c r="E409" s="23" t="str">
        <f t="shared" si="34"/>
        <v/>
      </c>
      <c r="F409" s="25" t="str">
        <f t="shared" si="35"/>
        <v/>
      </c>
      <c r="G409" s="32" t="str">
        <f t="shared" si="36"/>
        <v/>
      </c>
      <c r="H409" s="37"/>
      <c r="I409" s="26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</row>
    <row r="410" spans="1:49" ht="63" hidden="1" customHeight="1">
      <c r="A410" s="22"/>
      <c r="B410" s="22"/>
      <c r="C410" s="22" t="str">
        <f t="shared" si="32"/>
        <v/>
      </c>
      <c r="D410" s="22" t="str">
        <f t="shared" si="33"/>
        <v/>
      </c>
      <c r="E410" s="22" t="str">
        <f t="shared" si="34"/>
        <v/>
      </c>
      <c r="F410" s="24" t="str">
        <f t="shared" si="35"/>
        <v/>
      </c>
      <c r="G410" s="31" t="str">
        <f t="shared" si="36"/>
        <v/>
      </c>
      <c r="H410" s="37"/>
      <c r="I410" s="26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</row>
    <row r="411" spans="1:49" ht="63" hidden="1" customHeight="1">
      <c r="A411" s="23"/>
      <c r="B411" s="23"/>
      <c r="C411" s="23" t="str">
        <f t="shared" si="32"/>
        <v/>
      </c>
      <c r="D411" s="23" t="str">
        <f t="shared" si="33"/>
        <v/>
      </c>
      <c r="E411" s="23" t="str">
        <f t="shared" si="34"/>
        <v/>
      </c>
      <c r="F411" s="25" t="str">
        <f t="shared" si="35"/>
        <v/>
      </c>
      <c r="G411" s="32" t="str">
        <f t="shared" si="36"/>
        <v/>
      </c>
      <c r="H411" s="37"/>
      <c r="I411" s="26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</row>
    <row r="412" spans="1:49" ht="63" hidden="1" customHeight="1">
      <c r="A412" s="22"/>
      <c r="B412" s="22"/>
      <c r="C412" s="22" t="str">
        <f t="shared" si="32"/>
        <v/>
      </c>
      <c r="D412" s="22" t="str">
        <f t="shared" si="33"/>
        <v/>
      </c>
      <c r="E412" s="22" t="str">
        <f t="shared" si="34"/>
        <v/>
      </c>
      <c r="F412" s="24" t="str">
        <f t="shared" si="35"/>
        <v/>
      </c>
      <c r="G412" s="31" t="str">
        <f t="shared" si="36"/>
        <v/>
      </c>
      <c r="H412" s="37"/>
      <c r="I412" s="26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</row>
    <row r="413" spans="1:49" ht="63" hidden="1" customHeight="1">
      <c r="A413" s="23"/>
      <c r="B413" s="23"/>
      <c r="C413" s="23" t="str">
        <f t="shared" si="32"/>
        <v/>
      </c>
      <c r="D413" s="23" t="str">
        <f t="shared" si="33"/>
        <v/>
      </c>
      <c r="E413" s="23" t="str">
        <f t="shared" si="34"/>
        <v/>
      </c>
      <c r="F413" s="25" t="str">
        <f t="shared" si="35"/>
        <v/>
      </c>
      <c r="G413" s="32" t="str">
        <f t="shared" si="36"/>
        <v/>
      </c>
      <c r="H413" s="37"/>
      <c r="I413" s="26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</row>
    <row r="414" spans="1:49" ht="63" hidden="1" customHeight="1">
      <c r="A414" s="22"/>
      <c r="B414" s="22"/>
      <c r="C414" s="22" t="str">
        <f t="shared" si="32"/>
        <v/>
      </c>
      <c r="D414" s="22" t="str">
        <f t="shared" si="33"/>
        <v/>
      </c>
      <c r="E414" s="22" t="str">
        <f t="shared" si="34"/>
        <v/>
      </c>
      <c r="F414" s="24" t="str">
        <f t="shared" si="35"/>
        <v/>
      </c>
      <c r="G414" s="31" t="str">
        <f t="shared" si="36"/>
        <v/>
      </c>
      <c r="H414" s="37"/>
      <c r="I414" s="26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</row>
    <row r="415" spans="1:49" ht="63" hidden="1" customHeight="1">
      <c r="A415" s="23"/>
      <c r="B415" s="23"/>
      <c r="C415" s="23" t="str">
        <f t="shared" si="32"/>
        <v/>
      </c>
      <c r="D415" s="23" t="str">
        <f t="shared" si="33"/>
        <v/>
      </c>
      <c r="E415" s="23" t="str">
        <f t="shared" si="34"/>
        <v/>
      </c>
      <c r="F415" s="25" t="str">
        <f t="shared" si="35"/>
        <v/>
      </c>
      <c r="G415" s="32" t="str">
        <f t="shared" si="36"/>
        <v/>
      </c>
      <c r="H415" s="37"/>
      <c r="I415" s="26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</row>
    <row r="416" spans="1:49" ht="63" hidden="1" customHeight="1">
      <c r="A416" s="22"/>
      <c r="B416" s="22"/>
      <c r="C416" s="22" t="str">
        <f t="shared" si="32"/>
        <v/>
      </c>
      <c r="D416" s="22" t="str">
        <f t="shared" si="33"/>
        <v/>
      </c>
      <c r="E416" s="22" t="str">
        <f t="shared" si="34"/>
        <v/>
      </c>
      <c r="F416" s="24" t="str">
        <f t="shared" si="35"/>
        <v/>
      </c>
      <c r="G416" s="31" t="str">
        <f t="shared" si="36"/>
        <v/>
      </c>
      <c r="H416" s="37"/>
      <c r="I416" s="26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</row>
    <row r="417" spans="1:49" ht="63" hidden="1" customHeight="1">
      <c r="A417" s="23"/>
      <c r="B417" s="23"/>
      <c r="C417" s="23" t="str">
        <f t="shared" si="32"/>
        <v/>
      </c>
      <c r="D417" s="23" t="str">
        <f t="shared" si="33"/>
        <v/>
      </c>
      <c r="E417" s="23" t="str">
        <f t="shared" si="34"/>
        <v/>
      </c>
      <c r="F417" s="25" t="str">
        <f t="shared" si="35"/>
        <v/>
      </c>
      <c r="G417" s="32" t="str">
        <f t="shared" si="36"/>
        <v/>
      </c>
      <c r="H417" s="37"/>
      <c r="I417" s="26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</row>
    <row r="418" spans="1:49" ht="63" hidden="1" customHeight="1">
      <c r="A418" s="22"/>
      <c r="B418" s="22"/>
      <c r="C418" s="22" t="str">
        <f t="shared" si="32"/>
        <v/>
      </c>
      <c r="D418" s="22" t="str">
        <f t="shared" si="33"/>
        <v/>
      </c>
      <c r="E418" s="22" t="str">
        <f t="shared" si="34"/>
        <v/>
      </c>
      <c r="F418" s="24" t="str">
        <f t="shared" si="35"/>
        <v/>
      </c>
      <c r="G418" s="31" t="str">
        <f t="shared" si="36"/>
        <v/>
      </c>
      <c r="H418" s="37"/>
      <c r="I418" s="26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</row>
    <row r="419" spans="1:49" ht="63" hidden="1" customHeight="1">
      <c r="A419" s="23"/>
      <c r="B419" s="23"/>
      <c r="C419" s="23" t="str">
        <f t="shared" si="32"/>
        <v/>
      </c>
      <c r="D419" s="23" t="str">
        <f t="shared" si="33"/>
        <v/>
      </c>
      <c r="E419" s="23" t="str">
        <f t="shared" si="34"/>
        <v/>
      </c>
      <c r="F419" s="25" t="str">
        <f t="shared" si="35"/>
        <v/>
      </c>
      <c r="G419" s="32" t="str">
        <f t="shared" si="36"/>
        <v/>
      </c>
      <c r="H419" s="37"/>
      <c r="I419" s="26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</row>
    <row r="420" spans="1:49" ht="63" hidden="1" customHeight="1">
      <c r="A420" s="22"/>
      <c r="B420" s="22"/>
      <c r="C420" s="22" t="str">
        <f t="shared" si="32"/>
        <v/>
      </c>
      <c r="D420" s="22" t="str">
        <f t="shared" si="33"/>
        <v/>
      </c>
      <c r="E420" s="22" t="str">
        <f t="shared" si="34"/>
        <v/>
      </c>
      <c r="F420" s="24" t="str">
        <f t="shared" si="35"/>
        <v/>
      </c>
      <c r="G420" s="31" t="str">
        <f t="shared" si="36"/>
        <v/>
      </c>
      <c r="H420" s="37"/>
      <c r="I420" s="26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</row>
    <row r="421" spans="1:49" ht="63" hidden="1" customHeight="1">
      <c r="A421" s="23"/>
      <c r="B421" s="23"/>
      <c r="C421" s="23" t="str">
        <f t="shared" si="32"/>
        <v/>
      </c>
      <c r="D421" s="23" t="str">
        <f t="shared" si="33"/>
        <v/>
      </c>
      <c r="E421" s="23" t="str">
        <f t="shared" si="34"/>
        <v/>
      </c>
      <c r="F421" s="25" t="str">
        <f t="shared" si="35"/>
        <v/>
      </c>
      <c r="G421" s="32" t="str">
        <f t="shared" si="36"/>
        <v/>
      </c>
      <c r="H421" s="37"/>
      <c r="I421" s="26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</row>
    <row r="422" spans="1:49" ht="63" hidden="1" customHeight="1">
      <c r="A422" s="22"/>
      <c r="B422" s="22"/>
      <c r="C422" s="22" t="str">
        <f t="shared" si="32"/>
        <v/>
      </c>
      <c r="D422" s="22" t="str">
        <f t="shared" si="33"/>
        <v/>
      </c>
      <c r="E422" s="22" t="str">
        <f t="shared" si="34"/>
        <v/>
      </c>
      <c r="F422" s="24" t="str">
        <f t="shared" si="35"/>
        <v/>
      </c>
      <c r="G422" s="31" t="str">
        <f t="shared" si="36"/>
        <v/>
      </c>
      <c r="H422" s="37"/>
      <c r="I422" s="26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</row>
    <row r="423" spans="1:49" ht="63" hidden="1" customHeight="1">
      <c r="A423" s="23"/>
      <c r="B423" s="23"/>
      <c r="C423" s="23" t="str">
        <f t="shared" si="32"/>
        <v/>
      </c>
      <c r="D423" s="23" t="str">
        <f t="shared" si="33"/>
        <v/>
      </c>
      <c r="E423" s="23" t="str">
        <f t="shared" si="34"/>
        <v/>
      </c>
      <c r="F423" s="25" t="str">
        <f t="shared" si="35"/>
        <v/>
      </c>
      <c r="G423" s="32" t="str">
        <f t="shared" si="36"/>
        <v/>
      </c>
      <c r="H423" s="37"/>
      <c r="I423" s="26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</row>
    <row r="424" spans="1:49" ht="63" hidden="1" customHeight="1">
      <c r="A424" s="22"/>
      <c r="B424" s="22"/>
      <c r="C424" s="22" t="str">
        <f t="shared" si="32"/>
        <v/>
      </c>
      <c r="D424" s="22" t="str">
        <f t="shared" si="33"/>
        <v/>
      </c>
      <c r="E424" s="22" t="str">
        <f t="shared" si="34"/>
        <v/>
      </c>
      <c r="F424" s="24" t="str">
        <f t="shared" si="35"/>
        <v/>
      </c>
      <c r="G424" s="31" t="str">
        <f t="shared" si="36"/>
        <v/>
      </c>
      <c r="H424" s="37"/>
      <c r="I424" s="26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</row>
    <row r="425" spans="1:49" ht="63" hidden="1" customHeight="1">
      <c r="A425" s="23"/>
      <c r="B425" s="23"/>
      <c r="C425" s="23" t="str">
        <f t="shared" si="32"/>
        <v/>
      </c>
      <c r="D425" s="23" t="str">
        <f t="shared" si="33"/>
        <v/>
      </c>
      <c r="E425" s="23" t="str">
        <f t="shared" si="34"/>
        <v/>
      </c>
      <c r="F425" s="25" t="str">
        <f t="shared" si="35"/>
        <v/>
      </c>
      <c r="G425" s="32" t="str">
        <f t="shared" si="36"/>
        <v/>
      </c>
      <c r="H425" s="37"/>
      <c r="I425" s="26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</row>
    <row r="426" spans="1:49" ht="63" hidden="1" customHeight="1">
      <c r="A426" s="22"/>
      <c r="B426" s="22"/>
      <c r="C426" s="22" t="str">
        <f t="shared" si="32"/>
        <v/>
      </c>
      <c r="D426" s="22" t="str">
        <f t="shared" si="33"/>
        <v/>
      </c>
      <c r="E426" s="22" t="str">
        <f t="shared" si="34"/>
        <v/>
      </c>
      <c r="F426" s="24" t="str">
        <f t="shared" si="35"/>
        <v/>
      </c>
      <c r="G426" s="31" t="str">
        <f t="shared" si="36"/>
        <v/>
      </c>
      <c r="H426" s="37"/>
      <c r="I426" s="26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</row>
    <row r="427" spans="1:49" ht="63" hidden="1" customHeight="1">
      <c r="A427" s="23"/>
      <c r="B427" s="23"/>
      <c r="C427" s="23" t="str">
        <f t="shared" si="32"/>
        <v/>
      </c>
      <c r="D427" s="23" t="str">
        <f t="shared" si="33"/>
        <v/>
      </c>
      <c r="E427" s="23" t="str">
        <f t="shared" si="34"/>
        <v/>
      </c>
      <c r="F427" s="25" t="str">
        <f t="shared" si="35"/>
        <v/>
      </c>
      <c r="G427" s="32" t="str">
        <f t="shared" si="36"/>
        <v/>
      </c>
      <c r="H427" s="37"/>
      <c r="I427" s="26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</row>
    <row r="428" spans="1:49" ht="63" hidden="1" customHeight="1">
      <c r="A428" s="22"/>
      <c r="B428" s="22"/>
      <c r="C428" s="22" t="str">
        <f t="shared" si="32"/>
        <v/>
      </c>
      <c r="D428" s="22" t="str">
        <f t="shared" si="33"/>
        <v/>
      </c>
      <c r="E428" s="22" t="str">
        <f t="shared" si="34"/>
        <v/>
      </c>
      <c r="F428" s="24" t="str">
        <f t="shared" si="35"/>
        <v/>
      </c>
      <c r="G428" s="31" t="str">
        <f t="shared" si="36"/>
        <v/>
      </c>
      <c r="H428" s="37"/>
      <c r="I428" s="26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</row>
    <row r="429" spans="1:49" ht="63" hidden="1" customHeight="1">
      <c r="A429" s="23"/>
      <c r="B429" s="23"/>
      <c r="C429" s="23" t="str">
        <f t="shared" si="32"/>
        <v/>
      </c>
      <c r="D429" s="23" t="str">
        <f t="shared" si="33"/>
        <v/>
      </c>
      <c r="E429" s="23" t="str">
        <f t="shared" si="34"/>
        <v/>
      </c>
      <c r="F429" s="25" t="str">
        <f t="shared" si="35"/>
        <v/>
      </c>
      <c r="G429" s="32" t="str">
        <f t="shared" si="36"/>
        <v/>
      </c>
      <c r="H429" s="37"/>
      <c r="I429" s="26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</row>
    <row r="430" spans="1:49" ht="63" hidden="1" customHeight="1">
      <c r="A430" s="22"/>
      <c r="B430" s="22"/>
      <c r="C430" s="22" t="str">
        <f t="shared" si="32"/>
        <v/>
      </c>
      <c r="D430" s="22" t="str">
        <f t="shared" si="33"/>
        <v/>
      </c>
      <c r="E430" s="22" t="str">
        <f t="shared" si="34"/>
        <v/>
      </c>
      <c r="F430" s="24" t="str">
        <f t="shared" si="35"/>
        <v/>
      </c>
      <c r="G430" s="31" t="str">
        <f t="shared" si="36"/>
        <v/>
      </c>
      <c r="H430" s="37"/>
      <c r="I430" s="26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</row>
    <row r="431" spans="1:49" ht="63" hidden="1" customHeight="1">
      <c r="A431" s="23"/>
      <c r="B431" s="23"/>
      <c r="C431" s="23" t="str">
        <f t="shared" si="32"/>
        <v/>
      </c>
      <c r="D431" s="23" t="str">
        <f t="shared" si="33"/>
        <v/>
      </c>
      <c r="E431" s="23" t="str">
        <f t="shared" si="34"/>
        <v/>
      </c>
      <c r="F431" s="25" t="str">
        <f t="shared" si="35"/>
        <v/>
      </c>
      <c r="G431" s="32" t="str">
        <f t="shared" si="36"/>
        <v/>
      </c>
      <c r="H431" s="37"/>
      <c r="I431" s="26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</row>
    <row r="432" spans="1:49" ht="63" hidden="1" customHeight="1">
      <c r="A432" s="22"/>
      <c r="B432" s="22"/>
      <c r="C432" s="22" t="str">
        <f t="shared" si="32"/>
        <v/>
      </c>
      <c r="D432" s="22" t="str">
        <f t="shared" si="33"/>
        <v/>
      </c>
      <c r="E432" s="22" t="str">
        <f t="shared" si="34"/>
        <v/>
      </c>
      <c r="F432" s="24" t="str">
        <f t="shared" si="35"/>
        <v/>
      </c>
      <c r="G432" s="31" t="str">
        <f t="shared" si="36"/>
        <v/>
      </c>
      <c r="H432" s="37"/>
      <c r="I432" s="26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</row>
    <row r="433" spans="1:49" ht="63" hidden="1" customHeight="1">
      <c r="A433" s="23"/>
      <c r="B433" s="23"/>
      <c r="C433" s="23" t="str">
        <f t="shared" si="32"/>
        <v/>
      </c>
      <c r="D433" s="23" t="str">
        <f t="shared" si="33"/>
        <v/>
      </c>
      <c r="E433" s="23" t="str">
        <f t="shared" si="34"/>
        <v/>
      </c>
      <c r="F433" s="25" t="str">
        <f t="shared" si="35"/>
        <v/>
      </c>
      <c r="G433" s="32" t="str">
        <f t="shared" si="36"/>
        <v/>
      </c>
      <c r="H433" s="37"/>
      <c r="I433" s="26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</row>
    <row r="434" spans="1:49" ht="63" hidden="1" customHeight="1">
      <c r="A434" s="22"/>
      <c r="B434" s="22"/>
      <c r="C434" s="22" t="str">
        <f t="shared" si="32"/>
        <v/>
      </c>
      <c r="D434" s="22" t="str">
        <f t="shared" si="33"/>
        <v/>
      </c>
      <c r="E434" s="22" t="str">
        <f t="shared" si="34"/>
        <v/>
      </c>
      <c r="F434" s="24" t="str">
        <f t="shared" si="35"/>
        <v/>
      </c>
      <c r="G434" s="31" t="str">
        <f t="shared" si="36"/>
        <v/>
      </c>
      <c r="H434" s="37"/>
      <c r="I434" s="26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</row>
    <row r="435" spans="1:49" ht="63" hidden="1" customHeight="1">
      <c r="A435" s="23"/>
      <c r="B435" s="23"/>
      <c r="C435" s="23" t="str">
        <f t="shared" si="32"/>
        <v/>
      </c>
      <c r="D435" s="23" t="str">
        <f t="shared" si="33"/>
        <v/>
      </c>
      <c r="E435" s="23" t="str">
        <f t="shared" si="34"/>
        <v/>
      </c>
      <c r="F435" s="25" t="str">
        <f t="shared" si="35"/>
        <v/>
      </c>
      <c r="G435" s="32" t="str">
        <f t="shared" si="36"/>
        <v/>
      </c>
      <c r="H435" s="37"/>
      <c r="I435" s="26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</row>
    <row r="436" spans="1:49" ht="63" hidden="1" customHeight="1">
      <c r="A436" s="22"/>
      <c r="B436" s="22"/>
      <c r="C436" s="22" t="str">
        <f t="shared" si="32"/>
        <v/>
      </c>
      <c r="D436" s="22" t="str">
        <f t="shared" si="33"/>
        <v/>
      </c>
      <c r="E436" s="22" t="str">
        <f t="shared" si="34"/>
        <v/>
      </c>
      <c r="F436" s="24" t="str">
        <f t="shared" si="35"/>
        <v/>
      </c>
      <c r="G436" s="31" t="str">
        <f t="shared" si="36"/>
        <v/>
      </c>
      <c r="H436" s="37"/>
      <c r="I436" s="26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</row>
    <row r="437" spans="1:49" ht="63" hidden="1" customHeight="1">
      <c r="A437" s="23"/>
      <c r="B437" s="23"/>
      <c r="C437" s="23" t="str">
        <f t="shared" si="32"/>
        <v/>
      </c>
      <c r="D437" s="23" t="str">
        <f t="shared" si="33"/>
        <v/>
      </c>
      <c r="E437" s="23" t="str">
        <f t="shared" si="34"/>
        <v/>
      </c>
      <c r="F437" s="25" t="str">
        <f t="shared" si="35"/>
        <v/>
      </c>
      <c r="G437" s="32" t="str">
        <f t="shared" si="36"/>
        <v/>
      </c>
      <c r="H437" s="37"/>
      <c r="I437" s="26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</row>
    <row r="438" spans="1:49" ht="63" hidden="1" customHeight="1">
      <c r="A438" s="22"/>
      <c r="B438" s="22"/>
      <c r="C438" s="22" t="str">
        <f t="shared" si="32"/>
        <v/>
      </c>
      <c r="D438" s="22" t="str">
        <f t="shared" si="33"/>
        <v/>
      </c>
      <c r="E438" s="22" t="str">
        <f t="shared" si="34"/>
        <v/>
      </c>
      <c r="F438" s="24" t="str">
        <f t="shared" si="35"/>
        <v/>
      </c>
      <c r="G438" s="31" t="str">
        <f t="shared" si="36"/>
        <v/>
      </c>
      <c r="H438" s="37"/>
      <c r="I438" s="26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</row>
    <row r="439" spans="1:49" ht="63" hidden="1" customHeight="1">
      <c r="A439" s="23"/>
      <c r="B439" s="23"/>
      <c r="C439" s="23" t="str">
        <f t="shared" si="32"/>
        <v/>
      </c>
      <c r="D439" s="23" t="str">
        <f t="shared" si="33"/>
        <v/>
      </c>
      <c r="E439" s="23" t="str">
        <f t="shared" si="34"/>
        <v/>
      </c>
      <c r="F439" s="25" t="str">
        <f t="shared" si="35"/>
        <v/>
      </c>
      <c r="G439" s="32" t="str">
        <f t="shared" si="36"/>
        <v/>
      </c>
      <c r="H439" s="37"/>
      <c r="I439" s="26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</row>
    <row r="440" spans="1:49" ht="63" hidden="1" customHeight="1">
      <c r="A440" s="22"/>
      <c r="B440" s="22"/>
      <c r="C440" s="22" t="str">
        <f t="shared" si="32"/>
        <v/>
      </c>
      <c r="D440" s="22" t="str">
        <f t="shared" si="33"/>
        <v/>
      </c>
      <c r="E440" s="22" t="str">
        <f t="shared" si="34"/>
        <v/>
      </c>
      <c r="F440" s="24" t="str">
        <f t="shared" si="35"/>
        <v/>
      </c>
      <c r="G440" s="31" t="str">
        <f t="shared" si="36"/>
        <v/>
      </c>
      <c r="H440" s="37"/>
      <c r="I440" s="26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</row>
    <row r="441" spans="1:49" ht="63" hidden="1" customHeight="1">
      <c r="A441" s="23"/>
      <c r="B441" s="23"/>
      <c r="C441" s="23" t="str">
        <f t="shared" si="32"/>
        <v/>
      </c>
      <c r="D441" s="23" t="str">
        <f t="shared" si="33"/>
        <v/>
      </c>
      <c r="E441" s="23" t="str">
        <f t="shared" si="34"/>
        <v/>
      </c>
      <c r="F441" s="25" t="str">
        <f t="shared" si="35"/>
        <v/>
      </c>
      <c r="G441" s="32" t="str">
        <f t="shared" si="36"/>
        <v/>
      </c>
      <c r="H441" s="37"/>
      <c r="I441" s="26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</row>
    <row r="442" spans="1:49" ht="63" hidden="1" customHeight="1">
      <c r="A442" s="22"/>
      <c r="B442" s="22"/>
      <c r="C442" s="22" t="str">
        <f t="shared" si="32"/>
        <v/>
      </c>
      <c r="D442" s="22" t="str">
        <f t="shared" si="33"/>
        <v/>
      </c>
      <c r="E442" s="22" t="str">
        <f t="shared" si="34"/>
        <v/>
      </c>
      <c r="F442" s="24" t="str">
        <f t="shared" si="35"/>
        <v/>
      </c>
      <c r="G442" s="31" t="str">
        <f t="shared" si="36"/>
        <v/>
      </c>
      <c r="H442" s="37"/>
      <c r="I442" s="26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</row>
    <row r="443" spans="1:49" ht="63" hidden="1" customHeight="1">
      <c r="A443" s="23"/>
      <c r="B443" s="23"/>
      <c r="C443" s="23" t="str">
        <f t="shared" si="32"/>
        <v/>
      </c>
      <c r="D443" s="23" t="str">
        <f t="shared" si="33"/>
        <v/>
      </c>
      <c r="E443" s="23" t="str">
        <f t="shared" si="34"/>
        <v/>
      </c>
      <c r="F443" s="25" t="str">
        <f t="shared" si="35"/>
        <v/>
      </c>
      <c r="G443" s="32" t="str">
        <f t="shared" si="36"/>
        <v/>
      </c>
      <c r="H443" s="37"/>
      <c r="I443" s="26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</row>
    <row r="444" spans="1:49" ht="63" hidden="1" customHeight="1">
      <c r="A444" s="22"/>
      <c r="B444" s="22"/>
      <c r="C444" s="22" t="str">
        <f t="shared" si="32"/>
        <v/>
      </c>
      <c r="D444" s="22" t="str">
        <f t="shared" si="33"/>
        <v/>
      </c>
      <c r="E444" s="22" t="str">
        <f t="shared" si="34"/>
        <v/>
      </c>
      <c r="F444" s="24" t="str">
        <f t="shared" si="35"/>
        <v/>
      </c>
      <c r="G444" s="31" t="str">
        <f t="shared" si="36"/>
        <v/>
      </c>
      <c r="H444" s="37"/>
      <c r="I444" s="26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</row>
    <row r="445" spans="1:49" ht="63" hidden="1" customHeight="1">
      <c r="A445" s="23"/>
      <c r="B445" s="23"/>
      <c r="C445" s="23" t="str">
        <f t="shared" si="32"/>
        <v/>
      </c>
      <c r="D445" s="23" t="str">
        <f t="shared" si="33"/>
        <v/>
      </c>
      <c r="E445" s="23" t="str">
        <f t="shared" si="34"/>
        <v/>
      </c>
      <c r="F445" s="25" t="str">
        <f t="shared" si="35"/>
        <v/>
      </c>
      <c r="G445" s="32" t="str">
        <f t="shared" si="36"/>
        <v/>
      </c>
      <c r="H445" s="37"/>
      <c r="I445" s="26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</row>
    <row r="446" spans="1:49" ht="63" hidden="1" customHeight="1">
      <c r="A446" s="22"/>
      <c r="B446" s="22"/>
      <c r="C446" s="22" t="str">
        <f t="shared" si="32"/>
        <v/>
      </c>
      <c r="D446" s="22" t="str">
        <f t="shared" si="33"/>
        <v/>
      </c>
      <c r="E446" s="22" t="str">
        <f t="shared" si="34"/>
        <v/>
      </c>
      <c r="F446" s="24" t="str">
        <f t="shared" si="35"/>
        <v/>
      </c>
      <c r="G446" s="31" t="str">
        <f t="shared" si="36"/>
        <v/>
      </c>
      <c r="H446" s="37"/>
      <c r="I446" s="26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</row>
    <row r="447" spans="1:49" ht="63" hidden="1" customHeight="1">
      <c r="A447" s="23"/>
      <c r="B447" s="23"/>
      <c r="C447" s="23" t="str">
        <f t="shared" si="32"/>
        <v/>
      </c>
      <c r="D447" s="23" t="str">
        <f t="shared" si="33"/>
        <v/>
      </c>
      <c r="E447" s="23" t="str">
        <f t="shared" si="34"/>
        <v/>
      </c>
      <c r="F447" s="25" t="str">
        <f t="shared" si="35"/>
        <v/>
      </c>
      <c r="G447" s="32" t="str">
        <f t="shared" si="36"/>
        <v/>
      </c>
      <c r="H447" s="37"/>
      <c r="I447" s="26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</row>
    <row r="448" spans="1:49" ht="63" hidden="1" customHeight="1">
      <c r="A448" s="22"/>
      <c r="B448" s="22"/>
      <c r="C448" s="22" t="str">
        <f t="shared" si="32"/>
        <v/>
      </c>
      <c r="D448" s="22" t="str">
        <f t="shared" si="33"/>
        <v/>
      </c>
      <c r="E448" s="22" t="str">
        <f t="shared" si="34"/>
        <v/>
      </c>
      <c r="F448" s="24" t="str">
        <f t="shared" si="35"/>
        <v/>
      </c>
      <c r="G448" s="31" t="str">
        <f t="shared" si="36"/>
        <v/>
      </c>
      <c r="H448" s="37"/>
      <c r="I448" s="26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</row>
    <row r="449" spans="1:49" ht="63" hidden="1" customHeight="1">
      <c r="A449" s="23"/>
      <c r="B449" s="23"/>
      <c r="C449" s="23" t="str">
        <f t="shared" si="32"/>
        <v/>
      </c>
      <c r="D449" s="23" t="str">
        <f t="shared" si="33"/>
        <v/>
      </c>
      <c r="E449" s="23" t="str">
        <f t="shared" si="34"/>
        <v/>
      </c>
      <c r="F449" s="25" t="str">
        <f t="shared" si="35"/>
        <v/>
      </c>
      <c r="G449" s="32" t="str">
        <f t="shared" si="36"/>
        <v/>
      </c>
      <c r="H449" s="37"/>
      <c r="I449" s="26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</row>
    <row r="450" spans="1:49" ht="63" hidden="1" customHeight="1">
      <c r="A450" s="22"/>
      <c r="B450" s="22"/>
      <c r="C450" s="22" t="str">
        <f t="shared" si="32"/>
        <v/>
      </c>
      <c r="D450" s="22" t="str">
        <f t="shared" si="33"/>
        <v/>
      </c>
      <c r="E450" s="22" t="str">
        <f t="shared" si="34"/>
        <v/>
      </c>
      <c r="F450" s="24" t="str">
        <f t="shared" si="35"/>
        <v/>
      </c>
      <c r="G450" s="31" t="str">
        <f t="shared" si="36"/>
        <v/>
      </c>
      <c r="H450" s="37"/>
      <c r="I450" s="26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</row>
    <row r="451" spans="1:49" ht="63" hidden="1" customHeight="1">
      <c r="A451" s="23"/>
      <c r="B451" s="23"/>
      <c r="C451" s="23" t="str">
        <f t="shared" si="32"/>
        <v/>
      </c>
      <c r="D451" s="23" t="str">
        <f t="shared" si="33"/>
        <v/>
      </c>
      <c r="E451" s="23" t="str">
        <f t="shared" si="34"/>
        <v/>
      </c>
      <c r="F451" s="25" t="str">
        <f t="shared" si="35"/>
        <v/>
      </c>
      <c r="G451" s="32" t="str">
        <f t="shared" si="36"/>
        <v/>
      </c>
      <c r="H451" s="37"/>
      <c r="I451" s="26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</row>
    <row r="452" spans="1:49" ht="63" hidden="1" customHeight="1">
      <c r="A452" s="22"/>
      <c r="B452" s="22"/>
      <c r="C452" s="22" t="str">
        <f t="shared" ref="C452:C515" si="37">IFERROR(VLOOKUP(B452,EVALUATIONS,3,FALSE),"")</f>
        <v/>
      </c>
      <c r="D452" s="22" t="str">
        <f t="shared" ref="D452:D515" si="38">IFERROR(VLOOKUP(B452,EVALUATIONS,4,FALSE),"")</f>
        <v/>
      </c>
      <c r="E452" s="22" t="str">
        <f t="shared" ref="E452:E515" si="39">IFERROR(VLOOKUP(B452,EVALUATIONS,5,FALSE),"")</f>
        <v/>
      </c>
      <c r="F452" s="24" t="str">
        <f t="shared" ref="F452:F515" si="40">IFERROR(VLOOKUP(B452,EVALUATIONS,6,FALSE),"")</f>
        <v/>
      </c>
      <c r="G452" s="31" t="str">
        <f t="shared" ref="G452:G515" si="41">IFERROR(VLOOKUP(B452,EVALUATIONS,7,FALSE),"")</f>
        <v/>
      </c>
      <c r="H452" s="37"/>
      <c r="I452" s="26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</row>
    <row r="453" spans="1:49" ht="63" hidden="1" customHeight="1">
      <c r="A453" s="23"/>
      <c r="B453" s="23"/>
      <c r="C453" s="23" t="str">
        <f t="shared" si="37"/>
        <v/>
      </c>
      <c r="D453" s="23" t="str">
        <f t="shared" si="38"/>
        <v/>
      </c>
      <c r="E453" s="23" t="str">
        <f t="shared" si="39"/>
        <v/>
      </c>
      <c r="F453" s="25" t="str">
        <f t="shared" si="40"/>
        <v/>
      </c>
      <c r="G453" s="32" t="str">
        <f t="shared" si="41"/>
        <v/>
      </c>
      <c r="H453" s="37"/>
      <c r="I453" s="26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</row>
    <row r="454" spans="1:49" ht="63" hidden="1" customHeight="1">
      <c r="A454" s="22"/>
      <c r="B454" s="22"/>
      <c r="C454" s="22" t="str">
        <f t="shared" si="37"/>
        <v/>
      </c>
      <c r="D454" s="22" t="str">
        <f t="shared" si="38"/>
        <v/>
      </c>
      <c r="E454" s="22" t="str">
        <f t="shared" si="39"/>
        <v/>
      </c>
      <c r="F454" s="24" t="str">
        <f t="shared" si="40"/>
        <v/>
      </c>
      <c r="G454" s="31" t="str">
        <f t="shared" si="41"/>
        <v/>
      </c>
      <c r="H454" s="37"/>
      <c r="I454" s="26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</row>
    <row r="455" spans="1:49" ht="63" hidden="1" customHeight="1">
      <c r="A455" s="23"/>
      <c r="B455" s="23"/>
      <c r="C455" s="23" t="str">
        <f t="shared" si="37"/>
        <v/>
      </c>
      <c r="D455" s="23" t="str">
        <f t="shared" si="38"/>
        <v/>
      </c>
      <c r="E455" s="23" t="str">
        <f t="shared" si="39"/>
        <v/>
      </c>
      <c r="F455" s="25" t="str">
        <f t="shared" si="40"/>
        <v/>
      </c>
      <c r="G455" s="32" t="str">
        <f t="shared" si="41"/>
        <v/>
      </c>
      <c r="H455" s="37"/>
      <c r="I455" s="26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</row>
    <row r="456" spans="1:49" ht="63" hidden="1" customHeight="1">
      <c r="A456" s="22"/>
      <c r="B456" s="22"/>
      <c r="C456" s="22" t="str">
        <f t="shared" si="37"/>
        <v/>
      </c>
      <c r="D456" s="22" t="str">
        <f t="shared" si="38"/>
        <v/>
      </c>
      <c r="E456" s="22" t="str">
        <f t="shared" si="39"/>
        <v/>
      </c>
      <c r="F456" s="24" t="str">
        <f t="shared" si="40"/>
        <v/>
      </c>
      <c r="G456" s="31" t="str">
        <f t="shared" si="41"/>
        <v/>
      </c>
      <c r="H456" s="37"/>
      <c r="I456" s="26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</row>
    <row r="457" spans="1:49" ht="63" hidden="1" customHeight="1">
      <c r="A457" s="23"/>
      <c r="B457" s="23"/>
      <c r="C457" s="23" t="str">
        <f t="shared" si="37"/>
        <v/>
      </c>
      <c r="D457" s="23" t="str">
        <f t="shared" si="38"/>
        <v/>
      </c>
      <c r="E457" s="23" t="str">
        <f t="shared" si="39"/>
        <v/>
      </c>
      <c r="F457" s="25" t="str">
        <f t="shared" si="40"/>
        <v/>
      </c>
      <c r="G457" s="32" t="str">
        <f t="shared" si="41"/>
        <v/>
      </c>
      <c r="H457" s="37"/>
      <c r="I457" s="26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</row>
    <row r="458" spans="1:49" ht="63" hidden="1" customHeight="1">
      <c r="A458" s="22"/>
      <c r="B458" s="22"/>
      <c r="C458" s="22" t="str">
        <f t="shared" si="37"/>
        <v/>
      </c>
      <c r="D458" s="22" t="str">
        <f t="shared" si="38"/>
        <v/>
      </c>
      <c r="E458" s="22" t="str">
        <f t="shared" si="39"/>
        <v/>
      </c>
      <c r="F458" s="24" t="str">
        <f t="shared" si="40"/>
        <v/>
      </c>
      <c r="G458" s="31" t="str">
        <f t="shared" si="41"/>
        <v/>
      </c>
      <c r="H458" s="37"/>
      <c r="I458" s="26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</row>
    <row r="459" spans="1:49" ht="63" hidden="1" customHeight="1">
      <c r="A459" s="23"/>
      <c r="B459" s="23"/>
      <c r="C459" s="23" t="str">
        <f t="shared" si="37"/>
        <v/>
      </c>
      <c r="D459" s="23" t="str">
        <f t="shared" si="38"/>
        <v/>
      </c>
      <c r="E459" s="23" t="str">
        <f t="shared" si="39"/>
        <v/>
      </c>
      <c r="F459" s="25" t="str">
        <f t="shared" si="40"/>
        <v/>
      </c>
      <c r="G459" s="32" t="str">
        <f t="shared" si="41"/>
        <v/>
      </c>
      <c r="H459" s="37"/>
      <c r="I459" s="26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</row>
    <row r="460" spans="1:49" ht="63" hidden="1" customHeight="1">
      <c r="A460" s="22"/>
      <c r="B460" s="22"/>
      <c r="C460" s="22" t="str">
        <f t="shared" si="37"/>
        <v/>
      </c>
      <c r="D460" s="22" t="str">
        <f t="shared" si="38"/>
        <v/>
      </c>
      <c r="E460" s="22" t="str">
        <f t="shared" si="39"/>
        <v/>
      </c>
      <c r="F460" s="24" t="str">
        <f t="shared" si="40"/>
        <v/>
      </c>
      <c r="G460" s="31" t="str">
        <f t="shared" si="41"/>
        <v/>
      </c>
      <c r="H460" s="37"/>
      <c r="I460" s="26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</row>
    <row r="461" spans="1:49" ht="63" hidden="1" customHeight="1">
      <c r="A461" s="23"/>
      <c r="B461" s="23"/>
      <c r="C461" s="23" t="str">
        <f t="shared" si="37"/>
        <v/>
      </c>
      <c r="D461" s="23" t="str">
        <f t="shared" si="38"/>
        <v/>
      </c>
      <c r="E461" s="23" t="str">
        <f t="shared" si="39"/>
        <v/>
      </c>
      <c r="F461" s="25" t="str">
        <f t="shared" si="40"/>
        <v/>
      </c>
      <c r="G461" s="32" t="str">
        <f t="shared" si="41"/>
        <v/>
      </c>
      <c r="H461" s="37"/>
      <c r="I461" s="26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</row>
    <row r="462" spans="1:49" ht="63" hidden="1" customHeight="1">
      <c r="A462" s="22"/>
      <c r="B462" s="22"/>
      <c r="C462" s="22" t="str">
        <f t="shared" si="37"/>
        <v/>
      </c>
      <c r="D462" s="22" t="str">
        <f t="shared" si="38"/>
        <v/>
      </c>
      <c r="E462" s="22" t="str">
        <f t="shared" si="39"/>
        <v/>
      </c>
      <c r="F462" s="24" t="str">
        <f t="shared" si="40"/>
        <v/>
      </c>
      <c r="G462" s="31" t="str">
        <f t="shared" si="41"/>
        <v/>
      </c>
      <c r="H462" s="37"/>
      <c r="I462" s="26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</row>
    <row r="463" spans="1:49" ht="63" hidden="1" customHeight="1">
      <c r="A463" s="23"/>
      <c r="B463" s="23"/>
      <c r="C463" s="23" t="str">
        <f t="shared" si="37"/>
        <v/>
      </c>
      <c r="D463" s="23" t="str">
        <f t="shared" si="38"/>
        <v/>
      </c>
      <c r="E463" s="23" t="str">
        <f t="shared" si="39"/>
        <v/>
      </c>
      <c r="F463" s="25" t="str">
        <f t="shared" si="40"/>
        <v/>
      </c>
      <c r="G463" s="32" t="str">
        <f t="shared" si="41"/>
        <v/>
      </c>
      <c r="H463" s="37"/>
      <c r="I463" s="26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</row>
    <row r="464" spans="1:49" ht="63" hidden="1" customHeight="1">
      <c r="A464" s="22"/>
      <c r="B464" s="22"/>
      <c r="C464" s="22" t="str">
        <f t="shared" si="37"/>
        <v/>
      </c>
      <c r="D464" s="22" t="str">
        <f t="shared" si="38"/>
        <v/>
      </c>
      <c r="E464" s="22" t="str">
        <f t="shared" si="39"/>
        <v/>
      </c>
      <c r="F464" s="24" t="str">
        <f t="shared" si="40"/>
        <v/>
      </c>
      <c r="G464" s="31" t="str">
        <f t="shared" si="41"/>
        <v/>
      </c>
      <c r="H464" s="37"/>
      <c r="I464" s="26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</row>
    <row r="465" spans="1:49" ht="63" hidden="1" customHeight="1">
      <c r="A465" s="23"/>
      <c r="B465" s="23"/>
      <c r="C465" s="23" t="str">
        <f t="shared" si="37"/>
        <v/>
      </c>
      <c r="D465" s="23" t="str">
        <f t="shared" si="38"/>
        <v/>
      </c>
      <c r="E465" s="23" t="str">
        <f t="shared" si="39"/>
        <v/>
      </c>
      <c r="F465" s="25" t="str">
        <f t="shared" si="40"/>
        <v/>
      </c>
      <c r="G465" s="32" t="str">
        <f t="shared" si="41"/>
        <v/>
      </c>
      <c r="H465" s="37"/>
      <c r="I465" s="26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</row>
    <row r="466" spans="1:49" ht="63" hidden="1" customHeight="1">
      <c r="A466" s="22"/>
      <c r="B466" s="22"/>
      <c r="C466" s="22" t="str">
        <f t="shared" si="37"/>
        <v/>
      </c>
      <c r="D466" s="22" t="str">
        <f t="shared" si="38"/>
        <v/>
      </c>
      <c r="E466" s="22" t="str">
        <f t="shared" si="39"/>
        <v/>
      </c>
      <c r="F466" s="24" t="str">
        <f t="shared" si="40"/>
        <v/>
      </c>
      <c r="G466" s="31" t="str">
        <f t="shared" si="41"/>
        <v/>
      </c>
      <c r="H466" s="37"/>
      <c r="I466" s="26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</row>
    <row r="467" spans="1:49" ht="63" hidden="1" customHeight="1">
      <c r="A467" s="23"/>
      <c r="B467" s="23"/>
      <c r="C467" s="23" t="str">
        <f t="shared" si="37"/>
        <v/>
      </c>
      <c r="D467" s="23" t="str">
        <f t="shared" si="38"/>
        <v/>
      </c>
      <c r="E467" s="23" t="str">
        <f t="shared" si="39"/>
        <v/>
      </c>
      <c r="F467" s="25" t="str">
        <f t="shared" si="40"/>
        <v/>
      </c>
      <c r="G467" s="32" t="str">
        <f t="shared" si="41"/>
        <v/>
      </c>
      <c r="H467" s="37"/>
      <c r="I467" s="26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</row>
    <row r="468" spans="1:49" ht="63" hidden="1" customHeight="1">
      <c r="A468" s="22"/>
      <c r="B468" s="22"/>
      <c r="C468" s="22" t="str">
        <f t="shared" si="37"/>
        <v/>
      </c>
      <c r="D468" s="22" t="str">
        <f t="shared" si="38"/>
        <v/>
      </c>
      <c r="E468" s="22" t="str">
        <f t="shared" si="39"/>
        <v/>
      </c>
      <c r="F468" s="24" t="str">
        <f t="shared" si="40"/>
        <v/>
      </c>
      <c r="G468" s="31" t="str">
        <f t="shared" si="41"/>
        <v/>
      </c>
      <c r="H468" s="37"/>
      <c r="I468" s="26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</row>
    <row r="469" spans="1:49" ht="63" hidden="1" customHeight="1">
      <c r="A469" s="23"/>
      <c r="B469" s="23"/>
      <c r="C469" s="23" t="str">
        <f t="shared" si="37"/>
        <v/>
      </c>
      <c r="D469" s="23" t="str">
        <f t="shared" si="38"/>
        <v/>
      </c>
      <c r="E469" s="23" t="str">
        <f t="shared" si="39"/>
        <v/>
      </c>
      <c r="F469" s="25" t="str">
        <f t="shared" si="40"/>
        <v/>
      </c>
      <c r="G469" s="32" t="str">
        <f t="shared" si="41"/>
        <v/>
      </c>
      <c r="H469" s="37"/>
      <c r="I469" s="26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</row>
    <row r="470" spans="1:49" ht="63" hidden="1" customHeight="1">
      <c r="A470" s="22"/>
      <c r="B470" s="22"/>
      <c r="C470" s="22" t="str">
        <f t="shared" si="37"/>
        <v/>
      </c>
      <c r="D470" s="22" t="str">
        <f t="shared" si="38"/>
        <v/>
      </c>
      <c r="E470" s="22" t="str">
        <f t="shared" si="39"/>
        <v/>
      </c>
      <c r="F470" s="24" t="str">
        <f t="shared" si="40"/>
        <v/>
      </c>
      <c r="G470" s="31" t="str">
        <f t="shared" si="41"/>
        <v/>
      </c>
      <c r="H470" s="37"/>
      <c r="I470" s="26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</row>
    <row r="471" spans="1:49" ht="63" hidden="1" customHeight="1">
      <c r="A471" s="23"/>
      <c r="B471" s="23"/>
      <c r="C471" s="23" t="str">
        <f t="shared" si="37"/>
        <v/>
      </c>
      <c r="D471" s="23" t="str">
        <f t="shared" si="38"/>
        <v/>
      </c>
      <c r="E471" s="23" t="str">
        <f t="shared" si="39"/>
        <v/>
      </c>
      <c r="F471" s="25" t="str">
        <f t="shared" si="40"/>
        <v/>
      </c>
      <c r="G471" s="32" t="str">
        <f t="shared" si="41"/>
        <v/>
      </c>
      <c r="H471" s="37"/>
      <c r="I471" s="26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</row>
    <row r="472" spans="1:49" ht="63" hidden="1" customHeight="1">
      <c r="A472" s="22"/>
      <c r="B472" s="22"/>
      <c r="C472" s="22" t="str">
        <f t="shared" si="37"/>
        <v/>
      </c>
      <c r="D472" s="22" t="str">
        <f t="shared" si="38"/>
        <v/>
      </c>
      <c r="E472" s="22" t="str">
        <f t="shared" si="39"/>
        <v/>
      </c>
      <c r="F472" s="24" t="str">
        <f t="shared" si="40"/>
        <v/>
      </c>
      <c r="G472" s="31" t="str">
        <f t="shared" si="41"/>
        <v/>
      </c>
      <c r="H472" s="37"/>
      <c r="I472" s="26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</row>
    <row r="473" spans="1:49" ht="63" hidden="1" customHeight="1">
      <c r="A473" s="23"/>
      <c r="B473" s="23"/>
      <c r="C473" s="23" t="str">
        <f t="shared" si="37"/>
        <v/>
      </c>
      <c r="D473" s="23" t="str">
        <f t="shared" si="38"/>
        <v/>
      </c>
      <c r="E473" s="23" t="str">
        <f t="shared" si="39"/>
        <v/>
      </c>
      <c r="F473" s="25" t="str">
        <f t="shared" si="40"/>
        <v/>
      </c>
      <c r="G473" s="32" t="str">
        <f t="shared" si="41"/>
        <v/>
      </c>
      <c r="H473" s="37"/>
      <c r="I473" s="26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</row>
    <row r="474" spans="1:49" ht="63" hidden="1" customHeight="1">
      <c r="A474" s="22"/>
      <c r="B474" s="22"/>
      <c r="C474" s="22" t="str">
        <f t="shared" si="37"/>
        <v/>
      </c>
      <c r="D474" s="22" t="str">
        <f t="shared" si="38"/>
        <v/>
      </c>
      <c r="E474" s="22" t="str">
        <f t="shared" si="39"/>
        <v/>
      </c>
      <c r="F474" s="24" t="str">
        <f t="shared" si="40"/>
        <v/>
      </c>
      <c r="G474" s="31" t="str">
        <f t="shared" si="41"/>
        <v/>
      </c>
      <c r="H474" s="37"/>
      <c r="I474" s="26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</row>
    <row r="475" spans="1:49" ht="63" hidden="1" customHeight="1">
      <c r="A475" s="23"/>
      <c r="B475" s="23"/>
      <c r="C475" s="23" t="str">
        <f t="shared" si="37"/>
        <v/>
      </c>
      <c r="D475" s="23" t="str">
        <f t="shared" si="38"/>
        <v/>
      </c>
      <c r="E475" s="23" t="str">
        <f t="shared" si="39"/>
        <v/>
      </c>
      <c r="F475" s="25" t="str">
        <f t="shared" si="40"/>
        <v/>
      </c>
      <c r="G475" s="32" t="str">
        <f t="shared" si="41"/>
        <v/>
      </c>
      <c r="H475" s="37"/>
      <c r="I475" s="26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</row>
    <row r="476" spans="1:49" ht="63" hidden="1" customHeight="1">
      <c r="A476" s="22"/>
      <c r="B476" s="22"/>
      <c r="C476" s="22" t="str">
        <f t="shared" si="37"/>
        <v/>
      </c>
      <c r="D476" s="22" t="str">
        <f t="shared" si="38"/>
        <v/>
      </c>
      <c r="E476" s="22" t="str">
        <f t="shared" si="39"/>
        <v/>
      </c>
      <c r="F476" s="24" t="str">
        <f t="shared" si="40"/>
        <v/>
      </c>
      <c r="G476" s="31" t="str">
        <f t="shared" si="41"/>
        <v/>
      </c>
      <c r="H476" s="37"/>
      <c r="I476" s="26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</row>
    <row r="477" spans="1:49" ht="63" hidden="1" customHeight="1">
      <c r="A477" s="23"/>
      <c r="B477" s="23"/>
      <c r="C477" s="23" t="str">
        <f t="shared" si="37"/>
        <v/>
      </c>
      <c r="D477" s="23" t="str">
        <f t="shared" si="38"/>
        <v/>
      </c>
      <c r="E477" s="23" t="str">
        <f t="shared" si="39"/>
        <v/>
      </c>
      <c r="F477" s="25" t="str">
        <f t="shared" si="40"/>
        <v/>
      </c>
      <c r="G477" s="32" t="str">
        <f t="shared" si="41"/>
        <v/>
      </c>
      <c r="H477" s="37"/>
      <c r="I477" s="26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</row>
    <row r="478" spans="1:49" ht="63" hidden="1" customHeight="1">
      <c r="A478" s="22"/>
      <c r="B478" s="22"/>
      <c r="C478" s="22" t="str">
        <f t="shared" si="37"/>
        <v/>
      </c>
      <c r="D478" s="22" t="str">
        <f t="shared" si="38"/>
        <v/>
      </c>
      <c r="E478" s="22" t="str">
        <f t="shared" si="39"/>
        <v/>
      </c>
      <c r="F478" s="24" t="str">
        <f t="shared" si="40"/>
        <v/>
      </c>
      <c r="G478" s="31" t="str">
        <f t="shared" si="41"/>
        <v/>
      </c>
      <c r="H478" s="37"/>
      <c r="I478" s="26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</row>
    <row r="479" spans="1:49" ht="63" hidden="1" customHeight="1">
      <c r="A479" s="23"/>
      <c r="B479" s="23"/>
      <c r="C479" s="23" t="str">
        <f t="shared" si="37"/>
        <v/>
      </c>
      <c r="D479" s="23" t="str">
        <f t="shared" si="38"/>
        <v/>
      </c>
      <c r="E479" s="23" t="str">
        <f t="shared" si="39"/>
        <v/>
      </c>
      <c r="F479" s="25" t="str">
        <f t="shared" si="40"/>
        <v/>
      </c>
      <c r="G479" s="32" t="str">
        <f t="shared" si="41"/>
        <v/>
      </c>
      <c r="H479" s="37"/>
      <c r="I479" s="26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</row>
    <row r="480" spans="1:49" ht="63" hidden="1" customHeight="1">
      <c r="A480" s="22"/>
      <c r="B480" s="22"/>
      <c r="C480" s="22" t="str">
        <f t="shared" si="37"/>
        <v/>
      </c>
      <c r="D480" s="22" t="str">
        <f t="shared" si="38"/>
        <v/>
      </c>
      <c r="E480" s="22" t="str">
        <f t="shared" si="39"/>
        <v/>
      </c>
      <c r="F480" s="24" t="str">
        <f t="shared" si="40"/>
        <v/>
      </c>
      <c r="G480" s="31" t="str">
        <f t="shared" si="41"/>
        <v/>
      </c>
      <c r="H480" s="37"/>
      <c r="I480" s="26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</row>
    <row r="481" spans="1:49" ht="63" hidden="1" customHeight="1">
      <c r="A481" s="23"/>
      <c r="B481" s="23"/>
      <c r="C481" s="23" t="str">
        <f t="shared" si="37"/>
        <v/>
      </c>
      <c r="D481" s="23" t="str">
        <f t="shared" si="38"/>
        <v/>
      </c>
      <c r="E481" s="23" t="str">
        <f t="shared" si="39"/>
        <v/>
      </c>
      <c r="F481" s="25" t="str">
        <f t="shared" si="40"/>
        <v/>
      </c>
      <c r="G481" s="32" t="str">
        <f t="shared" si="41"/>
        <v/>
      </c>
      <c r="H481" s="37"/>
      <c r="I481" s="26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</row>
    <row r="482" spans="1:49" ht="63" hidden="1" customHeight="1">
      <c r="A482" s="22"/>
      <c r="B482" s="22"/>
      <c r="C482" s="22" t="str">
        <f t="shared" si="37"/>
        <v/>
      </c>
      <c r="D482" s="22" t="str">
        <f t="shared" si="38"/>
        <v/>
      </c>
      <c r="E482" s="22" t="str">
        <f t="shared" si="39"/>
        <v/>
      </c>
      <c r="F482" s="24" t="str">
        <f t="shared" si="40"/>
        <v/>
      </c>
      <c r="G482" s="31" t="str">
        <f t="shared" si="41"/>
        <v/>
      </c>
      <c r="H482" s="37"/>
      <c r="I482" s="26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</row>
    <row r="483" spans="1:49" ht="63" hidden="1" customHeight="1">
      <c r="A483" s="23"/>
      <c r="B483" s="23"/>
      <c r="C483" s="23" t="str">
        <f t="shared" si="37"/>
        <v/>
      </c>
      <c r="D483" s="23" t="str">
        <f t="shared" si="38"/>
        <v/>
      </c>
      <c r="E483" s="23" t="str">
        <f t="shared" si="39"/>
        <v/>
      </c>
      <c r="F483" s="25" t="str">
        <f t="shared" si="40"/>
        <v/>
      </c>
      <c r="G483" s="32" t="str">
        <f t="shared" si="41"/>
        <v/>
      </c>
      <c r="H483" s="37"/>
      <c r="I483" s="26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</row>
    <row r="484" spans="1:49" ht="63" hidden="1" customHeight="1">
      <c r="A484" s="22"/>
      <c r="B484" s="22"/>
      <c r="C484" s="22" t="str">
        <f t="shared" si="37"/>
        <v/>
      </c>
      <c r="D484" s="22" t="str">
        <f t="shared" si="38"/>
        <v/>
      </c>
      <c r="E484" s="22" t="str">
        <f t="shared" si="39"/>
        <v/>
      </c>
      <c r="F484" s="24" t="str">
        <f t="shared" si="40"/>
        <v/>
      </c>
      <c r="G484" s="31" t="str">
        <f t="shared" si="41"/>
        <v/>
      </c>
      <c r="H484" s="37"/>
      <c r="I484" s="26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</row>
    <row r="485" spans="1:49" ht="63" hidden="1" customHeight="1">
      <c r="A485" s="23"/>
      <c r="B485" s="23"/>
      <c r="C485" s="23" t="str">
        <f t="shared" si="37"/>
        <v/>
      </c>
      <c r="D485" s="23" t="str">
        <f t="shared" si="38"/>
        <v/>
      </c>
      <c r="E485" s="23" t="str">
        <f t="shared" si="39"/>
        <v/>
      </c>
      <c r="F485" s="25" t="str">
        <f t="shared" si="40"/>
        <v/>
      </c>
      <c r="G485" s="32" t="str">
        <f t="shared" si="41"/>
        <v/>
      </c>
      <c r="H485" s="37"/>
      <c r="I485" s="26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</row>
    <row r="486" spans="1:49" ht="63" hidden="1" customHeight="1">
      <c r="A486" s="22"/>
      <c r="B486" s="22"/>
      <c r="C486" s="22" t="str">
        <f t="shared" si="37"/>
        <v/>
      </c>
      <c r="D486" s="22" t="str">
        <f t="shared" si="38"/>
        <v/>
      </c>
      <c r="E486" s="22" t="str">
        <f t="shared" si="39"/>
        <v/>
      </c>
      <c r="F486" s="24" t="str">
        <f t="shared" si="40"/>
        <v/>
      </c>
      <c r="G486" s="31" t="str">
        <f t="shared" si="41"/>
        <v/>
      </c>
      <c r="H486" s="37"/>
      <c r="I486" s="26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</row>
    <row r="487" spans="1:49" ht="63" hidden="1" customHeight="1">
      <c r="A487" s="23"/>
      <c r="B487" s="23"/>
      <c r="C487" s="23" t="str">
        <f t="shared" si="37"/>
        <v/>
      </c>
      <c r="D487" s="23" t="str">
        <f t="shared" si="38"/>
        <v/>
      </c>
      <c r="E487" s="23" t="str">
        <f t="shared" si="39"/>
        <v/>
      </c>
      <c r="F487" s="25" t="str">
        <f t="shared" si="40"/>
        <v/>
      </c>
      <c r="G487" s="32" t="str">
        <f t="shared" si="41"/>
        <v/>
      </c>
      <c r="H487" s="37"/>
      <c r="I487" s="26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</row>
    <row r="488" spans="1:49" ht="63" hidden="1" customHeight="1">
      <c r="A488" s="22"/>
      <c r="B488" s="22"/>
      <c r="C488" s="22" t="str">
        <f t="shared" si="37"/>
        <v/>
      </c>
      <c r="D488" s="22" t="str">
        <f t="shared" si="38"/>
        <v/>
      </c>
      <c r="E488" s="22" t="str">
        <f t="shared" si="39"/>
        <v/>
      </c>
      <c r="F488" s="24" t="str">
        <f t="shared" si="40"/>
        <v/>
      </c>
      <c r="G488" s="31" t="str">
        <f t="shared" si="41"/>
        <v/>
      </c>
      <c r="H488" s="37"/>
      <c r="I488" s="26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</row>
    <row r="489" spans="1:49" ht="63" hidden="1" customHeight="1">
      <c r="A489" s="23"/>
      <c r="B489" s="23"/>
      <c r="C489" s="23" t="str">
        <f t="shared" si="37"/>
        <v/>
      </c>
      <c r="D489" s="23" t="str">
        <f t="shared" si="38"/>
        <v/>
      </c>
      <c r="E489" s="23" t="str">
        <f t="shared" si="39"/>
        <v/>
      </c>
      <c r="F489" s="25" t="str">
        <f t="shared" si="40"/>
        <v/>
      </c>
      <c r="G489" s="32" t="str">
        <f t="shared" si="41"/>
        <v/>
      </c>
      <c r="H489" s="37"/>
      <c r="I489" s="26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</row>
    <row r="490" spans="1:49" ht="63" hidden="1" customHeight="1">
      <c r="A490" s="22"/>
      <c r="B490" s="22"/>
      <c r="C490" s="22" t="str">
        <f t="shared" si="37"/>
        <v/>
      </c>
      <c r="D490" s="22" t="str">
        <f t="shared" si="38"/>
        <v/>
      </c>
      <c r="E490" s="22" t="str">
        <f t="shared" si="39"/>
        <v/>
      </c>
      <c r="F490" s="24" t="str">
        <f t="shared" si="40"/>
        <v/>
      </c>
      <c r="G490" s="31" t="str">
        <f t="shared" si="41"/>
        <v/>
      </c>
      <c r="H490" s="37"/>
      <c r="I490" s="26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</row>
    <row r="491" spans="1:49" ht="63" hidden="1" customHeight="1">
      <c r="A491" s="23"/>
      <c r="B491" s="23"/>
      <c r="C491" s="23" t="str">
        <f t="shared" si="37"/>
        <v/>
      </c>
      <c r="D491" s="23" t="str">
        <f t="shared" si="38"/>
        <v/>
      </c>
      <c r="E491" s="23" t="str">
        <f t="shared" si="39"/>
        <v/>
      </c>
      <c r="F491" s="25" t="str">
        <f t="shared" si="40"/>
        <v/>
      </c>
      <c r="G491" s="32" t="str">
        <f t="shared" si="41"/>
        <v/>
      </c>
      <c r="H491" s="37"/>
      <c r="I491" s="26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</row>
    <row r="492" spans="1:49" ht="63" hidden="1" customHeight="1">
      <c r="A492" s="22"/>
      <c r="B492" s="22"/>
      <c r="C492" s="22" t="str">
        <f t="shared" si="37"/>
        <v/>
      </c>
      <c r="D492" s="22" t="str">
        <f t="shared" si="38"/>
        <v/>
      </c>
      <c r="E492" s="22" t="str">
        <f t="shared" si="39"/>
        <v/>
      </c>
      <c r="F492" s="24" t="str">
        <f t="shared" si="40"/>
        <v/>
      </c>
      <c r="G492" s="31" t="str">
        <f t="shared" si="41"/>
        <v/>
      </c>
      <c r="H492" s="37"/>
      <c r="I492" s="26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</row>
    <row r="493" spans="1:49" ht="63" hidden="1" customHeight="1">
      <c r="A493" s="23"/>
      <c r="B493" s="23"/>
      <c r="C493" s="23" t="str">
        <f t="shared" si="37"/>
        <v/>
      </c>
      <c r="D493" s="23" t="str">
        <f t="shared" si="38"/>
        <v/>
      </c>
      <c r="E493" s="23" t="str">
        <f t="shared" si="39"/>
        <v/>
      </c>
      <c r="F493" s="25" t="str">
        <f t="shared" si="40"/>
        <v/>
      </c>
      <c r="G493" s="32" t="str">
        <f t="shared" si="41"/>
        <v/>
      </c>
      <c r="H493" s="37"/>
      <c r="I493" s="26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</row>
    <row r="494" spans="1:49" ht="63" hidden="1" customHeight="1">
      <c r="A494" s="22"/>
      <c r="B494" s="22"/>
      <c r="C494" s="22" t="str">
        <f t="shared" si="37"/>
        <v/>
      </c>
      <c r="D494" s="22" t="str">
        <f t="shared" si="38"/>
        <v/>
      </c>
      <c r="E494" s="22" t="str">
        <f t="shared" si="39"/>
        <v/>
      </c>
      <c r="F494" s="24" t="str">
        <f t="shared" si="40"/>
        <v/>
      </c>
      <c r="G494" s="31" t="str">
        <f t="shared" si="41"/>
        <v/>
      </c>
      <c r="H494" s="37"/>
      <c r="I494" s="26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</row>
    <row r="495" spans="1:49" ht="63" hidden="1" customHeight="1">
      <c r="A495" s="23"/>
      <c r="B495" s="23"/>
      <c r="C495" s="23" t="str">
        <f t="shared" si="37"/>
        <v/>
      </c>
      <c r="D495" s="23" t="str">
        <f t="shared" si="38"/>
        <v/>
      </c>
      <c r="E495" s="23" t="str">
        <f t="shared" si="39"/>
        <v/>
      </c>
      <c r="F495" s="25" t="str">
        <f t="shared" si="40"/>
        <v/>
      </c>
      <c r="G495" s="32" t="str">
        <f t="shared" si="41"/>
        <v/>
      </c>
      <c r="H495" s="37"/>
      <c r="I495" s="26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</row>
    <row r="496" spans="1:49" ht="63" hidden="1" customHeight="1">
      <c r="A496" s="22"/>
      <c r="B496" s="22"/>
      <c r="C496" s="22" t="str">
        <f t="shared" si="37"/>
        <v/>
      </c>
      <c r="D496" s="22" t="str">
        <f t="shared" si="38"/>
        <v/>
      </c>
      <c r="E496" s="22" t="str">
        <f t="shared" si="39"/>
        <v/>
      </c>
      <c r="F496" s="24" t="str">
        <f t="shared" si="40"/>
        <v/>
      </c>
      <c r="G496" s="31" t="str">
        <f t="shared" si="41"/>
        <v/>
      </c>
      <c r="H496" s="37"/>
      <c r="I496" s="26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</row>
    <row r="497" spans="1:49" ht="63" hidden="1" customHeight="1">
      <c r="A497" s="23"/>
      <c r="B497" s="23"/>
      <c r="C497" s="23" t="str">
        <f t="shared" si="37"/>
        <v/>
      </c>
      <c r="D497" s="23" t="str">
        <f t="shared" si="38"/>
        <v/>
      </c>
      <c r="E497" s="23" t="str">
        <f t="shared" si="39"/>
        <v/>
      </c>
      <c r="F497" s="25" t="str">
        <f t="shared" si="40"/>
        <v/>
      </c>
      <c r="G497" s="32" t="str">
        <f t="shared" si="41"/>
        <v/>
      </c>
      <c r="H497" s="37"/>
      <c r="I497" s="26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</row>
    <row r="498" spans="1:49" ht="63" hidden="1" customHeight="1">
      <c r="A498" s="22"/>
      <c r="B498" s="22"/>
      <c r="C498" s="22" t="str">
        <f t="shared" si="37"/>
        <v/>
      </c>
      <c r="D498" s="22" t="str">
        <f t="shared" si="38"/>
        <v/>
      </c>
      <c r="E498" s="22" t="str">
        <f t="shared" si="39"/>
        <v/>
      </c>
      <c r="F498" s="24" t="str">
        <f t="shared" si="40"/>
        <v/>
      </c>
      <c r="G498" s="31" t="str">
        <f t="shared" si="41"/>
        <v/>
      </c>
      <c r="H498" s="37"/>
      <c r="I498" s="26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</row>
    <row r="499" spans="1:49" ht="63" hidden="1" customHeight="1">
      <c r="A499" s="23"/>
      <c r="B499" s="23"/>
      <c r="C499" s="23" t="str">
        <f t="shared" si="37"/>
        <v/>
      </c>
      <c r="D499" s="23" t="str">
        <f t="shared" si="38"/>
        <v/>
      </c>
      <c r="E499" s="23" t="str">
        <f t="shared" si="39"/>
        <v/>
      </c>
      <c r="F499" s="25" t="str">
        <f t="shared" si="40"/>
        <v/>
      </c>
      <c r="G499" s="32" t="str">
        <f t="shared" si="41"/>
        <v/>
      </c>
      <c r="H499" s="37"/>
      <c r="I499" s="26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</row>
    <row r="500" spans="1:49" ht="63" hidden="1" customHeight="1">
      <c r="A500" s="22"/>
      <c r="B500" s="22"/>
      <c r="C500" s="22" t="str">
        <f t="shared" si="37"/>
        <v/>
      </c>
      <c r="D500" s="22" t="str">
        <f t="shared" si="38"/>
        <v/>
      </c>
      <c r="E500" s="22" t="str">
        <f t="shared" si="39"/>
        <v/>
      </c>
      <c r="F500" s="24" t="str">
        <f t="shared" si="40"/>
        <v/>
      </c>
      <c r="G500" s="31" t="str">
        <f t="shared" si="41"/>
        <v/>
      </c>
      <c r="H500" s="37"/>
      <c r="I500" s="26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</row>
    <row r="501" spans="1:49" ht="63" hidden="1" customHeight="1">
      <c r="A501" s="23"/>
      <c r="B501" s="23"/>
      <c r="C501" s="23" t="str">
        <f t="shared" si="37"/>
        <v/>
      </c>
      <c r="D501" s="23" t="str">
        <f t="shared" si="38"/>
        <v/>
      </c>
      <c r="E501" s="23" t="str">
        <f t="shared" si="39"/>
        <v/>
      </c>
      <c r="F501" s="25" t="str">
        <f t="shared" si="40"/>
        <v/>
      </c>
      <c r="G501" s="32" t="str">
        <f t="shared" si="41"/>
        <v/>
      </c>
      <c r="H501" s="37"/>
      <c r="I501" s="26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</row>
    <row r="502" spans="1:49" ht="63" hidden="1" customHeight="1">
      <c r="A502" s="22"/>
      <c r="B502" s="22"/>
      <c r="C502" s="22" t="str">
        <f t="shared" si="37"/>
        <v/>
      </c>
      <c r="D502" s="22" t="str">
        <f t="shared" si="38"/>
        <v/>
      </c>
      <c r="E502" s="22" t="str">
        <f t="shared" si="39"/>
        <v/>
      </c>
      <c r="F502" s="24" t="str">
        <f t="shared" si="40"/>
        <v/>
      </c>
      <c r="G502" s="31" t="str">
        <f t="shared" si="41"/>
        <v/>
      </c>
      <c r="H502" s="37"/>
      <c r="I502" s="26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</row>
    <row r="503" spans="1:49" ht="63" hidden="1" customHeight="1">
      <c r="A503" s="23"/>
      <c r="B503" s="23"/>
      <c r="C503" s="23" t="str">
        <f t="shared" si="37"/>
        <v/>
      </c>
      <c r="D503" s="23" t="str">
        <f t="shared" si="38"/>
        <v/>
      </c>
      <c r="E503" s="23" t="str">
        <f t="shared" si="39"/>
        <v/>
      </c>
      <c r="F503" s="25" t="str">
        <f t="shared" si="40"/>
        <v/>
      </c>
      <c r="G503" s="32" t="str">
        <f t="shared" si="41"/>
        <v/>
      </c>
      <c r="H503" s="37"/>
      <c r="I503" s="26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</row>
    <row r="504" spans="1:49" ht="63" hidden="1" customHeight="1">
      <c r="A504" s="22"/>
      <c r="B504" s="22"/>
      <c r="C504" s="22" t="str">
        <f t="shared" si="37"/>
        <v/>
      </c>
      <c r="D504" s="22" t="str">
        <f t="shared" si="38"/>
        <v/>
      </c>
      <c r="E504" s="22" t="str">
        <f t="shared" si="39"/>
        <v/>
      </c>
      <c r="F504" s="24" t="str">
        <f t="shared" si="40"/>
        <v/>
      </c>
      <c r="G504" s="31" t="str">
        <f t="shared" si="41"/>
        <v/>
      </c>
      <c r="H504" s="37"/>
      <c r="I504" s="26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</row>
    <row r="505" spans="1:49" ht="63" hidden="1" customHeight="1">
      <c r="A505" s="23"/>
      <c r="B505" s="23"/>
      <c r="C505" s="23" t="str">
        <f t="shared" si="37"/>
        <v/>
      </c>
      <c r="D505" s="23" t="str">
        <f t="shared" si="38"/>
        <v/>
      </c>
      <c r="E505" s="23" t="str">
        <f t="shared" si="39"/>
        <v/>
      </c>
      <c r="F505" s="25" t="str">
        <f t="shared" si="40"/>
        <v/>
      </c>
      <c r="G505" s="32" t="str">
        <f t="shared" si="41"/>
        <v/>
      </c>
      <c r="H505" s="37"/>
      <c r="I505" s="26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</row>
    <row r="506" spans="1:49" ht="63" hidden="1" customHeight="1">
      <c r="A506" s="22"/>
      <c r="B506" s="22"/>
      <c r="C506" s="22" t="str">
        <f t="shared" si="37"/>
        <v/>
      </c>
      <c r="D506" s="22" t="str">
        <f t="shared" si="38"/>
        <v/>
      </c>
      <c r="E506" s="22" t="str">
        <f t="shared" si="39"/>
        <v/>
      </c>
      <c r="F506" s="24" t="str">
        <f t="shared" si="40"/>
        <v/>
      </c>
      <c r="G506" s="31" t="str">
        <f t="shared" si="41"/>
        <v/>
      </c>
      <c r="H506" s="37"/>
      <c r="I506" s="26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</row>
    <row r="507" spans="1:49" ht="63" hidden="1" customHeight="1">
      <c r="A507" s="23"/>
      <c r="B507" s="23"/>
      <c r="C507" s="23" t="str">
        <f t="shared" si="37"/>
        <v/>
      </c>
      <c r="D507" s="23" t="str">
        <f t="shared" si="38"/>
        <v/>
      </c>
      <c r="E507" s="23" t="str">
        <f t="shared" si="39"/>
        <v/>
      </c>
      <c r="F507" s="25" t="str">
        <f t="shared" si="40"/>
        <v/>
      </c>
      <c r="G507" s="32" t="str">
        <f t="shared" si="41"/>
        <v/>
      </c>
      <c r="H507" s="37"/>
      <c r="I507" s="26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</row>
    <row r="508" spans="1:49" ht="63" hidden="1" customHeight="1">
      <c r="A508" s="22"/>
      <c r="B508" s="22"/>
      <c r="C508" s="22" t="str">
        <f t="shared" si="37"/>
        <v/>
      </c>
      <c r="D508" s="22" t="str">
        <f t="shared" si="38"/>
        <v/>
      </c>
      <c r="E508" s="22" t="str">
        <f t="shared" si="39"/>
        <v/>
      </c>
      <c r="F508" s="24" t="str">
        <f t="shared" si="40"/>
        <v/>
      </c>
      <c r="G508" s="31" t="str">
        <f t="shared" si="41"/>
        <v/>
      </c>
      <c r="H508" s="37"/>
      <c r="I508" s="26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</row>
    <row r="509" spans="1:49" ht="63" hidden="1" customHeight="1">
      <c r="A509" s="23"/>
      <c r="B509" s="23"/>
      <c r="C509" s="23" t="str">
        <f t="shared" si="37"/>
        <v/>
      </c>
      <c r="D509" s="23" t="str">
        <f t="shared" si="38"/>
        <v/>
      </c>
      <c r="E509" s="23" t="str">
        <f t="shared" si="39"/>
        <v/>
      </c>
      <c r="F509" s="25" t="str">
        <f t="shared" si="40"/>
        <v/>
      </c>
      <c r="G509" s="32" t="str">
        <f t="shared" si="41"/>
        <v/>
      </c>
      <c r="H509" s="37"/>
      <c r="I509" s="26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</row>
    <row r="510" spans="1:49" ht="63" hidden="1" customHeight="1">
      <c r="A510" s="22"/>
      <c r="B510" s="22"/>
      <c r="C510" s="22" t="str">
        <f t="shared" si="37"/>
        <v/>
      </c>
      <c r="D510" s="22" t="str">
        <f t="shared" si="38"/>
        <v/>
      </c>
      <c r="E510" s="22" t="str">
        <f t="shared" si="39"/>
        <v/>
      </c>
      <c r="F510" s="24" t="str">
        <f t="shared" si="40"/>
        <v/>
      </c>
      <c r="G510" s="31" t="str">
        <f t="shared" si="41"/>
        <v/>
      </c>
      <c r="H510" s="37"/>
      <c r="I510" s="26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</row>
    <row r="511" spans="1:49" ht="63" hidden="1" customHeight="1">
      <c r="A511" s="23"/>
      <c r="B511" s="23"/>
      <c r="C511" s="23" t="str">
        <f t="shared" si="37"/>
        <v/>
      </c>
      <c r="D511" s="23" t="str">
        <f t="shared" si="38"/>
        <v/>
      </c>
      <c r="E511" s="23" t="str">
        <f t="shared" si="39"/>
        <v/>
      </c>
      <c r="F511" s="25" t="str">
        <f t="shared" si="40"/>
        <v/>
      </c>
      <c r="G511" s="32" t="str">
        <f t="shared" si="41"/>
        <v/>
      </c>
      <c r="H511" s="37"/>
      <c r="I511" s="26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</row>
    <row r="512" spans="1:49" ht="63" hidden="1" customHeight="1">
      <c r="A512" s="22"/>
      <c r="B512" s="22"/>
      <c r="C512" s="22" t="str">
        <f t="shared" si="37"/>
        <v/>
      </c>
      <c r="D512" s="22" t="str">
        <f t="shared" si="38"/>
        <v/>
      </c>
      <c r="E512" s="22" t="str">
        <f t="shared" si="39"/>
        <v/>
      </c>
      <c r="F512" s="24" t="str">
        <f t="shared" si="40"/>
        <v/>
      </c>
      <c r="G512" s="31" t="str">
        <f t="shared" si="41"/>
        <v/>
      </c>
      <c r="H512" s="37"/>
      <c r="I512" s="26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</row>
    <row r="513" spans="1:49" ht="63" hidden="1" customHeight="1">
      <c r="A513" s="23"/>
      <c r="B513" s="23"/>
      <c r="C513" s="23" t="str">
        <f t="shared" si="37"/>
        <v/>
      </c>
      <c r="D513" s="23" t="str">
        <f t="shared" si="38"/>
        <v/>
      </c>
      <c r="E513" s="23" t="str">
        <f t="shared" si="39"/>
        <v/>
      </c>
      <c r="F513" s="25" t="str">
        <f t="shared" si="40"/>
        <v/>
      </c>
      <c r="G513" s="32" t="str">
        <f t="shared" si="41"/>
        <v/>
      </c>
      <c r="H513" s="37"/>
      <c r="I513" s="26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</row>
    <row r="514" spans="1:49" ht="63" hidden="1" customHeight="1">
      <c r="A514" s="22"/>
      <c r="B514" s="22"/>
      <c r="C514" s="22" t="str">
        <f t="shared" si="37"/>
        <v/>
      </c>
      <c r="D514" s="22" t="str">
        <f t="shared" si="38"/>
        <v/>
      </c>
      <c r="E514" s="22" t="str">
        <f t="shared" si="39"/>
        <v/>
      </c>
      <c r="F514" s="24" t="str">
        <f t="shared" si="40"/>
        <v/>
      </c>
      <c r="G514" s="31" t="str">
        <f t="shared" si="41"/>
        <v/>
      </c>
      <c r="H514" s="37"/>
      <c r="I514" s="26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</row>
    <row r="515" spans="1:49" ht="63" hidden="1" customHeight="1">
      <c r="A515" s="23"/>
      <c r="B515" s="23"/>
      <c r="C515" s="23" t="str">
        <f t="shared" si="37"/>
        <v/>
      </c>
      <c r="D515" s="23" t="str">
        <f t="shared" si="38"/>
        <v/>
      </c>
      <c r="E515" s="23" t="str">
        <f t="shared" si="39"/>
        <v/>
      </c>
      <c r="F515" s="25" t="str">
        <f t="shared" si="40"/>
        <v/>
      </c>
      <c r="G515" s="32" t="str">
        <f t="shared" si="41"/>
        <v/>
      </c>
      <c r="H515" s="37"/>
      <c r="I515" s="26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</row>
    <row r="516" spans="1:49" ht="63" hidden="1" customHeight="1">
      <c r="A516" s="22"/>
      <c r="B516" s="22"/>
      <c r="C516" s="22" t="str">
        <f t="shared" ref="C516:C579" si="42">IFERROR(VLOOKUP(B516,EVALUATIONS,3,FALSE),"")</f>
        <v/>
      </c>
      <c r="D516" s="22" t="str">
        <f t="shared" ref="D516:D579" si="43">IFERROR(VLOOKUP(B516,EVALUATIONS,4,FALSE),"")</f>
        <v/>
      </c>
      <c r="E516" s="22" t="str">
        <f t="shared" ref="E516:E579" si="44">IFERROR(VLOOKUP(B516,EVALUATIONS,5,FALSE),"")</f>
        <v/>
      </c>
      <c r="F516" s="24" t="str">
        <f t="shared" ref="F516:F579" si="45">IFERROR(VLOOKUP(B516,EVALUATIONS,6,FALSE),"")</f>
        <v/>
      </c>
      <c r="G516" s="31" t="str">
        <f t="shared" ref="G516:G579" si="46">IFERROR(VLOOKUP(B516,EVALUATIONS,7,FALSE),"")</f>
        <v/>
      </c>
      <c r="H516" s="37"/>
      <c r="I516" s="26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</row>
    <row r="517" spans="1:49" ht="63" hidden="1" customHeight="1">
      <c r="A517" s="23"/>
      <c r="B517" s="23"/>
      <c r="C517" s="23" t="str">
        <f t="shared" si="42"/>
        <v/>
      </c>
      <c r="D517" s="23" t="str">
        <f t="shared" si="43"/>
        <v/>
      </c>
      <c r="E517" s="23" t="str">
        <f t="shared" si="44"/>
        <v/>
      </c>
      <c r="F517" s="25" t="str">
        <f t="shared" si="45"/>
        <v/>
      </c>
      <c r="G517" s="32" t="str">
        <f t="shared" si="46"/>
        <v/>
      </c>
      <c r="H517" s="37"/>
      <c r="I517" s="26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</row>
    <row r="518" spans="1:49" ht="63" hidden="1" customHeight="1">
      <c r="A518" s="22"/>
      <c r="B518" s="22"/>
      <c r="C518" s="22" t="str">
        <f t="shared" si="42"/>
        <v/>
      </c>
      <c r="D518" s="22" t="str">
        <f t="shared" si="43"/>
        <v/>
      </c>
      <c r="E518" s="22" t="str">
        <f t="shared" si="44"/>
        <v/>
      </c>
      <c r="F518" s="24" t="str">
        <f t="shared" si="45"/>
        <v/>
      </c>
      <c r="G518" s="31" t="str">
        <f t="shared" si="46"/>
        <v/>
      </c>
      <c r="H518" s="37"/>
      <c r="I518" s="26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</row>
    <row r="519" spans="1:49" ht="63" hidden="1" customHeight="1">
      <c r="A519" s="23"/>
      <c r="B519" s="23"/>
      <c r="C519" s="23" t="str">
        <f t="shared" si="42"/>
        <v/>
      </c>
      <c r="D519" s="23" t="str">
        <f t="shared" si="43"/>
        <v/>
      </c>
      <c r="E519" s="23" t="str">
        <f t="shared" si="44"/>
        <v/>
      </c>
      <c r="F519" s="25" t="str">
        <f t="shared" si="45"/>
        <v/>
      </c>
      <c r="G519" s="32" t="str">
        <f t="shared" si="46"/>
        <v/>
      </c>
      <c r="H519" s="37"/>
      <c r="I519" s="26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</row>
    <row r="520" spans="1:49" ht="63" hidden="1" customHeight="1">
      <c r="A520" s="22"/>
      <c r="B520" s="22"/>
      <c r="C520" s="22" t="str">
        <f t="shared" si="42"/>
        <v/>
      </c>
      <c r="D520" s="22" t="str">
        <f t="shared" si="43"/>
        <v/>
      </c>
      <c r="E520" s="22" t="str">
        <f t="shared" si="44"/>
        <v/>
      </c>
      <c r="F520" s="24" t="str">
        <f t="shared" si="45"/>
        <v/>
      </c>
      <c r="G520" s="31" t="str">
        <f t="shared" si="46"/>
        <v/>
      </c>
      <c r="H520" s="37"/>
      <c r="I520" s="26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</row>
    <row r="521" spans="1:49" ht="63" hidden="1" customHeight="1">
      <c r="A521" s="23"/>
      <c r="B521" s="23"/>
      <c r="C521" s="23" t="str">
        <f t="shared" si="42"/>
        <v/>
      </c>
      <c r="D521" s="23" t="str">
        <f t="shared" si="43"/>
        <v/>
      </c>
      <c r="E521" s="23" t="str">
        <f t="shared" si="44"/>
        <v/>
      </c>
      <c r="F521" s="25" t="str">
        <f t="shared" si="45"/>
        <v/>
      </c>
      <c r="G521" s="32" t="str">
        <f t="shared" si="46"/>
        <v/>
      </c>
      <c r="H521" s="37"/>
      <c r="I521" s="26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</row>
    <row r="522" spans="1:49" ht="63" hidden="1" customHeight="1">
      <c r="A522" s="22"/>
      <c r="B522" s="22"/>
      <c r="C522" s="22" t="str">
        <f t="shared" si="42"/>
        <v/>
      </c>
      <c r="D522" s="22" t="str">
        <f t="shared" si="43"/>
        <v/>
      </c>
      <c r="E522" s="22" t="str">
        <f t="shared" si="44"/>
        <v/>
      </c>
      <c r="F522" s="24" t="str">
        <f t="shared" si="45"/>
        <v/>
      </c>
      <c r="G522" s="31" t="str">
        <f t="shared" si="46"/>
        <v/>
      </c>
      <c r="H522" s="37"/>
      <c r="I522" s="26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</row>
    <row r="523" spans="1:49" ht="63" hidden="1" customHeight="1">
      <c r="A523" s="23"/>
      <c r="B523" s="23"/>
      <c r="C523" s="23" t="str">
        <f t="shared" si="42"/>
        <v/>
      </c>
      <c r="D523" s="23" t="str">
        <f t="shared" si="43"/>
        <v/>
      </c>
      <c r="E523" s="23" t="str">
        <f t="shared" si="44"/>
        <v/>
      </c>
      <c r="F523" s="25" t="str">
        <f t="shared" si="45"/>
        <v/>
      </c>
      <c r="G523" s="32" t="str">
        <f t="shared" si="46"/>
        <v/>
      </c>
      <c r="H523" s="37"/>
      <c r="I523" s="26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</row>
    <row r="524" spans="1:49" ht="63" hidden="1" customHeight="1">
      <c r="A524" s="22"/>
      <c r="B524" s="22"/>
      <c r="C524" s="22" t="str">
        <f t="shared" si="42"/>
        <v/>
      </c>
      <c r="D524" s="22" t="str">
        <f t="shared" si="43"/>
        <v/>
      </c>
      <c r="E524" s="22" t="str">
        <f t="shared" si="44"/>
        <v/>
      </c>
      <c r="F524" s="24" t="str">
        <f t="shared" si="45"/>
        <v/>
      </c>
      <c r="G524" s="31" t="str">
        <f t="shared" si="46"/>
        <v/>
      </c>
      <c r="H524" s="37"/>
      <c r="I524" s="26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</row>
    <row r="525" spans="1:49" ht="63" hidden="1" customHeight="1">
      <c r="A525" s="23"/>
      <c r="B525" s="23"/>
      <c r="C525" s="23" t="str">
        <f t="shared" si="42"/>
        <v/>
      </c>
      <c r="D525" s="23" t="str">
        <f t="shared" si="43"/>
        <v/>
      </c>
      <c r="E525" s="23" t="str">
        <f t="shared" si="44"/>
        <v/>
      </c>
      <c r="F525" s="25" t="str">
        <f t="shared" si="45"/>
        <v/>
      </c>
      <c r="G525" s="32" t="str">
        <f t="shared" si="46"/>
        <v/>
      </c>
      <c r="H525" s="37"/>
      <c r="I525" s="26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</row>
    <row r="526" spans="1:49" ht="63" hidden="1" customHeight="1">
      <c r="A526" s="22"/>
      <c r="B526" s="22"/>
      <c r="C526" s="22" t="str">
        <f t="shared" si="42"/>
        <v/>
      </c>
      <c r="D526" s="22" t="str">
        <f t="shared" si="43"/>
        <v/>
      </c>
      <c r="E526" s="22" t="str">
        <f t="shared" si="44"/>
        <v/>
      </c>
      <c r="F526" s="24" t="str">
        <f t="shared" si="45"/>
        <v/>
      </c>
      <c r="G526" s="31" t="str">
        <f t="shared" si="46"/>
        <v/>
      </c>
      <c r="H526" s="37"/>
      <c r="I526" s="26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</row>
    <row r="527" spans="1:49" ht="63" hidden="1" customHeight="1">
      <c r="A527" s="23"/>
      <c r="B527" s="23"/>
      <c r="C527" s="23" t="str">
        <f t="shared" si="42"/>
        <v/>
      </c>
      <c r="D527" s="23" t="str">
        <f t="shared" si="43"/>
        <v/>
      </c>
      <c r="E527" s="23" t="str">
        <f t="shared" si="44"/>
        <v/>
      </c>
      <c r="F527" s="25" t="str">
        <f t="shared" si="45"/>
        <v/>
      </c>
      <c r="G527" s="32" t="str">
        <f t="shared" si="46"/>
        <v/>
      </c>
      <c r="H527" s="37"/>
      <c r="I527" s="26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</row>
    <row r="528" spans="1:49" ht="63" hidden="1" customHeight="1">
      <c r="A528" s="22"/>
      <c r="B528" s="22"/>
      <c r="C528" s="22" t="str">
        <f t="shared" si="42"/>
        <v/>
      </c>
      <c r="D528" s="22" t="str">
        <f t="shared" si="43"/>
        <v/>
      </c>
      <c r="E528" s="22" t="str">
        <f t="shared" si="44"/>
        <v/>
      </c>
      <c r="F528" s="24" t="str">
        <f t="shared" si="45"/>
        <v/>
      </c>
      <c r="G528" s="31" t="str">
        <f t="shared" si="46"/>
        <v/>
      </c>
      <c r="H528" s="37"/>
      <c r="I528" s="26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</row>
    <row r="529" spans="1:49" ht="63" hidden="1" customHeight="1">
      <c r="A529" s="23"/>
      <c r="B529" s="23"/>
      <c r="C529" s="23" t="str">
        <f t="shared" si="42"/>
        <v/>
      </c>
      <c r="D529" s="23" t="str">
        <f t="shared" si="43"/>
        <v/>
      </c>
      <c r="E529" s="23" t="str">
        <f t="shared" si="44"/>
        <v/>
      </c>
      <c r="F529" s="25" t="str">
        <f t="shared" si="45"/>
        <v/>
      </c>
      <c r="G529" s="32" t="str">
        <f t="shared" si="46"/>
        <v/>
      </c>
      <c r="H529" s="37"/>
      <c r="I529" s="26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</row>
    <row r="530" spans="1:49" ht="63" hidden="1" customHeight="1">
      <c r="A530" s="22"/>
      <c r="B530" s="22"/>
      <c r="C530" s="22" t="str">
        <f t="shared" si="42"/>
        <v/>
      </c>
      <c r="D530" s="22" t="str">
        <f t="shared" si="43"/>
        <v/>
      </c>
      <c r="E530" s="22" t="str">
        <f t="shared" si="44"/>
        <v/>
      </c>
      <c r="F530" s="24" t="str">
        <f t="shared" si="45"/>
        <v/>
      </c>
      <c r="G530" s="31" t="str">
        <f t="shared" si="46"/>
        <v/>
      </c>
      <c r="H530" s="37"/>
      <c r="I530" s="26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</row>
    <row r="531" spans="1:49" ht="63" hidden="1" customHeight="1">
      <c r="A531" s="23"/>
      <c r="B531" s="23"/>
      <c r="C531" s="23" t="str">
        <f t="shared" si="42"/>
        <v/>
      </c>
      <c r="D531" s="23" t="str">
        <f t="shared" si="43"/>
        <v/>
      </c>
      <c r="E531" s="23" t="str">
        <f t="shared" si="44"/>
        <v/>
      </c>
      <c r="F531" s="25" t="str">
        <f t="shared" si="45"/>
        <v/>
      </c>
      <c r="G531" s="32" t="str">
        <f t="shared" si="46"/>
        <v/>
      </c>
      <c r="H531" s="37"/>
      <c r="I531" s="26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</row>
    <row r="532" spans="1:49" ht="63" hidden="1" customHeight="1">
      <c r="A532" s="22"/>
      <c r="B532" s="22"/>
      <c r="C532" s="22" t="str">
        <f t="shared" si="42"/>
        <v/>
      </c>
      <c r="D532" s="22" t="str">
        <f t="shared" si="43"/>
        <v/>
      </c>
      <c r="E532" s="22" t="str">
        <f t="shared" si="44"/>
        <v/>
      </c>
      <c r="F532" s="24" t="str">
        <f t="shared" si="45"/>
        <v/>
      </c>
      <c r="G532" s="31" t="str">
        <f t="shared" si="46"/>
        <v/>
      </c>
      <c r="H532" s="37"/>
      <c r="I532" s="26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</row>
    <row r="533" spans="1:49" ht="63" hidden="1" customHeight="1">
      <c r="A533" s="23"/>
      <c r="B533" s="23"/>
      <c r="C533" s="23" t="str">
        <f t="shared" si="42"/>
        <v/>
      </c>
      <c r="D533" s="23" t="str">
        <f t="shared" si="43"/>
        <v/>
      </c>
      <c r="E533" s="23" t="str">
        <f t="shared" si="44"/>
        <v/>
      </c>
      <c r="F533" s="25" t="str">
        <f t="shared" si="45"/>
        <v/>
      </c>
      <c r="G533" s="32" t="str">
        <f t="shared" si="46"/>
        <v/>
      </c>
      <c r="H533" s="37"/>
      <c r="I533" s="26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</row>
    <row r="534" spans="1:49" ht="63" hidden="1" customHeight="1">
      <c r="A534" s="22"/>
      <c r="B534" s="22"/>
      <c r="C534" s="22" t="str">
        <f t="shared" si="42"/>
        <v/>
      </c>
      <c r="D534" s="22" t="str">
        <f t="shared" si="43"/>
        <v/>
      </c>
      <c r="E534" s="22" t="str">
        <f t="shared" si="44"/>
        <v/>
      </c>
      <c r="F534" s="24" t="str">
        <f t="shared" si="45"/>
        <v/>
      </c>
      <c r="G534" s="31" t="str">
        <f t="shared" si="46"/>
        <v/>
      </c>
      <c r="H534" s="37"/>
      <c r="I534" s="26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</row>
    <row r="535" spans="1:49" ht="63" hidden="1" customHeight="1">
      <c r="A535" s="23"/>
      <c r="B535" s="23"/>
      <c r="C535" s="23" t="str">
        <f t="shared" si="42"/>
        <v/>
      </c>
      <c r="D535" s="23" t="str">
        <f t="shared" si="43"/>
        <v/>
      </c>
      <c r="E535" s="23" t="str">
        <f t="shared" si="44"/>
        <v/>
      </c>
      <c r="F535" s="25" t="str">
        <f t="shared" si="45"/>
        <v/>
      </c>
      <c r="G535" s="32" t="str">
        <f t="shared" si="46"/>
        <v/>
      </c>
      <c r="H535" s="37"/>
      <c r="I535" s="26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</row>
    <row r="536" spans="1:49" ht="63" hidden="1" customHeight="1">
      <c r="A536" s="22"/>
      <c r="B536" s="22"/>
      <c r="C536" s="22" t="str">
        <f t="shared" si="42"/>
        <v/>
      </c>
      <c r="D536" s="22" t="str">
        <f t="shared" si="43"/>
        <v/>
      </c>
      <c r="E536" s="22" t="str">
        <f t="shared" si="44"/>
        <v/>
      </c>
      <c r="F536" s="24" t="str">
        <f t="shared" si="45"/>
        <v/>
      </c>
      <c r="G536" s="31" t="str">
        <f t="shared" si="46"/>
        <v/>
      </c>
      <c r="H536" s="37"/>
      <c r="I536" s="26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</row>
    <row r="537" spans="1:49" ht="63" hidden="1" customHeight="1">
      <c r="A537" s="23"/>
      <c r="B537" s="23"/>
      <c r="C537" s="23" t="str">
        <f t="shared" si="42"/>
        <v/>
      </c>
      <c r="D537" s="23" t="str">
        <f t="shared" si="43"/>
        <v/>
      </c>
      <c r="E537" s="23" t="str">
        <f t="shared" si="44"/>
        <v/>
      </c>
      <c r="F537" s="25" t="str">
        <f t="shared" si="45"/>
        <v/>
      </c>
      <c r="G537" s="32" t="str">
        <f t="shared" si="46"/>
        <v/>
      </c>
      <c r="H537" s="37"/>
      <c r="I537" s="26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</row>
    <row r="538" spans="1:49" ht="63" hidden="1" customHeight="1">
      <c r="A538" s="22"/>
      <c r="B538" s="22"/>
      <c r="C538" s="22" t="str">
        <f t="shared" si="42"/>
        <v/>
      </c>
      <c r="D538" s="22" t="str">
        <f t="shared" si="43"/>
        <v/>
      </c>
      <c r="E538" s="22" t="str">
        <f t="shared" si="44"/>
        <v/>
      </c>
      <c r="F538" s="24" t="str">
        <f t="shared" si="45"/>
        <v/>
      </c>
      <c r="G538" s="31" t="str">
        <f t="shared" si="46"/>
        <v/>
      </c>
      <c r="H538" s="37"/>
      <c r="I538" s="26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</row>
    <row r="539" spans="1:49" ht="63" hidden="1" customHeight="1">
      <c r="A539" s="23"/>
      <c r="B539" s="23"/>
      <c r="C539" s="23" t="str">
        <f t="shared" si="42"/>
        <v/>
      </c>
      <c r="D539" s="23" t="str">
        <f t="shared" si="43"/>
        <v/>
      </c>
      <c r="E539" s="23" t="str">
        <f t="shared" si="44"/>
        <v/>
      </c>
      <c r="F539" s="25" t="str">
        <f t="shared" si="45"/>
        <v/>
      </c>
      <c r="G539" s="32" t="str">
        <f t="shared" si="46"/>
        <v/>
      </c>
      <c r="H539" s="37"/>
      <c r="I539" s="26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</row>
    <row r="540" spans="1:49" ht="63" hidden="1" customHeight="1">
      <c r="A540" s="22"/>
      <c r="B540" s="22"/>
      <c r="C540" s="22" t="str">
        <f t="shared" si="42"/>
        <v/>
      </c>
      <c r="D540" s="22" t="str">
        <f t="shared" si="43"/>
        <v/>
      </c>
      <c r="E540" s="22" t="str">
        <f t="shared" si="44"/>
        <v/>
      </c>
      <c r="F540" s="24" t="str">
        <f t="shared" si="45"/>
        <v/>
      </c>
      <c r="G540" s="31" t="str">
        <f t="shared" si="46"/>
        <v/>
      </c>
      <c r="H540" s="37"/>
      <c r="I540" s="26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</row>
    <row r="541" spans="1:49" ht="63" hidden="1" customHeight="1">
      <c r="A541" s="23"/>
      <c r="B541" s="23"/>
      <c r="C541" s="23" t="str">
        <f t="shared" si="42"/>
        <v/>
      </c>
      <c r="D541" s="23" t="str">
        <f t="shared" si="43"/>
        <v/>
      </c>
      <c r="E541" s="23" t="str">
        <f t="shared" si="44"/>
        <v/>
      </c>
      <c r="F541" s="25" t="str">
        <f t="shared" si="45"/>
        <v/>
      </c>
      <c r="G541" s="32" t="str">
        <f t="shared" si="46"/>
        <v/>
      </c>
      <c r="H541" s="37"/>
      <c r="I541" s="26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</row>
    <row r="542" spans="1:49" ht="63" hidden="1" customHeight="1">
      <c r="A542" s="22"/>
      <c r="B542" s="22"/>
      <c r="C542" s="22" t="str">
        <f t="shared" si="42"/>
        <v/>
      </c>
      <c r="D542" s="22" t="str">
        <f t="shared" si="43"/>
        <v/>
      </c>
      <c r="E542" s="22" t="str">
        <f t="shared" si="44"/>
        <v/>
      </c>
      <c r="F542" s="24" t="str">
        <f t="shared" si="45"/>
        <v/>
      </c>
      <c r="G542" s="31" t="str">
        <f t="shared" si="46"/>
        <v/>
      </c>
      <c r="H542" s="37"/>
      <c r="I542" s="26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</row>
    <row r="543" spans="1:49" ht="63" hidden="1" customHeight="1">
      <c r="A543" s="23"/>
      <c r="B543" s="23"/>
      <c r="C543" s="23" t="str">
        <f t="shared" si="42"/>
        <v/>
      </c>
      <c r="D543" s="23" t="str">
        <f t="shared" si="43"/>
        <v/>
      </c>
      <c r="E543" s="23" t="str">
        <f t="shared" si="44"/>
        <v/>
      </c>
      <c r="F543" s="25" t="str">
        <f t="shared" si="45"/>
        <v/>
      </c>
      <c r="G543" s="32" t="str">
        <f t="shared" si="46"/>
        <v/>
      </c>
      <c r="H543" s="37"/>
      <c r="I543" s="26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</row>
    <row r="544" spans="1:49" ht="63" hidden="1" customHeight="1">
      <c r="A544" s="22"/>
      <c r="B544" s="22"/>
      <c r="C544" s="22" t="str">
        <f t="shared" si="42"/>
        <v/>
      </c>
      <c r="D544" s="22" t="str">
        <f t="shared" si="43"/>
        <v/>
      </c>
      <c r="E544" s="22" t="str">
        <f t="shared" si="44"/>
        <v/>
      </c>
      <c r="F544" s="24" t="str">
        <f t="shared" si="45"/>
        <v/>
      </c>
      <c r="G544" s="31" t="str">
        <f t="shared" si="46"/>
        <v/>
      </c>
      <c r="H544" s="37"/>
      <c r="I544" s="26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</row>
    <row r="545" spans="1:49" ht="63" hidden="1" customHeight="1">
      <c r="A545" s="23"/>
      <c r="B545" s="23"/>
      <c r="C545" s="23" t="str">
        <f t="shared" si="42"/>
        <v/>
      </c>
      <c r="D545" s="23" t="str">
        <f t="shared" si="43"/>
        <v/>
      </c>
      <c r="E545" s="23" t="str">
        <f t="shared" si="44"/>
        <v/>
      </c>
      <c r="F545" s="25" t="str">
        <f t="shared" si="45"/>
        <v/>
      </c>
      <c r="G545" s="32" t="str">
        <f t="shared" si="46"/>
        <v/>
      </c>
      <c r="H545" s="37"/>
      <c r="I545" s="26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</row>
    <row r="546" spans="1:49" ht="63" hidden="1" customHeight="1">
      <c r="A546" s="22"/>
      <c r="B546" s="22"/>
      <c r="C546" s="22" t="str">
        <f t="shared" si="42"/>
        <v/>
      </c>
      <c r="D546" s="22" t="str">
        <f t="shared" si="43"/>
        <v/>
      </c>
      <c r="E546" s="22" t="str">
        <f t="shared" si="44"/>
        <v/>
      </c>
      <c r="F546" s="24" t="str">
        <f t="shared" si="45"/>
        <v/>
      </c>
      <c r="G546" s="31" t="str">
        <f t="shared" si="46"/>
        <v/>
      </c>
      <c r="H546" s="37"/>
      <c r="I546" s="26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</row>
    <row r="547" spans="1:49" ht="63" hidden="1" customHeight="1">
      <c r="A547" s="23"/>
      <c r="B547" s="23"/>
      <c r="C547" s="23" t="str">
        <f t="shared" si="42"/>
        <v/>
      </c>
      <c r="D547" s="23" t="str">
        <f t="shared" si="43"/>
        <v/>
      </c>
      <c r="E547" s="23" t="str">
        <f t="shared" si="44"/>
        <v/>
      </c>
      <c r="F547" s="25" t="str">
        <f t="shared" si="45"/>
        <v/>
      </c>
      <c r="G547" s="32" t="str">
        <f t="shared" si="46"/>
        <v/>
      </c>
      <c r="H547" s="37"/>
      <c r="I547" s="26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</row>
    <row r="548" spans="1:49" ht="63" hidden="1" customHeight="1">
      <c r="A548" s="22"/>
      <c r="B548" s="22"/>
      <c r="C548" s="22" t="str">
        <f t="shared" si="42"/>
        <v/>
      </c>
      <c r="D548" s="22" t="str">
        <f t="shared" si="43"/>
        <v/>
      </c>
      <c r="E548" s="22" t="str">
        <f t="shared" si="44"/>
        <v/>
      </c>
      <c r="F548" s="24" t="str">
        <f t="shared" si="45"/>
        <v/>
      </c>
      <c r="G548" s="31" t="str">
        <f t="shared" si="46"/>
        <v/>
      </c>
      <c r="H548" s="37"/>
      <c r="I548" s="26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</row>
    <row r="549" spans="1:49" ht="63" hidden="1" customHeight="1">
      <c r="A549" s="23"/>
      <c r="B549" s="23"/>
      <c r="C549" s="23" t="str">
        <f t="shared" si="42"/>
        <v/>
      </c>
      <c r="D549" s="23" t="str">
        <f t="shared" si="43"/>
        <v/>
      </c>
      <c r="E549" s="23" t="str">
        <f t="shared" si="44"/>
        <v/>
      </c>
      <c r="F549" s="25" t="str">
        <f t="shared" si="45"/>
        <v/>
      </c>
      <c r="G549" s="32" t="str">
        <f t="shared" si="46"/>
        <v/>
      </c>
      <c r="H549" s="37"/>
      <c r="I549" s="26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</row>
    <row r="550" spans="1:49" ht="63" hidden="1" customHeight="1">
      <c r="A550" s="22"/>
      <c r="B550" s="22"/>
      <c r="C550" s="22" t="str">
        <f t="shared" si="42"/>
        <v/>
      </c>
      <c r="D550" s="22" t="str">
        <f t="shared" si="43"/>
        <v/>
      </c>
      <c r="E550" s="22" t="str">
        <f t="shared" si="44"/>
        <v/>
      </c>
      <c r="F550" s="24" t="str">
        <f t="shared" si="45"/>
        <v/>
      </c>
      <c r="G550" s="31" t="str">
        <f t="shared" si="46"/>
        <v/>
      </c>
      <c r="H550" s="37"/>
      <c r="I550" s="26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</row>
    <row r="551" spans="1:49" ht="63" hidden="1" customHeight="1">
      <c r="A551" s="23"/>
      <c r="B551" s="23"/>
      <c r="C551" s="23" t="str">
        <f t="shared" si="42"/>
        <v/>
      </c>
      <c r="D551" s="23" t="str">
        <f t="shared" si="43"/>
        <v/>
      </c>
      <c r="E551" s="23" t="str">
        <f t="shared" si="44"/>
        <v/>
      </c>
      <c r="F551" s="25" t="str">
        <f t="shared" si="45"/>
        <v/>
      </c>
      <c r="G551" s="32" t="str">
        <f t="shared" si="46"/>
        <v/>
      </c>
      <c r="H551" s="37"/>
      <c r="I551" s="26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</row>
    <row r="552" spans="1:49" ht="63" hidden="1" customHeight="1">
      <c r="A552" s="22"/>
      <c r="B552" s="22"/>
      <c r="C552" s="22" t="str">
        <f t="shared" si="42"/>
        <v/>
      </c>
      <c r="D552" s="22" t="str">
        <f t="shared" si="43"/>
        <v/>
      </c>
      <c r="E552" s="22" t="str">
        <f t="shared" si="44"/>
        <v/>
      </c>
      <c r="F552" s="24" t="str">
        <f t="shared" si="45"/>
        <v/>
      </c>
      <c r="G552" s="31" t="str">
        <f t="shared" si="46"/>
        <v/>
      </c>
      <c r="H552" s="37"/>
      <c r="I552" s="26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</row>
    <row r="553" spans="1:49" ht="63" hidden="1" customHeight="1">
      <c r="A553" s="23"/>
      <c r="B553" s="23"/>
      <c r="C553" s="23" t="str">
        <f t="shared" si="42"/>
        <v/>
      </c>
      <c r="D553" s="23" t="str">
        <f t="shared" si="43"/>
        <v/>
      </c>
      <c r="E553" s="23" t="str">
        <f t="shared" si="44"/>
        <v/>
      </c>
      <c r="F553" s="25" t="str">
        <f t="shared" si="45"/>
        <v/>
      </c>
      <c r="G553" s="32" t="str">
        <f t="shared" si="46"/>
        <v/>
      </c>
      <c r="H553" s="37"/>
      <c r="I553" s="26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</row>
    <row r="554" spans="1:49" ht="63" hidden="1" customHeight="1">
      <c r="A554" s="22"/>
      <c r="B554" s="22"/>
      <c r="C554" s="22" t="str">
        <f t="shared" si="42"/>
        <v/>
      </c>
      <c r="D554" s="22" t="str">
        <f t="shared" si="43"/>
        <v/>
      </c>
      <c r="E554" s="22" t="str">
        <f t="shared" si="44"/>
        <v/>
      </c>
      <c r="F554" s="24" t="str">
        <f t="shared" si="45"/>
        <v/>
      </c>
      <c r="G554" s="31" t="str">
        <f t="shared" si="46"/>
        <v/>
      </c>
      <c r="H554" s="37"/>
      <c r="I554" s="26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</row>
    <row r="555" spans="1:49" ht="63" hidden="1" customHeight="1">
      <c r="A555" s="23"/>
      <c r="B555" s="23"/>
      <c r="C555" s="23" t="str">
        <f t="shared" si="42"/>
        <v/>
      </c>
      <c r="D555" s="23" t="str">
        <f t="shared" si="43"/>
        <v/>
      </c>
      <c r="E555" s="23" t="str">
        <f t="shared" si="44"/>
        <v/>
      </c>
      <c r="F555" s="25" t="str">
        <f t="shared" si="45"/>
        <v/>
      </c>
      <c r="G555" s="32" t="str">
        <f t="shared" si="46"/>
        <v/>
      </c>
      <c r="H555" s="37"/>
      <c r="I555" s="26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</row>
    <row r="556" spans="1:49" ht="63" hidden="1" customHeight="1">
      <c r="A556" s="22"/>
      <c r="B556" s="22"/>
      <c r="C556" s="22" t="str">
        <f t="shared" si="42"/>
        <v/>
      </c>
      <c r="D556" s="22" t="str">
        <f t="shared" si="43"/>
        <v/>
      </c>
      <c r="E556" s="22" t="str">
        <f t="shared" si="44"/>
        <v/>
      </c>
      <c r="F556" s="24" t="str">
        <f t="shared" si="45"/>
        <v/>
      </c>
      <c r="G556" s="31" t="str">
        <f t="shared" si="46"/>
        <v/>
      </c>
      <c r="H556" s="37"/>
      <c r="I556" s="26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</row>
    <row r="557" spans="1:49" ht="63" hidden="1" customHeight="1">
      <c r="A557" s="23"/>
      <c r="B557" s="23"/>
      <c r="C557" s="23" t="str">
        <f t="shared" si="42"/>
        <v/>
      </c>
      <c r="D557" s="23" t="str">
        <f t="shared" si="43"/>
        <v/>
      </c>
      <c r="E557" s="23" t="str">
        <f t="shared" si="44"/>
        <v/>
      </c>
      <c r="F557" s="25" t="str">
        <f t="shared" si="45"/>
        <v/>
      </c>
      <c r="G557" s="32" t="str">
        <f t="shared" si="46"/>
        <v/>
      </c>
      <c r="H557" s="37"/>
      <c r="I557" s="26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</row>
    <row r="558" spans="1:49" ht="63" hidden="1" customHeight="1">
      <c r="A558" s="22"/>
      <c r="B558" s="22"/>
      <c r="C558" s="22" t="str">
        <f t="shared" si="42"/>
        <v/>
      </c>
      <c r="D558" s="22" t="str">
        <f t="shared" si="43"/>
        <v/>
      </c>
      <c r="E558" s="22" t="str">
        <f t="shared" si="44"/>
        <v/>
      </c>
      <c r="F558" s="24" t="str">
        <f t="shared" si="45"/>
        <v/>
      </c>
      <c r="G558" s="31" t="str">
        <f t="shared" si="46"/>
        <v/>
      </c>
      <c r="H558" s="37"/>
      <c r="I558" s="26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</row>
    <row r="559" spans="1:49" ht="63" hidden="1" customHeight="1">
      <c r="A559" s="23"/>
      <c r="B559" s="23"/>
      <c r="C559" s="23" t="str">
        <f t="shared" si="42"/>
        <v/>
      </c>
      <c r="D559" s="23" t="str">
        <f t="shared" si="43"/>
        <v/>
      </c>
      <c r="E559" s="23" t="str">
        <f t="shared" si="44"/>
        <v/>
      </c>
      <c r="F559" s="25" t="str">
        <f t="shared" si="45"/>
        <v/>
      </c>
      <c r="G559" s="32" t="str">
        <f t="shared" si="46"/>
        <v/>
      </c>
      <c r="H559" s="37"/>
      <c r="I559" s="26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</row>
    <row r="560" spans="1:49" ht="63" hidden="1" customHeight="1">
      <c r="A560" s="22"/>
      <c r="B560" s="22"/>
      <c r="C560" s="22" t="str">
        <f t="shared" si="42"/>
        <v/>
      </c>
      <c r="D560" s="22" t="str">
        <f t="shared" si="43"/>
        <v/>
      </c>
      <c r="E560" s="22" t="str">
        <f t="shared" si="44"/>
        <v/>
      </c>
      <c r="F560" s="24" t="str">
        <f t="shared" si="45"/>
        <v/>
      </c>
      <c r="G560" s="31" t="str">
        <f t="shared" si="46"/>
        <v/>
      </c>
      <c r="H560" s="37"/>
      <c r="I560" s="26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</row>
    <row r="561" spans="1:49" ht="63" hidden="1" customHeight="1">
      <c r="A561" s="23"/>
      <c r="B561" s="23"/>
      <c r="C561" s="23" t="str">
        <f t="shared" si="42"/>
        <v/>
      </c>
      <c r="D561" s="23" t="str">
        <f t="shared" si="43"/>
        <v/>
      </c>
      <c r="E561" s="23" t="str">
        <f t="shared" si="44"/>
        <v/>
      </c>
      <c r="F561" s="25" t="str">
        <f t="shared" si="45"/>
        <v/>
      </c>
      <c r="G561" s="32" t="str">
        <f t="shared" si="46"/>
        <v/>
      </c>
      <c r="H561" s="37"/>
      <c r="I561" s="26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</row>
    <row r="562" spans="1:49" ht="63" hidden="1" customHeight="1">
      <c r="A562" s="22"/>
      <c r="B562" s="22"/>
      <c r="C562" s="22" t="str">
        <f t="shared" si="42"/>
        <v/>
      </c>
      <c r="D562" s="22" t="str">
        <f t="shared" si="43"/>
        <v/>
      </c>
      <c r="E562" s="22" t="str">
        <f t="shared" si="44"/>
        <v/>
      </c>
      <c r="F562" s="24" t="str">
        <f t="shared" si="45"/>
        <v/>
      </c>
      <c r="G562" s="31" t="str">
        <f t="shared" si="46"/>
        <v/>
      </c>
      <c r="H562" s="37"/>
      <c r="I562" s="26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</row>
    <row r="563" spans="1:49" ht="63" hidden="1" customHeight="1">
      <c r="A563" s="23"/>
      <c r="B563" s="23"/>
      <c r="C563" s="23" t="str">
        <f t="shared" si="42"/>
        <v/>
      </c>
      <c r="D563" s="23" t="str">
        <f t="shared" si="43"/>
        <v/>
      </c>
      <c r="E563" s="23" t="str">
        <f t="shared" si="44"/>
        <v/>
      </c>
      <c r="F563" s="25" t="str">
        <f t="shared" si="45"/>
        <v/>
      </c>
      <c r="G563" s="32" t="str">
        <f t="shared" si="46"/>
        <v/>
      </c>
      <c r="H563" s="37"/>
      <c r="I563" s="26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</row>
    <row r="564" spans="1:49" ht="63" hidden="1" customHeight="1">
      <c r="A564" s="22"/>
      <c r="B564" s="22"/>
      <c r="C564" s="22" t="str">
        <f t="shared" si="42"/>
        <v/>
      </c>
      <c r="D564" s="22" t="str">
        <f t="shared" si="43"/>
        <v/>
      </c>
      <c r="E564" s="22" t="str">
        <f t="shared" si="44"/>
        <v/>
      </c>
      <c r="F564" s="24" t="str">
        <f t="shared" si="45"/>
        <v/>
      </c>
      <c r="G564" s="31" t="str">
        <f t="shared" si="46"/>
        <v/>
      </c>
      <c r="H564" s="37"/>
      <c r="I564" s="26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</row>
    <row r="565" spans="1:49" ht="63" hidden="1" customHeight="1">
      <c r="A565" s="23"/>
      <c r="B565" s="23"/>
      <c r="C565" s="23" t="str">
        <f t="shared" si="42"/>
        <v/>
      </c>
      <c r="D565" s="23" t="str">
        <f t="shared" si="43"/>
        <v/>
      </c>
      <c r="E565" s="23" t="str">
        <f t="shared" si="44"/>
        <v/>
      </c>
      <c r="F565" s="25" t="str">
        <f t="shared" si="45"/>
        <v/>
      </c>
      <c r="G565" s="32" t="str">
        <f t="shared" si="46"/>
        <v/>
      </c>
      <c r="H565" s="37"/>
      <c r="I565" s="26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</row>
    <row r="566" spans="1:49" ht="63" hidden="1" customHeight="1">
      <c r="A566" s="22"/>
      <c r="B566" s="22"/>
      <c r="C566" s="22" t="str">
        <f t="shared" si="42"/>
        <v/>
      </c>
      <c r="D566" s="22" t="str">
        <f t="shared" si="43"/>
        <v/>
      </c>
      <c r="E566" s="22" t="str">
        <f t="shared" si="44"/>
        <v/>
      </c>
      <c r="F566" s="24" t="str">
        <f t="shared" si="45"/>
        <v/>
      </c>
      <c r="G566" s="31" t="str">
        <f t="shared" si="46"/>
        <v/>
      </c>
      <c r="H566" s="37"/>
      <c r="I566" s="26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</row>
    <row r="567" spans="1:49" ht="63" hidden="1" customHeight="1">
      <c r="A567" s="23"/>
      <c r="B567" s="23"/>
      <c r="C567" s="23" t="str">
        <f t="shared" si="42"/>
        <v/>
      </c>
      <c r="D567" s="23" t="str">
        <f t="shared" si="43"/>
        <v/>
      </c>
      <c r="E567" s="23" t="str">
        <f t="shared" si="44"/>
        <v/>
      </c>
      <c r="F567" s="25" t="str">
        <f t="shared" si="45"/>
        <v/>
      </c>
      <c r="G567" s="32" t="str">
        <f t="shared" si="46"/>
        <v/>
      </c>
      <c r="H567" s="37"/>
      <c r="I567" s="26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</row>
    <row r="568" spans="1:49" ht="63" hidden="1" customHeight="1">
      <c r="A568" s="22"/>
      <c r="B568" s="22"/>
      <c r="C568" s="22" t="str">
        <f t="shared" si="42"/>
        <v/>
      </c>
      <c r="D568" s="22" t="str">
        <f t="shared" si="43"/>
        <v/>
      </c>
      <c r="E568" s="22" t="str">
        <f t="shared" si="44"/>
        <v/>
      </c>
      <c r="F568" s="24" t="str">
        <f t="shared" si="45"/>
        <v/>
      </c>
      <c r="G568" s="31" t="str">
        <f t="shared" si="46"/>
        <v/>
      </c>
      <c r="H568" s="37"/>
      <c r="I568" s="26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</row>
    <row r="569" spans="1:49" ht="63" hidden="1" customHeight="1">
      <c r="A569" s="23"/>
      <c r="B569" s="23"/>
      <c r="C569" s="23" t="str">
        <f t="shared" si="42"/>
        <v/>
      </c>
      <c r="D569" s="23" t="str">
        <f t="shared" si="43"/>
        <v/>
      </c>
      <c r="E569" s="23" t="str">
        <f t="shared" si="44"/>
        <v/>
      </c>
      <c r="F569" s="25" t="str">
        <f t="shared" si="45"/>
        <v/>
      </c>
      <c r="G569" s="32" t="str">
        <f t="shared" si="46"/>
        <v/>
      </c>
      <c r="H569" s="37"/>
      <c r="I569" s="26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</row>
    <row r="570" spans="1:49" ht="63" hidden="1" customHeight="1">
      <c r="A570" s="22"/>
      <c r="B570" s="22"/>
      <c r="C570" s="22" t="str">
        <f t="shared" si="42"/>
        <v/>
      </c>
      <c r="D570" s="22" t="str">
        <f t="shared" si="43"/>
        <v/>
      </c>
      <c r="E570" s="22" t="str">
        <f t="shared" si="44"/>
        <v/>
      </c>
      <c r="F570" s="24" t="str">
        <f t="shared" si="45"/>
        <v/>
      </c>
      <c r="G570" s="31" t="str">
        <f t="shared" si="46"/>
        <v/>
      </c>
      <c r="H570" s="37"/>
      <c r="I570" s="26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</row>
    <row r="571" spans="1:49" ht="63" hidden="1" customHeight="1">
      <c r="A571" s="23"/>
      <c r="B571" s="23"/>
      <c r="C571" s="23" t="str">
        <f t="shared" si="42"/>
        <v/>
      </c>
      <c r="D571" s="23" t="str">
        <f t="shared" si="43"/>
        <v/>
      </c>
      <c r="E571" s="23" t="str">
        <f t="shared" si="44"/>
        <v/>
      </c>
      <c r="F571" s="25" t="str">
        <f t="shared" si="45"/>
        <v/>
      </c>
      <c r="G571" s="32" t="str">
        <f t="shared" si="46"/>
        <v/>
      </c>
      <c r="H571" s="37"/>
      <c r="I571" s="26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</row>
    <row r="572" spans="1:49" ht="63" hidden="1" customHeight="1">
      <c r="A572" s="22"/>
      <c r="B572" s="22"/>
      <c r="C572" s="22" t="str">
        <f t="shared" si="42"/>
        <v/>
      </c>
      <c r="D572" s="22" t="str">
        <f t="shared" si="43"/>
        <v/>
      </c>
      <c r="E572" s="22" t="str">
        <f t="shared" si="44"/>
        <v/>
      </c>
      <c r="F572" s="24" t="str">
        <f t="shared" si="45"/>
        <v/>
      </c>
      <c r="G572" s="31" t="str">
        <f t="shared" si="46"/>
        <v/>
      </c>
      <c r="H572" s="37"/>
      <c r="I572" s="26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</row>
    <row r="573" spans="1:49" ht="63" hidden="1" customHeight="1">
      <c r="A573" s="23"/>
      <c r="B573" s="23"/>
      <c r="C573" s="23" t="str">
        <f t="shared" si="42"/>
        <v/>
      </c>
      <c r="D573" s="23" t="str">
        <f t="shared" si="43"/>
        <v/>
      </c>
      <c r="E573" s="23" t="str">
        <f t="shared" si="44"/>
        <v/>
      </c>
      <c r="F573" s="25" t="str">
        <f t="shared" si="45"/>
        <v/>
      </c>
      <c r="G573" s="32" t="str">
        <f t="shared" si="46"/>
        <v/>
      </c>
      <c r="H573" s="37"/>
      <c r="I573" s="26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</row>
    <row r="574" spans="1:49" ht="63" hidden="1" customHeight="1">
      <c r="A574" s="22"/>
      <c r="B574" s="22"/>
      <c r="C574" s="22" t="str">
        <f t="shared" si="42"/>
        <v/>
      </c>
      <c r="D574" s="22" t="str">
        <f t="shared" si="43"/>
        <v/>
      </c>
      <c r="E574" s="22" t="str">
        <f t="shared" si="44"/>
        <v/>
      </c>
      <c r="F574" s="24" t="str">
        <f t="shared" si="45"/>
        <v/>
      </c>
      <c r="G574" s="31" t="str">
        <f t="shared" si="46"/>
        <v/>
      </c>
      <c r="H574" s="37"/>
      <c r="I574" s="26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</row>
    <row r="575" spans="1:49" ht="63" hidden="1" customHeight="1">
      <c r="A575" s="23"/>
      <c r="B575" s="23"/>
      <c r="C575" s="23" t="str">
        <f t="shared" si="42"/>
        <v/>
      </c>
      <c r="D575" s="23" t="str">
        <f t="shared" si="43"/>
        <v/>
      </c>
      <c r="E575" s="23" t="str">
        <f t="shared" si="44"/>
        <v/>
      </c>
      <c r="F575" s="25" t="str">
        <f t="shared" si="45"/>
        <v/>
      </c>
      <c r="G575" s="32" t="str">
        <f t="shared" si="46"/>
        <v/>
      </c>
      <c r="H575" s="37"/>
      <c r="I575" s="26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</row>
    <row r="576" spans="1:49" ht="63" hidden="1" customHeight="1">
      <c r="A576" s="22"/>
      <c r="B576" s="22"/>
      <c r="C576" s="22" t="str">
        <f t="shared" si="42"/>
        <v/>
      </c>
      <c r="D576" s="22" t="str">
        <f t="shared" si="43"/>
        <v/>
      </c>
      <c r="E576" s="22" t="str">
        <f t="shared" si="44"/>
        <v/>
      </c>
      <c r="F576" s="24" t="str">
        <f t="shared" si="45"/>
        <v/>
      </c>
      <c r="G576" s="31" t="str">
        <f t="shared" si="46"/>
        <v/>
      </c>
      <c r="H576" s="37"/>
      <c r="I576" s="26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</row>
    <row r="577" spans="1:49" ht="63" hidden="1" customHeight="1">
      <c r="A577" s="23"/>
      <c r="B577" s="23"/>
      <c r="C577" s="23" t="str">
        <f t="shared" si="42"/>
        <v/>
      </c>
      <c r="D577" s="23" t="str">
        <f t="shared" si="43"/>
        <v/>
      </c>
      <c r="E577" s="23" t="str">
        <f t="shared" si="44"/>
        <v/>
      </c>
      <c r="F577" s="25" t="str">
        <f t="shared" si="45"/>
        <v/>
      </c>
      <c r="G577" s="32" t="str">
        <f t="shared" si="46"/>
        <v/>
      </c>
      <c r="H577" s="37"/>
      <c r="I577" s="26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</row>
    <row r="578" spans="1:49" ht="63" hidden="1" customHeight="1">
      <c r="A578" s="22"/>
      <c r="B578" s="22"/>
      <c r="C578" s="22" t="str">
        <f t="shared" si="42"/>
        <v/>
      </c>
      <c r="D578" s="22" t="str">
        <f t="shared" si="43"/>
        <v/>
      </c>
      <c r="E578" s="22" t="str">
        <f t="shared" si="44"/>
        <v/>
      </c>
      <c r="F578" s="24" t="str">
        <f t="shared" si="45"/>
        <v/>
      </c>
      <c r="G578" s="31" t="str">
        <f t="shared" si="46"/>
        <v/>
      </c>
      <c r="H578" s="37"/>
      <c r="I578" s="26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</row>
    <row r="579" spans="1:49" ht="63" hidden="1" customHeight="1">
      <c r="A579" s="23"/>
      <c r="B579" s="23"/>
      <c r="C579" s="23" t="str">
        <f t="shared" si="42"/>
        <v/>
      </c>
      <c r="D579" s="23" t="str">
        <f t="shared" si="43"/>
        <v/>
      </c>
      <c r="E579" s="23" t="str">
        <f t="shared" si="44"/>
        <v/>
      </c>
      <c r="F579" s="25" t="str">
        <f t="shared" si="45"/>
        <v/>
      </c>
      <c r="G579" s="32" t="str">
        <f t="shared" si="46"/>
        <v/>
      </c>
      <c r="H579" s="37"/>
      <c r="I579" s="26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</row>
    <row r="580" spans="1:49" ht="63" hidden="1" customHeight="1">
      <c r="A580" s="22"/>
      <c r="B580" s="22"/>
      <c r="C580" s="22" t="str">
        <f t="shared" ref="C580:C643" si="47">IFERROR(VLOOKUP(B580,EVALUATIONS,3,FALSE),"")</f>
        <v/>
      </c>
      <c r="D580" s="22" t="str">
        <f t="shared" ref="D580:D643" si="48">IFERROR(VLOOKUP(B580,EVALUATIONS,4,FALSE),"")</f>
        <v/>
      </c>
      <c r="E580" s="22" t="str">
        <f t="shared" ref="E580:E643" si="49">IFERROR(VLOOKUP(B580,EVALUATIONS,5,FALSE),"")</f>
        <v/>
      </c>
      <c r="F580" s="24" t="str">
        <f t="shared" ref="F580:F643" si="50">IFERROR(VLOOKUP(B580,EVALUATIONS,6,FALSE),"")</f>
        <v/>
      </c>
      <c r="G580" s="31" t="str">
        <f t="shared" ref="G580:G643" si="51">IFERROR(VLOOKUP(B580,EVALUATIONS,7,FALSE),"")</f>
        <v/>
      </c>
      <c r="H580" s="37"/>
      <c r="I580" s="26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</row>
    <row r="581" spans="1:49" ht="63" hidden="1" customHeight="1">
      <c r="A581" s="23"/>
      <c r="B581" s="23"/>
      <c r="C581" s="23" t="str">
        <f t="shared" si="47"/>
        <v/>
      </c>
      <c r="D581" s="23" t="str">
        <f t="shared" si="48"/>
        <v/>
      </c>
      <c r="E581" s="23" t="str">
        <f t="shared" si="49"/>
        <v/>
      </c>
      <c r="F581" s="25" t="str">
        <f t="shared" si="50"/>
        <v/>
      </c>
      <c r="G581" s="32" t="str">
        <f t="shared" si="51"/>
        <v/>
      </c>
      <c r="H581" s="37"/>
      <c r="I581" s="26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</row>
    <row r="582" spans="1:49" ht="63" hidden="1" customHeight="1">
      <c r="A582" s="22"/>
      <c r="B582" s="22"/>
      <c r="C582" s="22" t="str">
        <f t="shared" si="47"/>
        <v/>
      </c>
      <c r="D582" s="22" t="str">
        <f t="shared" si="48"/>
        <v/>
      </c>
      <c r="E582" s="22" t="str">
        <f t="shared" si="49"/>
        <v/>
      </c>
      <c r="F582" s="24" t="str">
        <f t="shared" si="50"/>
        <v/>
      </c>
      <c r="G582" s="31" t="str">
        <f t="shared" si="51"/>
        <v/>
      </c>
      <c r="H582" s="37"/>
      <c r="I582" s="26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</row>
    <row r="583" spans="1:49" ht="63" hidden="1" customHeight="1">
      <c r="A583" s="23"/>
      <c r="B583" s="23"/>
      <c r="C583" s="23" t="str">
        <f t="shared" si="47"/>
        <v/>
      </c>
      <c r="D583" s="23" t="str">
        <f t="shared" si="48"/>
        <v/>
      </c>
      <c r="E583" s="23" t="str">
        <f t="shared" si="49"/>
        <v/>
      </c>
      <c r="F583" s="25" t="str">
        <f t="shared" si="50"/>
        <v/>
      </c>
      <c r="G583" s="32" t="str">
        <f t="shared" si="51"/>
        <v/>
      </c>
      <c r="H583" s="37"/>
      <c r="I583" s="26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</row>
    <row r="584" spans="1:49" ht="63" hidden="1" customHeight="1">
      <c r="A584" s="22"/>
      <c r="B584" s="22"/>
      <c r="C584" s="22" t="str">
        <f t="shared" si="47"/>
        <v/>
      </c>
      <c r="D584" s="22" t="str">
        <f t="shared" si="48"/>
        <v/>
      </c>
      <c r="E584" s="22" t="str">
        <f t="shared" si="49"/>
        <v/>
      </c>
      <c r="F584" s="24" t="str">
        <f t="shared" si="50"/>
        <v/>
      </c>
      <c r="G584" s="31" t="str">
        <f t="shared" si="51"/>
        <v/>
      </c>
      <c r="H584" s="37"/>
      <c r="I584" s="26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</row>
    <row r="585" spans="1:49" ht="63" hidden="1" customHeight="1">
      <c r="A585" s="23"/>
      <c r="B585" s="23"/>
      <c r="C585" s="23" t="str">
        <f t="shared" si="47"/>
        <v/>
      </c>
      <c r="D585" s="23" t="str">
        <f t="shared" si="48"/>
        <v/>
      </c>
      <c r="E585" s="23" t="str">
        <f t="shared" si="49"/>
        <v/>
      </c>
      <c r="F585" s="25" t="str">
        <f t="shared" si="50"/>
        <v/>
      </c>
      <c r="G585" s="32" t="str">
        <f t="shared" si="51"/>
        <v/>
      </c>
      <c r="H585" s="37"/>
      <c r="I585" s="26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</row>
    <row r="586" spans="1:49" ht="63" hidden="1" customHeight="1">
      <c r="A586" s="22"/>
      <c r="B586" s="22"/>
      <c r="C586" s="22" t="str">
        <f t="shared" si="47"/>
        <v/>
      </c>
      <c r="D586" s="22" t="str">
        <f t="shared" si="48"/>
        <v/>
      </c>
      <c r="E586" s="22" t="str">
        <f t="shared" si="49"/>
        <v/>
      </c>
      <c r="F586" s="24" t="str">
        <f t="shared" si="50"/>
        <v/>
      </c>
      <c r="G586" s="31" t="str">
        <f t="shared" si="51"/>
        <v/>
      </c>
      <c r="H586" s="37"/>
      <c r="I586" s="26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</row>
    <row r="587" spans="1:49" ht="63" hidden="1" customHeight="1">
      <c r="A587" s="23"/>
      <c r="B587" s="23"/>
      <c r="C587" s="23" t="str">
        <f t="shared" si="47"/>
        <v/>
      </c>
      <c r="D587" s="23" t="str">
        <f t="shared" si="48"/>
        <v/>
      </c>
      <c r="E587" s="23" t="str">
        <f t="shared" si="49"/>
        <v/>
      </c>
      <c r="F587" s="25" t="str">
        <f t="shared" si="50"/>
        <v/>
      </c>
      <c r="G587" s="32" t="str">
        <f t="shared" si="51"/>
        <v/>
      </c>
      <c r="H587" s="37"/>
      <c r="I587" s="26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</row>
    <row r="588" spans="1:49" ht="63" hidden="1" customHeight="1">
      <c r="A588" s="22"/>
      <c r="B588" s="22"/>
      <c r="C588" s="22" t="str">
        <f t="shared" si="47"/>
        <v/>
      </c>
      <c r="D588" s="22" t="str">
        <f t="shared" si="48"/>
        <v/>
      </c>
      <c r="E588" s="22" t="str">
        <f t="shared" si="49"/>
        <v/>
      </c>
      <c r="F588" s="24" t="str">
        <f t="shared" si="50"/>
        <v/>
      </c>
      <c r="G588" s="31" t="str">
        <f t="shared" si="51"/>
        <v/>
      </c>
      <c r="H588" s="37"/>
      <c r="I588" s="26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</row>
    <row r="589" spans="1:49" ht="63" hidden="1" customHeight="1">
      <c r="A589" s="23"/>
      <c r="B589" s="23"/>
      <c r="C589" s="23" t="str">
        <f t="shared" si="47"/>
        <v/>
      </c>
      <c r="D589" s="23" t="str">
        <f t="shared" si="48"/>
        <v/>
      </c>
      <c r="E589" s="23" t="str">
        <f t="shared" si="49"/>
        <v/>
      </c>
      <c r="F589" s="25" t="str">
        <f t="shared" si="50"/>
        <v/>
      </c>
      <c r="G589" s="32" t="str">
        <f t="shared" si="51"/>
        <v/>
      </c>
      <c r="H589" s="37"/>
      <c r="I589" s="26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</row>
    <row r="590" spans="1:49" ht="63" hidden="1" customHeight="1">
      <c r="A590" s="22"/>
      <c r="B590" s="22"/>
      <c r="C590" s="22" t="str">
        <f t="shared" si="47"/>
        <v/>
      </c>
      <c r="D590" s="22" t="str">
        <f t="shared" si="48"/>
        <v/>
      </c>
      <c r="E590" s="22" t="str">
        <f t="shared" si="49"/>
        <v/>
      </c>
      <c r="F590" s="24" t="str">
        <f t="shared" si="50"/>
        <v/>
      </c>
      <c r="G590" s="31" t="str">
        <f t="shared" si="51"/>
        <v/>
      </c>
      <c r="H590" s="37"/>
      <c r="I590" s="26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</row>
    <row r="591" spans="1:49" ht="63" hidden="1" customHeight="1">
      <c r="A591" s="23"/>
      <c r="B591" s="23"/>
      <c r="C591" s="23" t="str">
        <f t="shared" si="47"/>
        <v/>
      </c>
      <c r="D591" s="23" t="str">
        <f t="shared" si="48"/>
        <v/>
      </c>
      <c r="E591" s="23" t="str">
        <f t="shared" si="49"/>
        <v/>
      </c>
      <c r="F591" s="25" t="str">
        <f t="shared" si="50"/>
        <v/>
      </c>
      <c r="G591" s="32" t="str">
        <f t="shared" si="51"/>
        <v/>
      </c>
      <c r="H591" s="37"/>
      <c r="I591" s="26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</row>
    <row r="592" spans="1:49" ht="63" hidden="1" customHeight="1">
      <c r="A592" s="22"/>
      <c r="B592" s="22"/>
      <c r="C592" s="22" t="str">
        <f t="shared" si="47"/>
        <v/>
      </c>
      <c r="D592" s="22" t="str">
        <f t="shared" si="48"/>
        <v/>
      </c>
      <c r="E592" s="22" t="str">
        <f t="shared" si="49"/>
        <v/>
      </c>
      <c r="F592" s="24" t="str">
        <f t="shared" si="50"/>
        <v/>
      </c>
      <c r="G592" s="31" t="str">
        <f t="shared" si="51"/>
        <v/>
      </c>
      <c r="H592" s="37"/>
      <c r="I592" s="26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</row>
    <row r="593" spans="1:49" ht="63" hidden="1" customHeight="1">
      <c r="A593" s="23"/>
      <c r="B593" s="23"/>
      <c r="C593" s="23" t="str">
        <f t="shared" si="47"/>
        <v/>
      </c>
      <c r="D593" s="23" t="str">
        <f t="shared" si="48"/>
        <v/>
      </c>
      <c r="E593" s="23" t="str">
        <f t="shared" si="49"/>
        <v/>
      </c>
      <c r="F593" s="25" t="str">
        <f t="shared" si="50"/>
        <v/>
      </c>
      <c r="G593" s="32" t="str">
        <f t="shared" si="51"/>
        <v/>
      </c>
      <c r="H593" s="37"/>
      <c r="I593" s="26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</row>
    <row r="594" spans="1:49" ht="63" hidden="1" customHeight="1">
      <c r="A594" s="22"/>
      <c r="B594" s="22"/>
      <c r="C594" s="22" t="str">
        <f t="shared" si="47"/>
        <v/>
      </c>
      <c r="D594" s="22" t="str">
        <f t="shared" si="48"/>
        <v/>
      </c>
      <c r="E594" s="22" t="str">
        <f t="shared" si="49"/>
        <v/>
      </c>
      <c r="F594" s="24" t="str">
        <f t="shared" si="50"/>
        <v/>
      </c>
      <c r="G594" s="31" t="str">
        <f t="shared" si="51"/>
        <v/>
      </c>
      <c r="H594" s="37"/>
      <c r="I594" s="26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</row>
    <row r="595" spans="1:49" ht="63" hidden="1" customHeight="1">
      <c r="A595" s="23"/>
      <c r="B595" s="23"/>
      <c r="C595" s="23" t="str">
        <f t="shared" si="47"/>
        <v/>
      </c>
      <c r="D595" s="23" t="str">
        <f t="shared" si="48"/>
        <v/>
      </c>
      <c r="E595" s="23" t="str">
        <f t="shared" si="49"/>
        <v/>
      </c>
      <c r="F595" s="25" t="str">
        <f t="shared" si="50"/>
        <v/>
      </c>
      <c r="G595" s="32" t="str">
        <f t="shared" si="51"/>
        <v/>
      </c>
      <c r="H595" s="37"/>
      <c r="I595" s="26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</row>
    <row r="596" spans="1:49" ht="63" hidden="1" customHeight="1">
      <c r="A596" s="22"/>
      <c r="B596" s="22"/>
      <c r="C596" s="22" t="str">
        <f t="shared" si="47"/>
        <v/>
      </c>
      <c r="D596" s="22" t="str">
        <f t="shared" si="48"/>
        <v/>
      </c>
      <c r="E596" s="22" t="str">
        <f t="shared" si="49"/>
        <v/>
      </c>
      <c r="F596" s="24" t="str">
        <f t="shared" si="50"/>
        <v/>
      </c>
      <c r="G596" s="31" t="str">
        <f t="shared" si="51"/>
        <v/>
      </c>
      <c r="H596" s="37"/>
      <c r="I596" s="26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</row>
    <row r="597" spans="1:49" ht="63" hidden="1" customHeight="1">
      <c r="A597" s="23"/>
      <c r="B597" s="23"/>
      <c r="C597" s="23" t="str">
        <f t="shared" si="47"/>
        <v/>
      </c>
      <c r="D597" s="23" t="str">
        <f t="shared" si="48"/>
        <v/>
      </c>
      <c r="E597" s="23" t="str">
        <f t="shared" si="49"/>
        <v/>
      </c>
      <c r="F597" s="25" t="str">
        <f t="shared" si="50"/>
        <v/>
      </c>
      <c r="G597" s="32" t="str">
        <f t="shared" si="51"/>
        <v/>
      </c>
      <c r="H597" s="37"/>
      <c r="I597" s="26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</row>
    <row r="598" spans="1:49" ht="63" hidden="1" customHeight="1">
      <c r="A598" s="22"/>
      <c r="B598" s="22"/>
      <c r="C598" s="22" t="str">
        <f t="shared" si="47"/>
        <v/>
      </c>
      <c r="D598" s="22" t="str">
        <f t="shared" si="48"/>
        <v/>
      </c>
      <c r="E598" s="22" t="str">
        <f t="shared" si="49"/>
        <v/>
      </c>
      <c r="F598" s="24" t="str">
        <f t="shared" si="50"/>
        <v/>
      </c>
      <c r="G598" s="31" t="str">
        <f t="shared" si="51"/>
        <v/>
      </c>
      <c r="H598" s="37"/>
      <c r="I598" s="26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</row>
    <row r="599" spans="1:49" ht="63" hidden="1" customHeight="1">
      <c r="A599" s="23"/>
      <c r="B599" s="23"/>
      <c r="C599" s="23" t="str">
        <f t="shared" si="47"/>
        <v/>
      </c>
      <c r="D599" s="23" t="str">
        <f t="shared" si="48"/>
        <v/>
      </c>
      <c r="E599" s="23" t="str">
        <f t="shared" si="49"/>
        <v/>
      </c>
      <c r="F599" s="25" t="str">
        <f t="shared" si="50"/>
        <v/>
      </c>
      <c r="G599" s="32" t="str">
        <f t="shared" si="51"/>
        <v/>
      </c>
      <c r="H599" s="37"/>
      <c r="I599" s="26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</row>
    <row r="600" spans="1:49" ht="63" hidden="1" customHeight="1">
      <c r="A600" s="22"/>
      <c r="B600" s="22"/>
      <c r="C600" s="22" t="str">
        <f t="shared" si="47"/>
        <v/>
      </c>
      <c r="D600" s="22" t="str">
        <f t="shared" si="48"/>
        <v/>
      </c>
      <c r="E600" s="22" t="str">
        <f t="shared" si="49"/>
        <v/>
      </c>
      <c r="F600" s="24" t="str">
        <f t="shared" si="50"/>
        <v/>
      </c>
      <c r="G600" s="31" t="str">
        <f t="shared" si="51"/>
        <v/>
      </c>
      <c r="H600" s="37"/>
      <c r="I600" s="26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</row>
    <row r="601" spans="1:49" ht="63" hidden="1" customHeight="1">
      <c r="A601" s="23"/>
      <c r="B601" s="23"/>
      <c r="C601" s="23" t="str">
        <f t="shared" si="47"/>
        <v/>
      </c>
      <c r="D601" s="23" t="str">
        <f t="shared" si="48"/>
        <v/>
      </c>
      <c r="E601" s="23" t="str">
        <f t="shared" si="49"/>
        <v/>
      </c>
      <c r="F601" s="25" t="str">
        <f t="shared" si="50"/>
        <v/>
      </c>
      <c r="G601" s="32" t="str">
        <f t="shared" si="51"/>
        <v/>
      </c>
      <c r="H601" s="37"/>
      <c r="I601" s="26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</row>
    <row r="602" spans="1:49" ht="63" hidden="1" customHeight="1">
      <c r="A602" s="22"/>
      <c r="B602" s="22"/>
      <c r="C602" s="22" t="str">
        <f t="shared" si="47"/>
        <v/>
      </c>
      <c r="D602" s="22" t="str">
        <f t="shared" si="48"/>
        <v/>
      </c>
      <c r="E602" s="22" t="str">
        <f t="shared" si="49"/>
        <v/>
      </c>
      <c r="F602" s="24" t="str">
        <f t="shared" si="50"/>
        <v/>
      </c>
      <c r="G602" s="31" t="str">
        <f t="shared" si="51"/>
        <v/>
      </c>
      <c r="H602" s="37"/>
      <c r="I602" s="26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</row>
    <row r="603" spans="1:49" ht="63" hidden="1" customHeight="1">
      <c r="A603" s="23"/>
      <c r="B603" s="23"/>
      <c r="C603" s="23" t="str">
        <f t="shared" si="47"/>
        <v/>
      </c>
      <c r="D603" s="23" t="str">
        <f t="shared" si="48"/>
        <v/>
      </c>
      <c r="E603" s="23" t="str">
        <f t="shared" si="49"/>
        <v/>
      </c>
      <c r="F603" s="25" t="str">
        <f t="shared" si="50"/>
        <v/>
      </c>
      <c r="G603" s="32" t="str">
        <f t="shared" si="51"/>
        <v/>
      </c>
      <c r="H603" s="37"/>
      <c r="I603" s="26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</row>
    <row r="604" spans="1:49" ht="63" hidden="1" customHeight="1">
      <c r="A604" s="22"/>
      <c r="B604" s="22"/>
      <c r="C604" s="22" t="str">
        <f t="shared" si="47"/>
        <v/>
      </c>
      <c r="D604" s="22" t="str">
        <f t="shared" si="48"/>
        <v/>
      </c>
      <c r="E604" s="22" t="str">
        <f t="shared" si="49"/>
        <v/>
      </c>
      <c r="F604" s="24" t="str">
        <f t="shared" si="50"/>
        <v/>
      </c>
      <c r="G604" s="31" t="str">
        <f t="shared" si="51"/>
        <v/>
      </c>
      <c r="H604" s="37"/>
      <c r="I604" s="26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</row>
    <row r="605" spans="1:49" ht="63" hidden="1" customHeight="1">
      <c r="A605" s="23"/>
      <c r="B605" s="23"/>
      <c r="C605" s="23" t="str">
        <f t="shared" si="47"/>
        <v/>
      </c>
      <c r="D605" s="23" t="str">
        <f t="shared" si="48"/>
        <v/>
      </c>
      <c r="E605" s="23" t="str">
        <f t="shared" si="49"/>
        <v/>
      </c>
      <c r="F605" s="25" t="str">
        <f t="shared" si="50"/>
        <v/>
      </c>
      <c r="G605" s="32" t="str">
        <f t="shared" si="51"/>
        <v/>
      </c>
      <c r="H605" s="37"/>
      <c r="I605" s="26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</row>
    <row r="606" spans="1:49" ht="63" hidden="1" customHeight="1">
      <c r="A606" s="22"/>
      <c r="B606" s="22"/>
      <c r="C606" s="22" t="str">
        <f t="shared" si="47"/>
        <v/>
      </c>
      <c r="D606" s="22" t="str">
        <f t="shared" si="48"/>
        <v/>
      </c>
      <c r="E606" s="22" t="str">
        <f t="shared" si="49"/>
        <v/>
      </c>
      <c r="F606" s="24" t="str">
        <f t="shared" si="50"/>
        <v/>
      </c>
      <c r="G606" s="31" t="str">
        <f t="shared" si="51"/>
        <v/>
      </c>
      <c r="H606" s="37"/>
      <c r="I606" s="26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</row>
    <row r="607" spans="1:49" ht="63" hidden="1" customHeight="1">
      <c r="A607" s="23"/>
      <c r="B607" s="23"/>
      <c r="C607" s="23" t="str">
        <f t="shared" si="47"/>
        <v/>
      </c>
      <c r="D607" s="23" t="str">
        <f t="shared" si="48"/>
        <v/>
      </c>
      <c r="E607" s="23" t="str">
        <f t="shared" si="49"/>
        <v/>
      </c>
      <c r="F607" s="25" t="str">
        <f t="shared" si="50"/>
        <v/>
      </c>
      <c r="G607" s="32" t="str">
        <f t="shared" si="51"/>
        <v/>
      </c>
      <c r="H607" s="37"/>
      <c r="I607" s="26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</row>
    <row r="608" spans="1:49" ht="63" hidden="1" customHeight="1">
      <c r="A608" s="22"/>
      <c r="B608" s="22"/>
      <c r="C608" s="22" t="str">
        <f t="shared" si="47"/>
        <v/>
      </c>
      <c r="D608" s="22" t="str">
        <f t="shared" si="48"/>
        <v/>
      </c>
      <c r="E608" s="22" t="str">
        <f t="shared" si="49"/>
        <v/>
      </c>
      <c r="F608" s="24" t="str">
        <f t="shared" si="50"/>
        <v/>
      </c>
      <c r="G608" s="31" t="str">
        <f t="shared" si="51"/>
        <v/>
      </c>
      <c r="H608" s="37"/>
      <c r="I608" s="26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</row>
    <row r="609" spans="1:49" ht="63" hidden="1" customHeight="1">
      <c r="A609" s="23"/>
      <c r="B609" s="23"/>
      <c r="C609" s="23" t="str">
        <f t="shared" si="47"/>
        <v/>
      </c>
      <c r="D609" s="23" t="str">
        <f t="shared" si="48"/>
        <v/>
      </c>
      <c r="E609" s="23" t="str">
        <f t="shared" si="49"/>
        <v/>
      </c>
      <c r="F609" s="25" t="str">
        <f t="shared" si="50"/>
        <v/>
      </c>
      <c r="G609" s="32" t="str">
        <f t="shared" si="51"/>
        <v/>
      </c>
      <c r="H609" s="37"/>
      <c r="I609" s="26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</row>
    <row r="610" spans="1:49" ht="63" hidden="1" customHeight="1">
      <c r="A610" s="22"/>
      <c r="B610" s="22"/>
      <c r="C610" s="22" t="str">
        <f t="shared" si="47"/>
        <v/>
      </c>
      <c r="D610" s="22" t="str">
        <f t="shared" si="48"/>
        <v/>
      </c>
      <c r="E610" s="22" t="str">
        <f t="shared" si="49"/>
        <v/>
      </c>
      <c r="F610" s="24" t="str">
        <f t="shared" si="50"/>
        <v/>
      </c>
      <c r="G610" s="31" t="str">
        <f t="shared" si="51"/>
        <v/>
      </c>
      <c r="H610" s="37"/>
      <c r="I610" s="26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</row>
    <row r="611" spans="1:49" ht="63" hidden="1" customHeight="1">
      <c r="A611" s="23"/>
      <c r="B611" s="23"/>
      <c r="C611" s="23" t="str">
        <f t="shared" si="47"/>
        <v/>
      </c>
      <c r="D611" s="23" t="str">
        <f t="shared" si="48"/>
        <v/>
      </c>
      <c r="E611" s="23" t="str">
        <f t="shared" si="49"/>
        <v/>
      </c>
      <c r="F611" s="25" t="str">
        <f t="shared" si="50"/>
        <v/>
      </c>
      <c r="G611" s="32" t="str">
        <f t="shared" si="51"/>
        <v/>
      </c>
      <c r="H611" s="37"/>
      <c r="I611" s="26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</row>
    <row r="612" spans="1:49" ht="63" hidden="1" customHeight="1">
      <c r="A612" s="22"/>
      <c r="B612" s="22"/>
      <c r="C612" s="22" t="str">
        <f t="shared" si="47"/>
        <v/>
      </c>
      <c r="D612" s="22" t="str">
        <f t="shared" si="48"/>
        <v/>
      </c>
      <c r="E612" s="22" t="str">
        <f t="shared" si="49"/>
        <v/>
      </c>
      <c r="F612" s="24" t="str">
        <f t="shared" si="50"/>
        <v/>
      </c>
      <c r="G612" s="31" t="str">
        <f t="shared" si="51"/>
        <v/>
      </c>
      <c r="H612" s="37"/>
      <c r="I612" s="26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</row>
    <row r="613" spans="1:49" ht="63" hidden="1" customHeight="1">
      <c r="A613" s="23"/>
      <c r="B613" s="23"/>
      <c r="C613" s="23" t="str">
        <f t="shared" si="47"/>
        <v/>
      </c>
      <c r="D613" s="23" t="str">
        <f t="shared" si="48"/>
        <v/>
      </c>
      <c r="E613" s="23" t="str">
        <f t="shared" si="49"/>
        <v/>
      </c>
      <c r="F613" s="25" t="str">
        <f t="shared" si="50"/>
        <v/>
      </c>
      <c r="G613" s="32" t="str">
        <f t="shared" si="51"/>
        <v/>
      </c>
      <c r="H613" s="37"/>
      <c r="I613" s="26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</row>
    <row r="614" spans="1:49" ht="63" hidden="1" customHeight="1">
      <c r="A614" s="22"/>
      <c r="B614" s="22"/>
      <c r="C614" s="22" t="str">
        <f t="shared" si="47"/>
        <v/>
      </c>
      <c r="D614" s="22" t="str">
        <f t="shared" si="48"/>
        <v/>
      </c>
      <c r="E614" s="22" t="str">
        <f t="shared" si="49"/>
        <v/>
      </c>
      <c r="F614" s="24" t="str">
        <f t="shared" si="50"/>
        <v/>
      </c>
      <c r="G614" s="31" t="str">
        <f t="shared" si="51"/>
        <v/>
      </c>
      <c r="H614" s="37"/>
      <c r="I614" s="26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</row>
    <row r="615" spans="1:49" ht="63" hidden="1" customHeight="1">
      <c r="A615" s="23"/>
      <c r="B615" s="23"/>
      <c r="C615" s="23" t="str">
        <f t="shared" si="47"/>
        <v/>
      </c>
      <c r="D615" s="23" t="str">
        <f t="shared" si="48"/>
        <v/>
      </c>
      <c r="E615" s="23" t="str">
        <f t="shared" si="49"/>
        <v/>
      </c>
      <c r="F615" s="25" t="str">
        <f t="shared" si="50"/>
        <v/>
      </c>
      <c r="G615" s="32" t="str">
        <f t="shared" si="51"/>
        <v/>
      </c>
      <c r="H615" s="37"/>
      <c r="I615" s="26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</row>
    <row r="616" spans="1:49" ht="63" hidden="1" customHeight="1">
      <c r="A616" s="22"/>
      <c r="B616" s="22"/>
      <c r="C616" s="22" t="str">
        <f t="shared" si="47"/>
        <v/>
      </c>
      <c r="D616" s="22" t="str">
        <f t="shared" si="48"/>
        <v/>
      </c>
      <c r="E616" s="22" t="str">
        <f t="shared" si="49"/>
        <v/>
      </c>
      <c r="F616" s="24" t="str">
        <f t="shared" si="50"/>
        <v/>
      </c>
      <c r="G616" s="31" t="str">
        <f t="shared" si="51"/>
        <v/>
      </c>
      <c r="H616" s="37"/>
      <c r="I616" s="26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</row>
    <row r="617" spans="1:49" ht="63" hidden="1" customHeight="1">
      <c r="A617" s="23"/>
      <c r="B617" s="23"/>
      <c r="C617" s="23" t="str">
        <f t="shared" si="47"/>
        <v/>
      </c>
      <c r="D617" s="23" t="str">
        <f t="shared" si="48"/>
        <v/>
      </c>
      <c r="E617" s="23" t="str">
        <f t="shared" si="49"/>
        <v/>
      </c>
      <c r="F617" s="25" t="str">
        <f t="shared" si="50"/>
        <v/>
      </c>
      <c r="G617" s="32" t="str">
        <f t="shared" si="51"/>
        <v/>
      </c>
      <c r="H617" s="37"/>
      <c r="I617" s="26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</row>
    <row r="618" spans="1:49" ht="63" hidden="1" customHeight="1">
      <c r="A618" s="22"/>
      <c r="B618" s="22"/>
      <c r="C618" s="22" t="str">
        <f t="shared" si="47"/>
        <v/>
      </c>
      <c r="D618" s="22" t="str">
        <f t="shared" si="48"/>
        <v/>
      </c>
      <c r="E618" s="22" t="str">
        <f t="shared" si="49"/>
        <v/>
      </c>
      <c r="F618" s="24" t="str">
        <f t="shared" si="50"/>
        <v/>
      </c>
      <c r="G618" s="31" t="str">
        <f t="shared" si="51"/>
        <v/>
      </c>
      <c r="H618" s="37"/>
      <c r="I618" s="26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</row>
    <row r="619" spans="1:49" ht="63" hidden="1" customHeight="1">
      <c r="A619" s="23"/>
      <c r="B619" s="23"/>
      <c r="C619" s="23" t="str">
        <f t="shared" si="47"/>
        <v/>
      </c>
      <c r="D619" s="23" t="str">
        <f t="shared" si="48"/>
        <v/>
      </c>
      <c r="E619" s="23" t="str">
        <f t="shared" si="49"/>
        <v/>
      </c>
      <c r="F619" s="25" t="str">
        <f t="shared" si="50"/>
        <v/>
      </c>
      <c r="G619" s="32" t="str">
        <f t="shared" si="51"/>
        <v/>
      </c>
      <c r="H619" s="37"/>
      <c r="I619" s="26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</row>
    <row r="620" spans="1:49" ht="63" hidden="1" customHeight="1">
      <c r="A620" s="22"/>
      <c r="B620" s="22"/>
      <c r="C620" s="22" t="str">
        <f t="shared" si="47"/>
        <v/>
      </c>
      <c r="D620" s="22" t="str">
        <f t="shared" si="48"/>
        <v/>
      </c>
      <c r="E620" s="22" t="str">
        <f t="shared" si="49"/>
        <v/>
      </c>
      <c r="F620" s="24" t="str">
        <f t="shared" si="50"/>
        <v/>
      </c>
      <c r="G620" s="31" t="str">
        <f t="shared" si="51"/>
        <v/>
      </c>
      <c r="H620" s="37"/>
      <c r="I620" s="26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</row>
    <row r="621" spans="1:49" ht="63" hidden="1" customHeight="1">
      <c r="A621" s="23"/>
      <c r="B621" s="23"/>
      <c r="C621" s="23" t="str">
        <f t="shared" si="47"/>
        <v/>
      </c>
      <c r="D621" s="23" t="str">
        <f t="shared" si="48"/>
        <v/>
      </c>
      <c r="E621" s="23" t="str">
        <f t="shared" si="49"/>
        <v/>
      </c>
      <c r="F621" s="25" t="str">
        <f t="shared" si="50"/>
        <v/>
      </c>
      <c r="G621" s="32" t="str">
        <f t="shared" si="51"/>
        <v/>
      </c>
      <c r="H621" s="37"/>
      <c r="I621" s="26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</row>
    <row r="622" spans="1:49" ht="63" hidden="1" customHeight="1">
      <c r="A622" s="22"/>
      <c r="B622" s="22"/>
      <c r="C622" s="22" t="str">
        <f t="shared" si="47"/>
        <v/>
      </c>
      <c r="D622" s="22" t="str">
        <f t="shared" si="48"/>
        <v/>
      </c>
      <c r="E622" s="22" t="str">
        <f t="shared" si="49"/>
        <v/>
      </c>
      <c r="F622" s="24" t="str">
        <f t="shared" si="50"/>
        <v/>
      </c>
      <c r="G622" s="31" t="str">
        <f t="shared" si="51"/>
        <v/>
      </c>
      <c r="H622" s="37"/>
      <c r="I622" s="26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</row>
    <row r="623" spans="1:49" ht="63" hidden="1" customHeight="1">
      <c r="A623" s="23"/>
      <c r="B623" s="23"/>
      <c r="C623" s="23" t="str">
        <f t="shared" si="47"/>
        <v/>
      </c>
      <c r="D623" s="23" t="str">
        <f t="shared" si="48"/>
        <v/>
      </c>
      <c r="E623" s="23" t="str">
        <f t="shared" si="49"/>
        <v/>
      </c>
      <c r="F623" s="25" t="str">
        <f t="shared" si="50"/>
        <v/>
      </c>
      <c r="G623" s="32" t="str">
        <f t="shared" si="51"/>
        <v/>
      </c>
      <c r="H623" s="37"/>
      <c r="I623" s="26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</row>
    <row r="624" spans="1:49" ht="63" hidden="1" customHeight="1">
      <c r="A624" s="22"/>
      <c r="B624" s="22"/>
      <c r="C624" s="22" t="str">
        <f t="shared" si="47"/>
        <v/>
      </c>
      <c r="D624" s="22" t="str">
        <f t="shared" si="48"/>
        <v/>
      </c>
      <c r="E624" s="22" t="str">
        <f t="shared" si="49"/>
        <v/>
      </c>
      <c r="F624" s="24" t="str">
        <f t="shared" si="50"/>
        <v/>
      </c>
      <c r="G624" s="31" t="str">
        <f t="shared" si="51"/>
        <v/>
      </c>
      <c r="H624" s="37"/>
      <c r="I624" s="26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</row>
    <row r="625" spans="1:49" ht="63" hidden="1" customHeight="1">
      <c r="A625" s="23"/>
      <c r="B625" s="23"/>
      <c r="C625" s="23" t="str">
        <f t="shared" si="47"/>
        <v/>
      </c>
      <c r="D625" s="23" t="str">
        <f t="shared" si="48"/>
        <v/>
      </c>
      <c r="E625" s="23" t="str">
        <f t="shared" si="49"/>
        <v/>
      </c>
      <c r="F625" s="25" t="str">
        <f t="shared" si="50"/>
        <v/>
      </c>
      <c r="G625" s="32" t="str">
        <f t="shared" si="51"/>
        <v/>
      </c>
      <c r="H625" s="37"/>
      <c r="I625" s="26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</row>
    <row r="626" spans="1:49" ht="63" hidden="1" customHeight="1">
      <c r="A626" s="22"/>
      <c r="B626" s="22"/>
      <c r="C626" s="22" t="str">
        <f t="shared" si="47"/>
        <v/>
      </c>
      <c r="D626" s="22" t="str">
        <f t="shared" si="48"/>
        <v/>
      </c>
      <c r="E626" s="22" t="str">
        <f t="shared" si="49"/>
        <v/>
      </c>
      <c r="F626" s="24" t="str">
        <f t="shared" si="50"/>
        <v/>
      </c>
      <c r="G626" s="31" t="str">
        <f t="shared" si="51"/>
        <v/>
      </c>
      <c r="H626" s="37"/>
      <c r="I626" s="26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</row>
    <row r="627" spans="1:49" ht="63" hidden="1" customHeight="1">
      <c r="A627" s="23"/>
      <c r="B627" s="23"/>
      <c r="C627" s="23" t="str">
        <f t="shared" si="47"/>
        <v/>
      </c>
      <c r="D627" s="23" t="str">
        <f t="shared" si="48"/>
        <v/>
      </c>
      <c r="E627" s="23" t="str">
        <f t="shared" si="49"/>
        <v/>
      </c>
      <c r="F627" s="25" t="str">
        <f t="shared" si="50"/>
        <v/>
      </c>
      <c r="G627" s="32" t="str">
        <f t="shared" si="51"/>
        <v/>
      </c>
      <c r="H627" s="37"/>
      <c r="I627" s="26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</row>
    <row r="628" spans="1:49" ht="63" hidden="1" customHeight="1">
      <c r="A628" s="22"/>
      <c r="B628" s="22"/>
      <c r="C628" s="22" t="str">
        <f t="shared" si="47"/>
        <v/>
      </c>
      <c r="D628" s="22" t="str">
        <f t="shared" si="48"/>
        <v/>
      </c>
      <c r="E628" s="22" t="str">
        <f t="shared" si="49"/>
        <v/>
      </c>
      <c r="F628" s="24" t="str">
        <f t="shared" si="50"/>
        <v/>
      </c>
      <c r="G628" s="31" t="str">
        <f t="shared" si="51"/>
        <v/>
      </c>
      <c r="H628" s="37"/>
      <c r="I628" s="26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</row>
    <row r="629" spans="1:49" ht="63" hidden="1" customHeight="1">
      <c r="A629" s="23"/>
      <c r="B629" s="23"/>
      <c r="C629" s="23" t="str">
        <f t="shared" si="47"/>
        <v/>
      </c>
      <c r="D629" s="23" t="str">
        <f t="shared" si="48"/>
        <v/>
      </c>
      <c r="E629" s="23" t="str">
        <f t="shared" si="49"/>
        <v/>
      </c>
      <c r="F629" s="25" t="str">
        <f t="shared" si="50"/>
        <v/>
      </c>
      <c r="G629" s="32" t="str">
        <f t="shared" si="51"/>
        <v/>
      </c>
      <c r="H629" s="37"/>
      <c r="I629" s="26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</row>
    <row r="630" spans="1:49" ht="63" hidden="1" customHeight="1">
      <c r="A630" s="22"/>
      <c r="B630" s="22"/>
      <c r="C630" s="22" t="str">
        <f t="shared" si="47"/>
        <v/>
      </c>
      <c r="D630" s="22" t="str">
        <f t="shared" si="48"/>
        <v/>
      </c>
      <c r="E630" s="22" t="str">
        <f t="shared" si="49"/>
        <v/>
      </c>
      <c r="F630" s="24" t="str">
        <f t="shared" si="50"/>
        <v/>
      </c>
      <c r="G630" s="31" t="str">
        <f t="shared" si="51"/>
        <v/>
      </c>
      <c r="H630" s="37"/>
      <c r="I630" s="26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</row>
    <row r="631" spans="1:49" ht="63" hidden="1" customHeight="1">
      <c r="A631" s="23"/>
      <c r="B631" s="23"/>
      <c r="C631" s="23" t="str">
        <f t="shared" si="47"/>
        <v/>
      </c>
      <c r="D631" s="23" t="str">
        <f t="shared" si="48"/>
        <v/>
      </c>
      <c r="E631" s="23" t="str">
        <f t="shared" si="49"/>
        <v/>
      </c>
      <c r="F631" s="25" t="str">
        <f t="shared" si="50"/>
        <v/>
      </c>
      <c r="G631" s="32" t="str">
        <f t="shared" si="51"/>
        <v/>
      </c>
      <c r="H631" s="37"/>
      <c r="I631" s="26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</row>
    <row r="632" spans="1:49" ht="63" hidden="1" customHeight="1">
      <c r="A632" s="22"/>
      <c r="B632" s="22"/>
      <c r="C632" s="22" t="str">
        <f t="shared" si="47"/>
        <v/>
      </c>
      <c r="D632" s="22" t="str">
        <f t="shared" si="48"/>
        <v/>
      </c>
      <c r="E632" s="22" t="str">
        <f t="shared" si="49"/>
        <v/>
      </c>
      <c r="F632" s="24" t="str">
        <f t="shared" si="50"/>
        <v/>
      </c>
      <c r="G632" s="31" t="str">
        <f t="shared" si="51"/>
        <v/>
      </c>
      <c r="H632" s="37"/>
      <c r="I632" s="26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</row>
    <row r="633" spans="1:49" ht="63" hidden="1" customHeight="1">
      <c r="A633" s="23"/>
      <c r="B633" s="23"/>
      <c r="C633" s="23" t="str">
        <f t="shared" si="47"/>
        <v/>
      </c>
      <c r="D633" s="23" t="str">
        <f t="shared" si="48"/>
        <v/>
      </c>
      <c r="E633" s="23" t="str">
        <f t="shared" si="49"/>
        <v/>
      </c>
      <c r="F633" s="25" t="str">
        <f t="shared" si="50"/>
        <v/>
      </c>
      <c r="G633" s="32" t="str">
        <f t="shared" si="51"/>
        <v/>
      </c>
      <c r="H633" s="37"/>
      <c r="I633" s="26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</row>
    <row r="634" spans="1:49" ht="63" hidden="1" customHeight="1">
      <c r="A634" s="22"/>
      <c r="B634" s="22"/>
      <c r="C634" s="22" t="str">
        <f t="shared" si="47"/>
        <v/>
      </c>
      <c r="D634" s="22" t="str">
        <f t="shared" si="48"/>
        <v/>
      </c>
      <c r="E634" s="22" t="str">
        <f t="shared" si="49"/>
        <v/>
      </c>
      <c r="F634" s="24" t="str">
        <f t="shared" si="50"/>
        <v/>
      </c>
      <c r="G634" s="31" t="str">
        <f t="shared" si="51"/>
        <v/>
      </c>
      <c r="H634" s="37"/>
      <c r="I634" s="26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</row>
    <row r="635" spans="1:49" ht="63" hidden="1" customHeight="1">
      <c r="A635" s="23"/>
      <c r="B635" s="23"/>
      <c r="C635" s="23" t="str">
        <f t="shared" si="47"/>
        <v/>
      </c>
      <c r="D635" s="23" t="str">
        <f t="shared" si="48"/>
        <v/>
      </c>
      <c r="E635" s="23" t="str">
        <f t="shared" si="49"/>
        <v/>
      </c>
      <c r="F635" s="25" t="str">
        <f t="shared" si="50"/>
        <v/>
      </c>
      <c r="G635" s="32" t="str">
        <f t="shared" si="51"/>
        <v/>
      </c>
      <c r="H635" s="37"/>
      <c r="I635" s="26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</row>
    <row r="636" spans="1:49" ht="63" hidden="1" customHeight="1">
      <c r="A636" s="22"/>
      <c r="B636" s="22"/>
      <c r="C636" s="22" t="str">
        <f t="shared" si="47"/>
        <v/>
      </c>
      <c r="D636" s="22" t="str">
        <f t="shared" si="48"/>
        <v/>
      </c>
      <c r="E636" s="22" t="str">
        <f t="shared" si="49"/>
        <v/>
      </c>
      <c r="F636" s="24" t="str">
        <f t="shared" si="50"/>
        <v/>
      </c>
      <c r="G636" s="31" t="str">
        <f t="shared" si="51"/>
        <v/>
      </c>
      <c r="H636" s="37"/>
      <c r="I636" s="26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</row>
    <row r="637" spans="1:49" ht="63" hidden="1" customHeight="1">
      <c r="A637" s="23"/>
      <c r="B637" s="23"/>
      <c r="C637" s="23" t="str">
        <f t="shared" si="47"/>
        <v/>
      </c>
      <c r="D637" s="23" t="str">
        <f t="shared" si="48"/>
        <v/>
      </c>
      <c r="E637" s="23" t="str">
        <f t="shared" si="49"/>
        <v/>
      </c>
      <c r="F637" s="25" t="str">
        <f t="shared" si="50"/>
        <v/>
      </c>
      <c r="G637" s="32" t="str">
        <f t="shared" si="51"/>
        <v/>
      </c>
      <c r="H637" s="37"/>
      <c r="I637" s="26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</row>
    <row r="638" spans="1:49" ht="63" hidden="1" customHeight="1">
      <c r="A638" s="22"/>
      <c r="B638" s="22"/>
      <c r="C638" s="22" t="str">
        <f t="shared" si="47"/>
        <v/>
      </c>
      <c r="D638" s="22" t="str">
        <f t="shared" si="48"/>
        <v/>
      </c>
      <c r="E638" s="22" t="str">
        <f t="shared" si="49"/>
        <v/>
      </c>
      <c r="F638" s="24" t="str">
        <f t="shared" si="50"/>
        <v/>
      </c>
      <c r="G638" s="31" t="str">
        <f t="shared" si="51"/>
        <v/>
      </c>
      <c r="H638" s="37"/>
      <c r="I638" s="26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</row>
    <row r="639" spans="1:49" ht="63" hidden="1" customHeight="1">
      <c r="A639" s="23"/>
      <c r="B639" s="23"/>
      <c r="C639" s="23" t="str">
        <f t="shared" si="47"/>
        <v/>
      </c>
      <c r="D639" s="23" t="str">
        <f t="shared" si="48"/>
        <v/>
      </c>
      <c r="E639" s="23" t="str">
        <f t="shared" si="49"/>
        <v/>
      </c>
      <c r="F639" s="25" t="str">
        <f t="shared" si="50"/>
        <v/>
      </c>
      <c r="G639" s="32" t="str">
        <f t="shared" si="51"/>
        <v/>
      </c>
      <c r="H639" s="37"/>
      <c r="I639" s="26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</row>
    <row r="640" spans="1:49" ht="63" hidden="1" customHeight="1">
      <c r="A640" s="22"/>
      <c r="B640" s="22"/>
      <c r="C640" s="22" t="str">
        <f t="shared" si="47"/>
        <v/>
      </c>
      <c r="D640" s="22" t="str">
        <f t="shared" si="48"/>
        <v/>
      </c>
      <c r="E640" s="22" t="str">
        <f t="shared" si="49"/>
        <v/>
      </c>
      <c r="F640" s="24" t="str">
        <f t="shared" si="50"/>
        <v/>
      </c>
      <c r="G640" s="31" t="str">
        <f t="shared" si="51"/>
        <v/>
      </c>
      <c r="H640" s="37"/>
      <c r="I640" s="26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</row>
    <row r="641" spans="1:49" ht="63" hidden="1" customHeight="1">
      <c r="A641" s="23"/>
      <c r="B641" s="23"/>
      <c r="C641" s="23" t="str">
        <f t="shared" si="47"/>
        <v/>
      </c>
      <c r="D641" s="23" t="str">
        <f t="shared" si="48"/>
        <v/>
      </c>
      <c r="E641" s="23" t="str">
        <f t="shared" si="49"/>
        <v/>
      </c>
      <c r="F641" s="25" t="str">
        <f t="shared" si="50"/>
        <v/>
      </c>
      <c r="G641" s="32" t="str">
        <f t="shared" si="51"/>
        <v/>
      </c>
      <c r="H641" s="37"/>
      <c r="I641" s="26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</row>
    <row r="642" spans="1:49" ht="63" hidden="1" customHeight="1">
      <c r="A642" s="22"/>
      <c r="B642" s="22"/>
      <c r="C642" s="22" t="str">
        <f t="shared" si="47"/>
        <v/>
      </c>
      <c r="D642" s="22" t="str">
        <f t="shared" si="48"/>
        <v/>
      </c>
      <c r="E642" s="22" t="str">
        <f t="shared" si="49"/>
        <v/>
      </c>
      <c r="F642" s="24" t="str">
        <f t="shared" si="50"/>
        <v/>
      </c>
      <c r="G642" s="31" t="str">
        <f t="shared" si="51"/>
        <v/>
      </c>
      <c r="H642" s="37"/>
      <c r="I642" s="26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</row>
    <row r="643" spans="1:49" ht="63" hidden="1" customHeight="1">
      <c r="A643" s="23"/>
      <c r="B643" s="23"/>
      <c r="C643" s="23" t="str">
        <f t="shared" si="47"/>
        <v/>
      </c>
      <c r="D643" s="23" t="str">
        <f t="shared" si="48"/>
        <v/>
      </c>
      <c r="E643" s="23" t="str">
        <f t="shared" si="49"/>
        <v/>
      </c>
      <c r="F643" s="25" t="str">
        <f t="shared" si="50"/>
        <v/>
      </c>
      <c r="G643" s="32" t="str">
        <f t="shared" si="51"/>
        <v/>
      </c>
      <c r="H643" s="37"/>
      <c r="I643" s="26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</row>
    <row r="644" spans="1:49" ht="63" hidden="1" customHeight="1">
      <c r="A644" s="22"/>
      <c r="B644" s="22"/>
      <c r="C644" s="22" t="str">
        <f t="shared" ref="C644:C656" si="52">IFERROR(VLOOKUP(B644,EVALUATIONS,3,FALSE),"")</f>
        <v/>
      </c>
      <c r="D644" s="22" t="str">
        <f t="shared" ref="D644:D656" si="53">IFERROR(VLOOKUP(B644,EVALUATIONS,4,FALSE),"")</f>
        <v/>
      </c>
      <c r="E644" s="22" t="str">
        <f t="shared" ref="E644:E656" si="54">IFERROR(VLOOKUP(B644,EVALUATIONS,5,FALSE),"")</f>
        <v/>
      </c>
      <c r="F644" s="24" t="str">
        <f t="shared" ref="F644:F656" si="55">IFERROR(VLOOKUP(B644,EVALUATIONS,6,FALSE),"")</f>
        <v/>
      </c>
      <c r="G644" s="31" t="str">
        <f t="shared" ref="G644:G656" si="56">IFERROR(VLOOKUP(B644,EVALUATIONS,7,FALSE),"")</f>
        <v/>
      </c>
      <c r="H644" s="37"/>
      <c r="I644" s="26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</row>
    <row r="645" spans="1:49" ht="63" hidden="1" customHeight="1">
      <c r="A645" s="23"/>
      <c r="B645" s="23"/>
      <c r="C645" s="23" t="str">
        <f t="shared" si="52"/>
        <v/>
      </c>
      <c r="D645" s="23" t="str">
        <f t="shared" si="53"/>
        <v/>
      </c>
      <c r="E645" s="23" t="str">
        <f t="shared" si="54"/>
        <v/>
      </c>
      <c r="F645" s="25" t="str">
        <f t="shared" si="55"/>
        <v/>
      </c>
      <c r="G645" s="32" t="str">
        <f t="shared" si="56"/>
        <v/>
      </c>
      <c r="H645" s="37"/>
      <c r="I645" s="26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</row>
    <row r="646" spans="1:49" ht="63" hidden="1" customHeight="1">
      <c r="A646" s="22"/>
      <c r="B646" s="22"/>
      <c r="C646" s="22" t="str">
        <f t="shared" si="52"/>
        <v/>
      </c>
      <c r="D646" s="22" t="str">
        <f t="shared" si="53"/>
        <v/>
      </c>
      <c r="E646" s="22" t="str">
        <f t="shared" si="54"/>
        <v/>
      </c>
      <c r="F646" s="24" t="str">
        <f t="shared" si="55"/>
        <v/>
      </c>
      <c r="G646" s="31" t="str">
        <f t="shared" si="56"/>
        <v/>
      </c>
      <c r="H646" s="37"/>
      <c r="I646" s="26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</row>
    <row r="647" spans="1:49" ht="63" hidden="1" customHeight="1">
      <c r="A647" s="23"/>
      <c r="B647" s="23"/>
      <c r="C647" s="23" t="str">
        <f t="shared" si="52"/>
        <v/>
      </c>
      <c r="D647" s="23" t="str">
        <f t="shared" si="53"/>
        <v/>
      </c>
      <c r="E647" s="23" t="str">
        <f t="shared" si="54"/>
        <v/>
      </c>
      <c r="F647" s="25" t="str">
        <f t="shared" si="55"/>
        <v/>
      </c>
      <c r="G647" s="32" t="str">
        <f t="shared" si="56"/>
        <v/>
      </c>
      <c r="H647" s="37"/>
      <c r="I647" s="26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</row>
    <row r="648" spans="1:49" ht="63" hidden="1" customHeight="1">
      <c r="A648" s="22"/>
      <c r="B648" s="22"/>
      <c r="C648" s="22" t="str">
        <f t="shared" si="52"/>
        <v/>
      </c>
      <c r="D648" s="22" t="str">
        <f t="shared" si="53"/>
        <v/>
      </c>
      <c r="E648" s="22" t="str">
        <f t="shared" si="54"/>
        <v/>
      </c>
      <c r="F648" s="24" t="str">
        <f t="shared" si="55"/>
        <v/>
      </c>
      <c r="G648" s="31" t="str">
        <f t="shared" si="56"/>
        <v/>
      </c>
      <c r="H648" s="37"/>
      <c r="I648" s="26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</row>
    <row r="649" spans="1:49" ht="63" hidden="1" customHeight="1">
      <c r="A649" s="23"/>
      <c r="B649" s="23"/>
      <c r="C649" s="23" t="str">
        <f t="shared" si="52"/>
        <v/>
      </c>
      <c r="D649" s="23" t="str">
        <f t="shared" si="53"/>
        <v/>
      </c>
      <c r="E649" s="23" t="str">
        <f t="shared" si="54"/>
        <v/>
      </c>
      <c r="F649" s="25" t="str">
        <f t="shared" si="55"/>
        <v/>
      </c>
      <c r="G649" s="32" t="str">
        <f t="shared" si="56"/>
        <v/>
      </c>
      <c r="H649" s="37"/>
      <c r="I649" s="26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</row>
    <row r="650" spans="1:49" ht="63" hidden="1" customHeight="1">
      <c r="A650" s="22"/>
      <c r="B650" s="22"/>
      <c r="C650" s="22" t="str">
        <f t="shared" si="52"/>
        <v/>
      </c>
      <c r="D650" s="22" t="str">
        <f t="shared" si="53"/>
        <v/>
      </c>
      <c r="E650" s="22" t="str">
        <f t="shared" si="54"/>
        <v/>
      </c>
      <c r="F650" s="24" t="str">
        <f t="shared" si="55"/>
        <v/>
      </c>
      <c r="G650" s="31" t="str">
        <f t="shared" si="56"/>
        <v/>
      </c>
      <c r="H650" s="37"/>
      <c r="I650" s="26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</row>
    <row r="651" spans="1:49" ht="63" hidden="1" customHeight="1">
      <c r="A651" s="23"/>
      <c r="B651" s="23"/>
      <c r="C651" s="23" t="str">
        <f t="shared" si="52"/>
        <v/>
      </c>
      <c r="D651" s="23" t="str">
        <f t="shared" si="53"/>
        <v/>
      </c>
      <c r="E651" s="23" t="str">
        <f t="shared" si="54"/>
        <v/>
      </c>
      <c r="F651" s="25" t="str">
        <f t="shared" si="55"/>
        <v/>
      </c>
      <c r="G651" s="32" t="str">
        <f t="shared" si="56"/>
        <v/>
      </c>
      <c r="H651" s="37"/>
      <c r="I651" s="26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</row>
    <row r="652" spans="1:49" ht="63" hidden="1" customHeight="1">
      <c r="A652" s="22"/>
      <c r="B652" s="22"/>
      <c r="C652" s="22" t="str">
        <f t="shared" si="52"/>
        <v/>
      </c>
      <c r="D652" s="22" t="str">
        <f t="shared" si="53"/>
        <v/>
      </c>
      <c r="E652" s="22" t="str">
        <f t="shared" si="54"/>
        <v/>
      </c>
      <c r="F652" s="24" t="str">
        <f t="shared" si="55"/>
        <v/>
      </c>
      <c r="G652" s="31" t="str">
        <f t="shared" si="56"/>
        <v/>
      </c>
      <c r="H652" s="37"/>
      <c r="I652" s="26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</row>
    <row r="653" spans="1:49" ht="63" hidden="1" customHeight="1">
      <c r="A653" s="23"/>
      <c r="B653" s="23"/>
      <c r="C653" s="23" t="str">
        <f t="shared" si="52"/>
        <v/>
      </c>
      <c r="D653" s="23" t="str">
        <f t="shared" si="53"/>
        <v/>
      </c>
      <c r="E653" s="23" t="str">
        <f t="shared" si="54"/>
        <v/>
      </c>
      <c r="F653" s="25" t="str">
        <f t="shared" si="55"/>
        <v/>
      </c>
      <c r="G653" s="32" t="str">
        <f t="shared" si="56"/>
        <v/>
      </c>
      <c r="H653" s="37"/>
      <c r="I653" s="26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</row>
    <row r="654" spans="1:49" ht="63" hidden="1" customHeight="1">
      <c r="A654" s="22"/>
      <c r="B654" s="22"/>
      <c r="C654" s="22" t="str">
        <f t="shared" si="52"/>
        <v/>
      </c>
      <c r="D654" s="22" t="str">
        <f t="shared" si="53"/>
        <v/>
      </c>
      <c r="E654" s="22" t="str">
        <f t="shared" si="54"/>
        <v/>
      </c>
      <c r="F654" s="24" t="str">
        <f t="shared" si="55"/>
        <v/>
      </c>
      <c r="G654" s="31" t="str">
        <f t="shared" si="56"/>
        <v/>
      </c>
      <c r="H654" s="37"/>
      <c r="I654" s="26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</row>
    <row r="655" spans="1:49" ht="63" hidden="1" customHeight="1">
      <c r="A655" s="23"/>
      <c r="B655" s="23"/>
      <c r="C655" s="23" t="str">
        <f t="shared" si="52"/>
        <v/>
      </c>
      <c r="D655" s="23" t="str">
        <f t="shared" si="53"/>
        <v/>
      </c>
      <c r="E655" s="23" t="str">
        <f t="shared" si="54"/>
        <v/>
      </c>
      <c r="F655" s="25" t="str">
        <f t="shared" si="55"/>
        <v/>
      </c>
      <c r="G655" s="32" t="str">
        <f t="shared" si="56"/>
        <v/>
      </c>
      <c r="H655" s="37"/>
      <c r="I655" s="26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</row>
    <row r="656" spans="1:49" ht="63" hidden="1" customHeight="1">
      <c r="A656" s="23"/>
      <c r="B656" s="23"/>
      <c r="C656" s="23" t="str">
        <f t="shared" si="52"/>
        <v/>
      </c>
      <c r="D656" s="23" t="str">
        <f t="shared" si="53"/>
        <v/>
      </c>
      <c r="E656" s="23" t="str">
        <f t="shared" si="54"/>
        <v/>
      </c>
      <c r="F656" s="25" t="str">
        <f t="shared" si="55"/>
        <v/>
      </c>
      <c r="G656" s="32" t="str">
        <f t="shared" si="56"/>
        <v/>
      </c>
      <c r="H656" s="37"/>
      <c r="I656" s="26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</row>
  </sheetData>
  <phoneticPr fontId="8" type="noConversion"/>
  <conditionalFormatting sqref="J4:AW1048576">
    <cfRule type="iconSet" priority="1">
      <iconSet iconSet="4TrafficLights" showValue="0">
        <cfvo type="percent" val="0"/>
        <cfvo type="num" val="2"/>
        <cfvo type="num" val="3"/>
        <cfvo type="num" val="4"/>
      </iconSet>
    </cfRule>
  </conditionalFormatting>
  <dataValidations count="4">
    <dataValidation type="list" allowBlank="1" showInputMessage="1" showErrorMessage="1" sqref="H4:H656" xr:uid="{49C95C0C-95ED-7849-B67D-3223D230F9CE}">
      <formula1>BLOCS</formula1>
    </dataValidation>
    <dataValidation type="list" allowBlank="1" showInputMessage="1" showErrorMessage="1" sqref="I4:I656" xr:uid="{3C944DDB-391F-2545-A65D-08A7E9B3BCE7}">
      <formula1>INDIRECT(H4)</formula1>
    </dataValidation>
    <dataValidation type="list" allowBlank="1" showInputMessage="1" showErrorMessage="1" sqref="B4:B1048576" xr:uid="{A4DB5721-400B-E14D-8E87-B827036282DC}">
      <formula1>NOM_EVAL</formula1>
    </dataValidation>
    <dataValidation type="list" allowBlank="1" showInputMessage="1" showErrorMessage="1" sqref="C6:C47 C4" xr:uid="{0FCC1037-80EF-6B4F-BABA-2E8D142FEE6F}">
      <formula1>ÉQUIPE_ENSEIGNANTE</formula1>
    </dataValidation>
  </dataValidations>
  <pageMargins left="0.7" right="0.7" top="0.75" bottom="0.75" header="0.3" footer="0.3"/>
  <drawing r:id="rId1"/>
  <legacyDrawing r:id="rId2"/>
  <tableParts count="1"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manualMax="4" manualMin="0" type="column" displayEmptyCellsAs="span" high="1" low="1" displayXAxis="1" minAxisType="custom" maxAxisType="custom" xr2:uid="{7CE6EAE1-B3A3-FE4A-B2F9-58CA1F75F00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C00000"/>
          <x14:sparklines>
            <x14:sparkline>
              <xm:f>NBCOMPETENCES</xm:f>
              <xm:sqref>J2</xm:sqref>
            </x14:sparkline>
            <x14:sparkline>
              <xm:f>NBCOMPETENCES</xm:f>
              <xm:sqref>K2</xm:sqref>
            </x14:sparkline>
            <x14:sparkline>
              <xm:f>NBCOMPETENCES</xm:f>
              <xm:sqref>L2</xm:sqref>
            </x14:sparkline>
            <x14:sparkline>
              <xm:f>NBCOMPETENCES</xm:f>
              <xm:sqref>M2</xm:sqref>
            </x14:sparkline>
            <x14:sparkline>
              <xm:f>NBCOMPETENCES</xm:f>
              <xm:sqref>N2</xm:sqref>
            </x14:sparkline>
            <x14:sparkline>
              <xm:f>NBCOMPETENCES</xm:f>
              <xm:sqref>O2</xm:sqref>
            </x14:sparkline>
            <x14:sparkline>
              <xm:f>NBCOMPETENCES</xm:f>
              <xm:sqref>P2</xm:sqref>
            </x14:sparkline>
            <x14:sparkline>
              <xm:f>NBCOMPETENCES</xm:f>
              <xm:sqref>Q2</xm:sqref>
            </x14:sparkline>
            <x14:sparkline>
              <xm:f>NBCOMPETENCES</xm:f>
              <xm:sqref>R2</xm:sqref>
            </x14:sparkline>
            <x14:sparkline>
              <xm:f>NBCOMPETENCES</xm:f>
              <xm:sqref>S2</xm:sqref>
            </x14:sparkline>
            <x14:sparkline>
              <xm:f>NBCOMPETENCES</xm:f>
              <xm:sqref>T2</xm:sqref>
            </x14:sparkline>
            <x14:sparkline>
              <xm:f>NBCOMPETENCES</xm:f>
              <xm:sqref>U2</xm:sqref>
            </x14:sparkline>
            <x14:sparkline>
              <xm:f>NBCOMPETENCES</xm:f>
              <xm:sqref>V2</xm:sqref>
            </x14:sparkline>
            <x14:sparkline>
              <xm:f>NBCOMPETENCES</xm:f>
              <xm:sqref>W2</xm:sqref>
            </x14:sparkline>
            <x14:sparkline>
              <xm:f>NBCOMPETENCES</xm:f>
              <xm:sqref>X2</xm:sqref>
            </x14:sparkline>
            <x14:sparkline>
              <xm:f>NBCOMPETENCES</xm:f>
              <xm:sqref>Y2</xm:sqref>
            </x14:sparkline>
            <x14:sparkline>
              <xm:f>NBCOMPETENCES</xm:f>
              <xm:sqref>Z2</xm:sqref>
            </x14:sparkline>
            <x14:sparkline>
              <xm:f>NBCOMPETENCES</xm:f>
              <xm:sqref>AA2</xm:sqref>
            </x14:sparkline>
            <x14:sparkline>
              <xm:f>NBCOMPETENCES</xm:f>
              <xm:sqref>AB2</xm:sqref>
            </x14:sparkline>
            <x14:sparkline>
              <xm:f>NBCOMPETENCES</xm:f>
              <xm:sqref>AC2</xm:sqref>
            </x14:sparkline>
            <x14:sparkline>
              <xm:f>NBCOMPETENCES</xm:f>
              <xm:sqref>AD2</xm:sqref>
            </x14:sparkline>
            <x14:sparkline>
              <xm:f>NBCOMPETENCES</xm:f>
              <xm:sqref>AE2</xm:sqref>
            </x14:sparkline>
            <x14:sparkline>
              <xm:f>NBCOMPETENCES</xm:f>
              <xm:sqref>AF2</xm:sqref>
            </x14:sparkline>
            <x14:sparkline>
              <xm:f>NBCOMPETENCES</xm:f>
              <xm:sqref>AG2</xm:sqref>
            </x14:sparkline>
            <x14:sparkline>
              <xm:f>NBCOMPETENCES</xm:f>
              <xm:sqref>AH2</xm:sqref>
            </x14:sparkline>
            <x14:sparkline>
              <xm:f>NBCOMPETENCES</xm:f>
              <xm:sqref>AI2</xm:sqref>
            </x14:sparkline>
            <x14:sparkline>
              <xm:f>NBCOMPETENCES</xm:f>
              <xm:sqref>AJ2</xm:sqref>
            </x14:sparkline>
            <x14:sparkline>
              <xm:f>NBCOMPETENCES</xm:f>
              <xm:sqref>AK2</xm:sqref>
            </x14:sparkline>
            <x14:sparkline>
              <xm:f>NBCOMPETENCES</xm:f>
              <xm:sqref>AL2</xm:sqref>
            </x14:sparkline>
            <x14:sparkline>
              <xm:f>NBCOMPETENCES</xm:f>
              <xm:sqref>AM2</xm:sqref>
            </x14:sparkline>
            <x14:sparkline>
              <xm:f>NBCOMPETENCES</xm:f>
              <xm:sqref>AN2</xm:sqref>
            </x14:sparkline>
            <x14:sparkline>
              <xm:f>NBCOMPETENCES</xm:f>
              <xm:sqref>AO2</xm:sqref>
            </x14:sparkline>
            <x14:sparkline>
              <xm:f>NBCOMPETENCES</xm:f>
              <xm:sqref>AP2</xm:sqref>
            </x14:sparkline>
            <x14:sparkline>
              <xm:f>NBCOMPETENCES</xm:f>
              <xm:sqref>AQ2</xm:sqref>
            </x14:sparkline>
            <x14:sparkline>
              <xm:f>NBCOMPETENCES</xm:f>
              <xm:sqref>AR2</xm:sqref>
            </x14:sparkline>
            <x14:sparkline>
              <xm:f>NBCOMPETENCES</xm:f>
              <xm:sqref>AS2</xm:sqref>
            </x14:sparkline>
            <x14:sparkline>
              <xm:f>NBCOMPETENCES</xm:f>
              <xm:sqref>AT2</xm:sqref>
            </x14:sparkline>
            <x14:sparkline>
              <xm:f>NBCOMPETENCES</xm:f>
              <xm:sqref>AU2</xm:sqref>
            </x14:sparkline>
            <x14:sparkline>
              <xm:f>NBCOMPETENCES</xm:f>
              <xm:sqref>AV2</xm:sqref>
            </x14:sparkline>
            <x14:sparkline>
              <xm:f>NBCOMPETENCES</xm:f>
              <xm:sqref>AW2</xm:sqref>
            </x14:sparkline>
          </x14:sparklines>
        </x14:sparklineGroup>
      </x14:sparklineGroups>
    </ex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36376-B8BC-F749-90EB-2A777B100F2C}">
  <dimension ref="A1:AX5000"/>
  <sheetViews>
    <sheetView showGridLines="0" zoomScale="70" zoomScaleNormal="70" workbookViewId="0">
      <pane xSplit="10" ySplit="2" topLeftCell="K3" activePane="bottomRight" state="frozen"/>
      <selection pane="topRight" activeCell="K1" sqref="K1"/>
      <selection pane="bottomLeft" activeCell="A4" sqref="A4"/>
      <selection pane="bottomRight"/>
    </sheetView>
  </sheetViews>
  <sheetFormatPr baseColWidth="10" defaultColWidth="10.875" defaultRowHeight="23.25"/>
  <cols>
    <col min="1" max="1" width="10.125" style="38" customWidth="1"/>
    <col min="2" max="2" width="4.5" style="19" hidden="1" customWidth="1"/>
    <col min="3" max="3" width="18.625" style="17" customWidth="1"/>
    <col min="4" max="4" width="15.125" style="17" hidden="1" customWidth="1"/>
    <col min="5" max="5" width="12.5" style="17" hidden="1" customWidth="1"/>
    <col min="6" max="6" width="12.5" style="75" hidden="1" customWidth="1"/>
    <col min="7" max="7" width="8.625" style="17" hidden="1" customWidth="1"/>
    <col min="8" max="8" width="9.5" style="17" hidden="1" customWidth="1"/>
    <col min="9" max="9" width="8.625" style="17" bestFit="1" customWidth="1"/>
    <col min="10" max="10" width="53.125" style="17" customWidth="1"/>
    <col min="11" max="50" width="9" style="21" customWidth="1"/>
    <col min="51" max="16384" width="10.875" style="17"/>
  </cols>
  <sheetData>
    <row r="1" spans="1:50" s="18" customFormat="1" ht="121.5" customHeight="1">
      <c r="A1" s="39" t="s">
        <v>165</v>
      </c>
      <c r="B1" s="34"/>
      <c r="C1" s="34"/>
      <c r="D1" s="34"/>
      <c r="E1" s="34"/>
      <c r="F1" s="34"/>
      <c r="G1" s="34"/>
      <c r="H1" s="34"/>
      <c r="I1" s="34"/>
      <c r="J1" s="34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</row>
    <row r="2" spans="1:50" s="18" customFormat="1" ht="111" customHeight="1">
      <c r="A2" s="90" t="s">
        <v>169</v>
      </c>
      <c r="B2" s="53" t="s">
        <v>113</v>
      </c>
      <c r="C2" s="53" t="s">
        <v>195</v>
      </c>
      <c r="D2" s="53" t="s">
        <v>119</v>
      </c>
      <c r="E2" s="53" t="s">
        <v>116</v>
      </c>
      <c r="F2" s="53" t="s">
        <v>114</v>
      </c>
      <c r="G2" s="53" t="s">
        <v>110</v>
      </c>
      <c r="H2" s="53" t="s">
        <v>188</v>
      </c>
      <c r="I2" s="53" t="s">
        <v>108</v>
      </c>
      <c r="J2" s="53" t="s">
        <v>109</v>
      </c>
      <c r="K2" s="36" t="s">
        <v>121</v>
      </c>
      <c r="L2" s="36" t="s">
        <v>122</v>
      </c>
      <c r="M2" s="36" t="s">
        <v>123</v>
      </c>
      <c r="N2" s="36" t="s">
        <v>124</v>
      </c>
      <c r="O2" s="36" t="s">
        <v>125</v>
      </c>
      <c r="P2" s="36" t="s">
        <v>126</v>
      </c>
      <c r="Q2" s="36" t="s">
        <v>127</v>
      </c>
      <c r="R2" s="36" t="s">
        <v>128</v>
      </c>
      <c r="S2" s="36" t="s">
        <v>129</v>
      </c>
      <c r="T2" s="36" t="s">
        <v>130</v>
      </c>
      <c r="U2" s="36" t="s">
        <v>131</v>
      </c>
      <c r="V2" s="36" t="s">
        <v>132</v>
      </c>
      <c r="W2" s="36" t="s">
        <v>133</v>
      </c>
      <c r="X2" s="36" t="s">
        <v>134</v>
      </c>
      <c r="Y2" s="36" t="s">
        <v>135</v>
      </c>
      <c r="Z2" s="36" t="s">
        <v>136</v>
      </c>
      <c r="AA2" s="36" t="s">
        <v>137</v>
      </c>
      <c r="AB2" s="36" t="s">
        <v>138</v>
      </c>
      <c r="AC2" s="36" t="s">
        <v>139</v>
      </c>
      <c r="AD2" s="36" t="s">
        <v>140</v>
      </c>
      <c r="AE2" s="36" t="s">
        <v>141</v>
      </c>
      <c r="AF2" s="36" t="s">
        <v>142</v>
      </c>
      <c r="AG2" s="36" t="s">
        <v>143</v>
      </c>
      <c r="AH2" s="36" t="s">
        <v>144</v>
      </c>
      <c r="AI2" s="36" t="s">
        <v>145</v>
      </c>
      <c r="AJ2" s="36" t="s">
        <v>146</v>
      </c>
      <c r="AK2" s="36" t="s">
        <v>147</v>
      </c>
      <c r="AL2" s="36" t="s">
        <v>148</v>
      </c>
      <c r="AM2" s="36" t="s">
        <v>149</v>
      </c>
      <c r="AN2" s="36" t="s">
        <v>150</v>
      </c>
      <c r="AO2" s="36" t="s">
        <v>151</v>
      </c>
      <c r="AP2" s="36" t="s">
        <v>152</v>
      </c>
      <c r="AQ2" s="36" t="s">
        <v>153</v>
      </c>
      <c r="AR2" s="36" t="s">
        <v>154</v>
      </c>
      <c r="AS2" s="36" t="s">
        <v>155</v>
      </c>
      <c r="AT2" s="36" t="s">
        <v>156</v>
      </c>
      <c r="AU2" s="36" t="s">
        <v>157</v>
      </c>
      <c r="AV2" s="36" t="s">
        <v>158</v>
      </c>
      <c r="AW2" s="36" t="s">
        <v>159</v>
      </c>
      <c r="AX2" s="36" t="s">
        <v>160</v>
      </c>
    </row>
    <row r="3" spans="1:50" ht="28.5">
      <c r="B3" s="54" t="str">
        <f t="shared" ref="B3:B66" si="0">IFERROR(VLOOKUP(C3,EVALUATIONS,2,FALSE),"")</f>
        <v/>
      </c>
      <c r="C3" s="22"/>
      <c r="D3" s="22"/>
      <c r="E3" s="22"/>
      <c r="F3" s="26"/>
      <c r="G3" s="24"/>
      <c r="H3" s="31"/>
      <c r="I3" s="30"/>
      <c r="J3" s="26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</row>
    <row r="4" spans="1:50" ht="28.5">
      <c r="B4" s="54" t="str">
        <f t="shared" si="0"/>
        <v/>
      </c>
      <c r="C4" s="82"/>
      <c r="D4" s="82"/>
      <c r="E4" s="82"/>
      <c r="F4" s="83"/>
      <c r="G4" s="84"/>
      <c r="H4" s="85"/>
      <c r="I4" s="82"/>
      <c r="J4" s="83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</row>
    <row r="5" spans="1:50" ht="28.5">
      <c r="B5" s="54" t="str">
        <f t="shared" si="0"/>
        <v/>
      </c>
      <c r="C5" s="82"/>
      <c r="D5" s="82"/>
      <c r="E5" s="82"/>
      <c r="F5" s="83"/>
      <c r="G5" s="84"/>
      <c r="H5" s="85"/>
      <c r="I5" s="82"/>
      <c r="J5" s="83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</row>
    <row r="6" spans="1:50" ht="28.5">
      <c r="B6" s="54" t="str">
        <f t="shared" si="0"/>
        <v/>
      </c>
      <c r="C6" s="82"/>
      <c r="D6" s="23"/>
      <c r="E6" s="23"/>
      <c r="F6" s="74"/>
      <c r="G6" s="25"/>
      <c r="H6" s="32"/>
      <c r="I6" s="23"/>
      <c r="J6" s="7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</row>
    <row r="7" spans="1:50" ht="28.5">
      <c r="B7" s="54" t="str">
        <f t="shared" si="0"/>
        <v/>
      </c>
      <c r="C7" s="82"/>
      <c r="D7" s="23"/>
      <c r="E7" s="23"/>
      <c r="F7" s="74"/>
      <c r="G7" s="25"/>
      <c r="H7" s="32"/>
      <c r="I7" s="23"/>
      <c r="J7" s="7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</row>
    <row r="8" spans="1:50" ht="28.5">
      <c r="B8" s="54" t="str">
        <f t="shared" si="0"/>
        <v/>
      </c>
      <c r="C8" s="82"/>
      <c r="D8" s="23"/>
      <c r="E8" s="23"/>
      <c r="F8" s="74"/>
      <c r="G8" s="25"/>
      <c r="H8" s="32"/>
      <c r="I8" s="23"/>
      <c r="J8" s="7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</row>
    <row r="9" spans="1:50" ht="28.5">
      <c r="B9" s="54" t="str">
        <f t="shared" si="0"/>
        <v/>
      </c>
      <c r="C9" s="82"/>
      <c r="D9" s="23"/>
      <c r="E9" s="23"/>
      <c r="F9" s="74"/>
      <c r="G9" s="25"/>
      <c r="H9" s="32"/>
      <c r="I9" s="23"/>
      <c r="J9" s="7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</row>
    <row r="10" spans="1:50" ht="28.5">
      <c r="B10" s="54" t="str">
        <f t="shared" si="0"/>
        <v/>
      </c>
      <c r="C10" s="82"/>
      <c r="D10" s="23"/>
      <c r="E10" s="23"/>
      <c r="F10" s="74"/>
      <c r="G10" s="25"/>
      <c r="H10" s="32"/>
      <c r="I10" s="23"/>
      <c r="J10" s="7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</row>
    <row r="11" spans="1:50" ht="28.5">
      <c r="B11" s="54" t="str">
        <f t="shared" si="0"/>
        <v/>
      </c>
      <c r="C11" s="82"/>
      <c r="D11" s="23"/>
      <c r="E11" s="23"/>
      <c r="F11" s="74"/>
      <c r="G11" s="25"/>
      <c r="H11" s="32"/>
      <c r="I11" s="23"/>
      <c r="J11" s="7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</row>
    <row r="12" spans="1:50" ht="28.5">
      <c r="B12" s="54" t="str">
        <f t="shared" si="0"/>
        <v/>
      </c>
      <c r="C12" s="82"/>
      <c r="D12" s="23"/>
      <c r="E12" s="23"/>
      <c r="F12" s="74"/>
      <c r="G12" s="25"/>
      <c r="H12" s="32"/>
      <c r="I12" s="23"/>
      <c r="J12" s="7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</row>
    <row r="13" spans="1:50" ht="28.5">
      <c r="B13" s="54" t="str">
        <f t="shared" si="0"/>
        <v/>
      </c>
      <c r="C13" s="82"/>
      <c r="D13" s="23"/>
      <c r="E13" s="23"/>
      <c r="F13" s="74"/>
      <c r="G13" s="25"/>
      <c r="H13" s="32"/>
      <c r="I13" s="23"/>
      <c r="J13" s="7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</row>
    <row r="14" spans="1:50" ht="28.5">
      <c r="B14" s="54" t="str">
        <f t="shared" si="0"/>
        <v/>
      </c>
      <c r="C14" s="82"/>
      <c r="D14" s="23"/>
      <c r="E14" s="23"/>
      <c r="F14" s="74"/>
      <c r="G14" s="25"/>
      <c r="H14" s="32"/>
      <c r="I14" s="23"/>
      <c r="J14" s="7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</row>
    <row r="15" spans="1:50" ht="28.5">
      <c r="B15" s="54" t="str">
        <f t="shared" si="0"/>
        <v/>
      </c>
      <c r="C15" s="82"/>
      <c r="D15" s="23"/>
      <c r="E15" s="23"/>
      <c r="F15" s="74"/>
      <c r="G15" s="25"/>
      <c r="H15" s="32"/>
      <c r="I15" s="23"/>
      <c r="J15" s="7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</row>
    <row r="16" spans="1:50" ht="28.5">
      <c r="B16" s="54" t="str">
        <f t="shared" si="0"/>
        <v/>
      </c>
      <c r="C16" s="82"/>
      <c r="D16" s="23"/>
      <c r="E16" s="23"/>
      <c r="F16" s="74"/>
      <c r="G16" s="25"/>
      <c r="H16" s="32"/>
      <c r="I16" s="23"/>
      <c r="J16" s="7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</row>
    <row r="17" spans="2:50" ht="28.5">
      <c r="B17" s="54" t="str">
        <f t="shared" si="0"/>
        <v/>
      </c>
      <c r="C17" s="82"/>
      <c r="D17" s="23"/>
      <c r="E17" s="23"/>
      <c r="F17" s="74"/>
      <c r="G17" s="25"/>
      <c r="H17" s="32"/>
      <c r="I17" s="23"/>
      <c r="J17" s="7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</row>
    <row r="18" spans="2:50" ht="28.5">
      <c r="B18" s="54" t="str">
        <f t="shared" si="0"/>
        <v/>
      </c>
      <c r="C18" s="82"/>
      <c r="D18" s="23"/>
      <c r="E18" s="23"/>
      <c r="F18" s="74"/>
      <c r="G18" s="25"/>
      <c r="H18" s="32"/>
      <c r="I18" s="23"/>
      <c r="J18" s="7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</row>
    <row r="19" spans="2:50" ht="28.5">
      <c r="B19" s="54" t="str">
        <f t="shared" si="0"/>
        <v/>
      </c>
      <c r="C19" s="23"/>
      <c r="D19" s="23" t="str">
        <f t="shared" ref="D19:D68" si="1">IFERROR(VLOOKUP(C19,EVALUATIONS,3,FALSE),"")</f>
        <v/>
      </c>
      <c r="E19" s="23" t="str">
        <f t="shared" ref="E19:E68" si="2">IFERROR(VLOOKUP(C19,EVALUATIONS,4,FALSE),"")</f>
        <v/>
      </c>
      <c r="F19" s="74" t="str">
        <f t="shared" ref="F19:F68" si="3">IFERROR(VLOOKUP(C19,EVALUATIONS,5,FALSE),"")</f>
        <v/>
      </c>
      <c r="G19" s="25" t="str">
        <f t="shared" ref="G19:G68" si="4">IFERROR(VLOOKUP(C19,EVALUATIONS,6,FALSE),"")</f>
        <v/>
      </c>
      <c r="H19" s="32" t="str">
        <f t="shared" ref="H19:H68" si="5">IFERROR(VLOOKUP(C19,EVALUATIONS,7,FALSE),"")</f>
        <v/>
      </c>
      <c r="I19" s="23"/>
      <c r="J19" s="74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</row>
    <row r="20" spans="2:50" ht="28.5">
      <c r="B20" s="54" t="str">
        <f t="shared" si="0"/>
        <v/>
      </c>
      <c r="C20" s="23"/>
      <c r="D20" s="23" t="str">
        <f t="shared" si="1"/>
        <v/>
      </c>
      <c r="E20" s="23" t="str">
        <f t="shared" si="2"/>
        <v/>
      </c>
      <c r="F20" s="74" t="str">
        <f t="shared" si="3"/>
        <v/>
      </c>
      <c r="G20" s="25" t="str">
        <f t="shared" si="4"/>
        <v/>
      </c>
      <c r="H20" s="32" t="str">
        <f t="shared" si="5"/>
        <v/>
      </c>
      <c r="I20" s="23"/>
      <c r="J20" s="74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</row>
    <row r="21" spans="2:50" ht="28.5">
      <c r="B21" s="54" t="str">
        <f t="shared" si="0"/>
        <v/>
      </c>
      <c r="C21" s="23"/>
      <c r="D21" s="23" t="str">
        <f t="shared" si="1"/>
        <v/>
      </c>
      <c r="E21" s="23" t="str">
        <f t="shared" si="2"/>
        <v/>
      </c>
      <c r="F21" s="74" t="str">
        <f t="shared" si="3"/>
        <v/>
      </c>
      <c r="G21" s="25" t="str">
        <f t="shared" si="4"/>
        <v/>
      </c>
      <c r="H21" s="32" t="str">
        <f t="shared" si="5"/>
        <v/>
      </c>
      <c r="I21" s="23"/>
      <c r="J21" s="74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</row>
    <row r="22" spans="2:50" ht="28.5">
      <c r="B22" s="54" t="str">
        <f t="shared" si="0"/>
        <v/>
      </c>
      <c r="C22" s="23"/>
      <c r="D22" s="23" t="str">
        <f t="shared" si="1"/>
        <v/>
      </c>
      <c r="E22" s="23" t="str">
        <f t="shared" si="2"/>
        <v/>
      </c>
      <c r="F22" s="74" t="str">
        <f t="shared" si="3"/>
        <v/>
      </c>
      <c r="G22" s="25" t="str">
        <f t="shared" si="4"/>
        <v/>
      </c>
      <c r="H22" s="32" t="str">
        <f t="shared" si="5"/>
        <v/>
      </c>
      <c r="I22" s="23"/>
      <c r="J22" s="74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</row>
    <row r="23" spans="2:50" ht="28.5">
      <c r="B23" s="54" t="str">
        <f t="shared" si="0"/>
        <v/>
      </c>
      <c r="C23" s="23"/>
      <c r="D23" s="23" t="str">
        <f t="shared" si="1"/>
        <v/>
      </c>
      <c r="E23" s="23" t="str">
        <f t="shared" si="2"/>
        <v/>
      </c>
      <c r="F23" s="74" t="str">
        <f t="shared" si="3"/>
        <v/>
      </c>
      <c r="G23" s="25" t="str">
        <f t="shared" si="4"/>
        <v/>
      </c>
      <c r="H23" s="32" t="str">
        <f t="shared" si="5"/>
        <v/>
      </c>
      <c r="I23" s="23"/>
      <c r="J23" s="74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</row>
    <row r="24" spans="2:50" ht="28.5">
      <c r="B24" s="54" t="str">
        <f t="shared" si="0"/>
        <v/>
      </c>
      <c r="C24" s="23"/>
      <c r="D24" s="23" t="str">
        <f t="shared" si="1"/>
        <v/>
      </c>
      <c r="E24" s="23" t="str">
        <f t="shared" si="2"/>
        <v/>
      </c>
      <c r="F24" s="74" t="str">
        <f t="shared" si="3"/>
        <v/>
      </c>
      <c r="G24" s="25" t="str">
        <f t="shared" si="4"/>
        <v/>
      </c>
      <c r="H24" s="32" t="str">
        <f t="shared" si="5"/>
        <v/>
      </c>
      <c r="I24" s="23"/>
      <c r="J24" s="74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</row>
    <row r="25" spans="2:50" ht="28.5">
      <c r="B25" s="54" t="str">
        <f t="shared" si="0"/>
        <v/>
      </c>
      <c r="C25" s="23"/>
      <c r="D25" s="23" t="str">
        <f t="shared" si="1"/>
        <v/>
      </c>
      <c r="E25" s="23" t="str">
        <f t="shared" si="2"/>
        <v/>
      </c>
      <c r="F25" s="74" t="str">
        <f t="shared" si="3"/>
        <v/>
      </c>
      <c r="G25" s="25" t="str">
        <f t="shared" si="4"/>
        <v/>
      </c>
      <c r="H25" s="32" t="str">
        <f t="shared" si="5"/>
        <v/>
      </c>
      <c r="I25" s="23"/>
      <c r="J25" s="74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</row>
    <row r="26" spans="2:50" ht="28.5">
      <c r="B26" s="54" t="str">
        <f t="shared" si="0"/>
        <v/>
      </c>
      <c r="C26" s="23"/>
      <c r="D26" s="23" t="str">
        <f t="shared" si="1"/>
        <v/>
      </c>
      <c r="E26" s="23" t="str">
        <f t="shared" si="2"/>
        <v/>
      </c>
      <c r="F26" s="74" t="str">
        <f t="shared" si="3"/>
        <v/>
      </c>
      <c r="G26" s="25" t="str">
        <f t="shared" si="4"/>
        <v/>
      </c>
      <c r="H26" s="32" t="str">
        <f t="shared" si="5"/>
        <v/>
      </c>
      <c r="I26" s="23"/>
      <c r="J26" s="74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</row>
    <row r="27" spans="2:50" ht="28.5">
      <c r="B27" s="54" t="str">
        <f t="shared" si="0"/>
        <v/>
      </c>
      <c r="C27" s="23"/>
      <c r="D27" s="23" t="str">
        <f t="shared" si="1"/>
        <v/>
      </c>
      <c r="E27" s="23" t="str">
        <f t="shared" si="2"/>
        <v/>
      </c>
      <c r="F27" s="74" t="str">
        <f t="shared" si="3"/>
        <v/>
      </c>
      <c r="G27" s="25" t="str">
        <f t="shared" si="4"/>
        <v/>
      </c>
      <c r="H27" s="32" t="str">
        <f t="shared" si="5"/>
        <v/>
      </c>
      <c r="I27" s="23"/>
      <c r="J27" s="74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</row>
    <row r="28" spans="2:50" ht="28.5">
      <c r="B28" s="54" t="str">
        <f t="shared" si="0"/>
        <v/>
      </c>
      <c r="C28" s="23"/>
      <c r="D28" s="23" t="str">
        <f t="shared" si="1"/>
        <v/>
      </c>
      <c r="E28" s="23" t="str">
        <f t="shared" si="2"/>
        <v/>
      </c>
      <c r="F28" s="74" t="str">
        <f t="shared" si="3"/>
        <v/>
      </c>
      <c r="G28" s="25" t="str">
        <f t="shared" si="4"/>
        <v/>
      </c>
      <c r="H28" s="32" t="str">
        <f t="shared" si="5"/>
        <v/>
      </c>
      <c r="I28" s="23"/>
      <c r="J28" s="74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</row>
    <row r="29" spans="2:50" ht="28.5">
      <c r="B29" s="54" t="str">
        <f t="shared" si="0"/>
        <v/>
      </c>
      <c r="C29" s="23"/>
      <c r="D29" s="23" t="str">
        <f t="shared" si="1"/>
        <v/>
      </c>
      <c r="E29" s="23" t="str">
        <f t="shared" si="2"/>
        <v/>
      </c>
      <c r="F29" s="74" t="str">
        <f t="shared" si="3"/>
        <v/>
      </c>
      <c r="G29" s="25" t="str">
        <f t="shared" si="4"/>
        <v/>
      </c>
      <c r="H29" s="32" t="str">
        <f t="shared" si="5"/>
        <v/>
      </c>
      <c r="I29" s="23"/>
      <c r="J29" s="74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</row>
    <row r="30" spans="2:50" ht="28.5">
      <c r="B30" s="54" t="str">
        <f t="shared" si="0"/>
        <v/>
      </c>
      <c r="C30" s="23"/>
      <c r="D30" s="23" t="str">
        <f t="shared" si="1"/>
        <v/>
      </c>
      <c r="E30" s="23" t="str">
        <f t="shared" si="2"/>
        <v/>
      </c>
      <c r="F30" s="74" t="str">
        <f t="shared" si="3"/>
        <v/>
      </c>
      <c r="G30" s="25" t="str">
        <f t="shared" si="4"/>
        <v/>
      </c>
      <c r="H30" s="32" t="str">
        <f t="shared" si="5"/>
        <v/>
      </c>
      <c r="I30" s="23"/>
      <c r="J30" s="74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</row>
    <row r="31" spans="2:50" ht="28.5">
      <c r="B31" s="54" t="str">
        <f t="shared" si="0"/>
        <v/>
      </c>
      <c r="C31" s="23"/>
      <c r="D31" s="23" t="str">
        <f t="shared" si="1"/>
        <v/>
      </c>
      <c r="E31" s="23" t="str">
        <f t="shared" si="2"/>
        <v/>
      </c>
      <c r="F31" s="74" t="str">
        <f t="shared" si="3"/>
        <v/>
      </c>
      <c r="G31" s="25" t="str">
        <f t="shared" si="4"/>
        <v/>
      </c>
      <c r="H31" s="32" t="str">
        <f t="shared" si="5"/>
        <v/>
      </c>
      <c r="I31" s="23"/>
      <c r="J31" s="74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</row>
    <row r="32" spans="2:50" ht="28.5">
      <c r="B32" s="54" t="str">
        <f t="shared" si="0"/>
        <v/>
      </c>
      <c r="C32" s="23"/>
      <c r="D32" s="23" t="str">
        <f t="shared" si="1"/>
        <v/>
      </c>
      <c r="E32" s="23" t="str">
        <f t="shared" si="2"/>
        <v/>
      </c>
      <c r="F32" s="74" t="str">
        <f t="shared" si="3"/>
        <v/>
      </c>
      <c r="G32" s="25" t="str">
        <f t="shared" si="4"/>
        <v/>
      </c>
      <c r="H32" s="32" t="str">
        <f t="shared" si="5"/>
        <v/>
      </c>
      <c r="I32" s="23"/>
      <c r="J32" s="74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</row>
    <row r="33" spans="2:50" ht="28.5">
      <c r="B33" s="54" t="str">
        <f t="shared" si="0"/>
        <v/>
      </c>
      <c r="C33" s="23"/>
      <c r="D33" s="23" t="str">
        <f t="shared" si="1"/>
        <v/>
      </c>
      <c r="E33" s="23" t="str">
        <f t="shared" si="2"/>
        <v/>
      </c>
      <c r="F33" s="74" t="str">
        <f t="shared" si="3"/>
        <v/>
      </c>
      <c r="G33" s="25" t="str">
        <f t="shared" si="4"/>
        <v/>
      </c>
      <c r="H33" s="32" t="str">
        <f t="shared" si="5"/>
        <v/>
      </c>
      <c r="I33" s="23"/>
      <c r="J33" s="74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</row>
    <row r="34" spans="2:50" ht="28.5">
      <c r="B34" s="54" t="str">
        <f t="shared" si="0"/>
        <v/>
      </c>
      <c r="C34" s="23"/>
      <c r="D34" s="23" t="str">
        <f t="shared" si="1"/>
        <v/>
      </c>
      <c r="E34" s="23" t="str">
        <f t="shared" si="2"/>
        <v/>
      </c>
      <c r="F34" s="74" t="str">
        <f t="shared" si="3"/>
        <v/>
      </c>
      <c r="G34" s="25" t="str">
        <f t="shared" si="4"/>
        <v/>
      </c>
      <c r="H34" s="32" t="str">
        <f t="shared" si="5"/>
        <v/>
      </c>
      <c r="I34" s="23"/>
      <c r="J34" s="74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</row>
    <row r="35" spans="2:50" ht="28.5">
      <c r="B35" s="54" t="str">
        <f t="shared" si="0"/>
        <v/>
      </c>
      <c r="C35" s="23"/>
      <c r="D35" s="23" t="str">
        <f t="shared" si="1"/>
        <v/>
      </c>
      <c r="E35" s="23" t="str">
        <f t="shared" si="2"/>
        <v/>
      </c>
      <c r="F35" s="74" t="str">
        <f t="shared" si="3"/>
        <v/>
      </c>
      <c r="G35" s="25" t="str">
        <f t="shared" si="4"/>
        <v/>
      </c>
      <c r="H35" s="32" t="str">
        <f t="shared" si="5"/>
        <v/>
      </c>
      <c r="I35" s="23"/>
      <c r="J35" s="74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</row>
    <row r="36" spans="2:50" ht="28.5">
      <c r="B36" s="54" t="str">
        <f t="shared" si="0"/>
        <v/>
      </c>
      <c r="C36" s="23"/>
      <c r="D36" s="23" t="str">
        <f t="shared" si="1"/>
        <v/>
      </c>
      <c r="E36" s="23" t="str">
        <f t="shared" si="2"/>
        <v/>
      </c>
      <c r="F36" s="74" t="str">
        <f t="shared" si="3"/>
        <v/>
      </c>
      <c r="G36" s="25" t="str">
        <f t="shared" si="4"/>
        <v/>
      </c>
      <c r="H36" s="32" t="str">
        <f t="shared" si="5"/>
        <v/>
      </c>
      <c r="I36" s="23"/>
      <c r="J36" s="74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</row>
    <row r="37" spans="2:50" ht="28.5">
      <c r="B37" s="54" t="str">
        <f t="shared" si="0"/>
        <v/>
      </c>
      <c r="C37" s="23"/>
      <c r="D37" s="23" t="str">
        <f t="shared" si="1"/>
        <v/>
      </c>
      <c r="E37" s="23" t="str">
        <f t="shared" si="2"/>
        <v/>
      </c>
      <c r="F37" s="74" t="str">
        <f t="shared" si="3"/>
        <v/>
      </c>
      <c r="G37" s="25" t="str">
        <f t="shared" si="4"/>
        <v/>
      </c>
      <c r="H37" s="32" t="str">
        <f t="shared" si="5"/>
        <v/>
      </c>
      <c r="I37" s="23"/>
      <c r="J37" s="74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</row>
    <row r="38" spans="2:50" ht="28.5">
      <c r="B38" s="54" t="str">
        <f t="shared" si="0"/>
        <v/>
      </c>
      <c r="C38" s="23"/>
      <c r="D38" s="23" t="str">
        <f t="shared" si="1"/>
        <v/>
      </c>
      <c r="E38" s="23" t="str">
        <f t="shared" si="2"/>
        <v/>
      </c>
      <c r="F38" s="74" t="str">
        <f t="shared" si="3"/>
        <v/>
      </c>
      <c r="G38" s="25" t="str">
        <f t="shared" si="4"/>
        <v/>
      </c>
      <c r="H38" s="32" t="str">
        <f t="shared" si="5"/>
        <v/>
      </c>
      <c r="I38" s="23"/>
      <c r="J38" s="74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</row>
    <row r="39" spans="2:50" ht="28.5">
      <c r="B39" s="54" t="str">
        <f t="shared" si="0"/>
        <v/>
      </c>
      <c r="C39" s="23"/>
      <c r="D39" s="23" t="str">
        <f t="shared" si="1"/>
        <v/>
      </c>
      <c r="E39" s="23" t="str">
        <f t="shared" si="2"/>
        <v/>
      </c>
      <c r="F39" s="74" t="str">
        <f t="shared" si="3"/>
        <v/>
      </c>
      <c r="G39" s="25" t="str">
        <f t="shared" si="4"/>
        <v/>
      </c>
      <c r="H39" s="32" t="str">
        <f t="shared" si="5"/>
        <v/>
      </c>
      <c r="I39" s="23"/>
      <c r="J39" s="74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</row>
    <row r="40" spans="2:50" ht="28.5">
      <c r="B40" s="54" t="str">
        <f t="shared" si="0"/>
        <v/>
      </c>
      <c r="C40" s="23"/>
      <c r="D40" s="23" t="str">
        <f t="shared" si="1"/>
        <v/>
      </c>
      <c r="E40" s="23" t="str">
        <f t="shared" si="2"/>
        <v/>
      </c>
      <c r="F40" s="74" t="str">
        <f t="shared" si="3"/>
        <v/>
      </c>
      <c r="G40" s="25" t="str">
        <f t="shared" si="4"/>
        <v/>
      </c>
      <c r="H40" s="32" t="str">
        <f t="shared" si="5"/>
        <v/>
      </c>
      <c r="I40" s="23"/>
      <c r="J40" s="74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</row>
    <row r="41" spans="2:50" ht="28.5">
      <c r="B41" s="54" t="str">
        <f t="shared" si="0"/>
        <v/>
      </c>
      <c r="C41" s="23"/>
      <c r="D41" s="23" t="str">
        <f t="shared" si="1"/>
        <v/>
      </c>
      <c r="E41" s="23" t="str">
        <f t="shared" si="2"/>
        <v/>
      </c>
      <c r="F41" s="74" t="str">
        <f t="shared" si="3"/>
        <v/>
      </c>
      <c r="G41" s="25" t="str">
        <f t="shared" si="4"/>
        <v/>
      </c>
      <c r="H41" s="32" t="str">
        <f t="shared" si="5"/>
        <v/>
      </c>
      <c r="I41" s="23"/>
      <c r="J41" s="74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</row>
    <row r="42" spans="2:50" ht="28.5">
      <c r="B42" s="54" t="str">
        <f t="shared" si="0"/>
        <v/>
      </c>
      <c r="C42" s="23"/>
      <c r="D42" s="23" t="str">
        <f t="shared" si="1"/>
        <v/>
      </c>
      <c r="E42" s="23" t="str">
        <f t="shared" si="2"/>
        <v/>
      </c>
      <c r="F42" s="74" t="str">
        <f t="shared" si="3"/>
        <v/>
      </c>
      <c r="G42" s="25" t="str">
        <f t="shared" si="4"/>
        <v/>
      </c>
      <c r="H42" s="32" t="str">
        <f t="shared" si="5"/>
        <v/>
      </c>
      <c r="I42" s="23"/>
      <c r="J42" s="74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</row>
    <row r="43" spans="2:50" ht="28.5">
      <c r="B43" s="54" t="str">
        <f t="shared" si="0"/>
        <v/>
      </c>
      <c r="C43" s="23"/>
      <c r="D43" s="23" t="str">
        <f t="shared" si="1"/>
        <v/>
      </c>
      <c r="E43" s="23" t="str">
        <f t="shared" si="2"/>
        <v/>
      </c>
      <c r="F43" s="74" t="str">
        <f t="shared" si="3"/>
        <v/>
      </c>
      <c r="G43" s="25" t="str">
        <f t="shared" si="4"/>
        <v/>
      </c>
      <c r="H43" s="32" t="str">
        <f t="shared" si="5"/>
        <v/>
      </c>
      <c r="I43" s="23"/>
      <c r="J43" s="74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</row>
    <row r="44" spans="2:50" ht="28.5">
      <c r="B44" s="54" t="str">
        <f t="shared" si="0"/>
        <v/>
      </c>
      <c r="C44" s="23"/>
      <c r="D44" s="23" t="str">
        <f t="shared" si="1"/>
        <v/>
      </c>
      <c r="E44" s="23" t="str">
        <f t="shared" si="2"/>
        <v/>
      </c>
      <c r="F44" s="74" t="str">
        <f t="shared" si="3"/>
        <v/>
      </c>
      <c r="G44" s="25" t="str">
        <f t="shared" si="4"/>
        <v/>
      </c>
      <c r="H44" s="32" t="str">
        <f t="shared" si="5"/>
        <v/>
      </c>
      <c r="I44" s="23"/>
      <c r="J44" s="74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</row>
    <row r="45" spans="2:50" ht="28.5">
      <c r="B45" s="54" t="str">
        <f t="shared" si="0"/>
        <v/>
      </c>
      <c r="C45" s="23"/>
      <c r="D45" s="23" t="str">
        <f t="shared" si="1"/>
        <v/>
      </c>
      <c r="E45" s="23" t="str">
        <f t="shared" si="2"/>
        <v/>
      </c>
      <c r="F45" s="74" t="str">
        <f t="shared" si="3"/>
        <v/>
      </c>
      <c r="G45" s="25" t="str">
        <f t="shared" si="4"/>
        <v/>
      </c>
      <c r="H45" s="32" t="str">
        <f t="shared" si="5"/>
        <v/>
      </c>
      <c r="I45" s="23"/>
      <c r="J45" s="74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</row>
    <row r="46" spans="2:50" ht="28.5">
      <c r="B46" s="54" t="str">
        <f t="shared" si="0"/>
        <v/>
      </c>
      <c r="C46" s="23"/>
      <c r="D46" s="23" t="str">
        <f t="shared" si="1"/>
        <v/>
      </c>
      <c r="E46" s="23" t="str">
        <f t="shared" si="2"/>
        <v/>
      </c>
      <c r="F46" s="74" t="str">
        <f t="shared" si="3"/>
        <v/>
      </c>
      <c r="G46" s="25" t="str">
        <f t="shared" si="4"/>
        <v/>
      </c>
      <c r="H46" s="32" t="str">
        <f t="shared" si="5"/>
        <v/>
      </c>
      <c r="I46" s="23"/>
      <c r="J46" s="74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</row>
    <row r="47" spans="2:50" ht="28.5">
      <c r="B47" s="54" t="str">
        <f t="shared" si="0"/>
        <v/>
      </c>
      <c r="C47" s="23"/>
      <c r="D47" s="23" t="str">
        <f t="shared" si="1"/>
        <v/>
      </c>
      <c r="E47" s="23" t="str">
        <f t="shared" si="2"/>
        <v/>
      </c>
      <c r="F47" s="74" t="str">
        <f t="shared" si="3"/>
        <v/>
      </c>
      <c r="G47" s="25" t="str">
        <f t="shared" si="4"/>
        <v/>
      </c>
      <c r="H47" s="32" t="str">
        <f t="shared" si="5"/>
        <v/>
      </c>
      <c r="I47" s="23"/>
      <c r="J47" s="74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</row>
    <row r="48" spans="2:50" ht="28.5">
      <c r="B48" s="54" t="str">
        <f t="shared" si="0"/>
        <v/>
      </c>
      <c r="C48" s="23"/>
      <c r="D48" s="23" t="str">
        <f t="shared" si="1"/>
        <v/>
      </c>
      <c r="E48" s="23" t="str">
        <f t="shared" si="2"/>
        <v/>
      </c>
      <c r="F48" s="74" t="str">
        <f t="shared" si="3"/>
        <v/>
      </c>
      <c r="G48" s="25" t="str">
        <f t="shared" si="4"/>
        <v/>
      </c>
      <c r="H48" s="32" t="str">
        <f t="shared" si="5"/>
        <v/>
      </c>
      <c r="I48" s="23"/>
      <c r="J48" s="74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</row>
    <row r="49" spans="2:50" ht="28.5">
      <c r="B49" s="54" t="str">
        <f t="shared" si="0"/>
        <v/>
      </c>
      <c r="C49" s="23"/>
      <c r="D49" s="23" t="str">
        <f t="shared" si="1"/>
        <v/>
      </c>
      <c r="E49" s="23" t="str">
        <f t="shared" si="2"/>
        <v/>
      </c>
      <c r="F49" s="74" t="str">
        <f t="shared" si="3"/>
        <v/>
      </c>
      <c r="G49" s="25" t="str">
        <f t="shared" si="4"/>
        <v/>
      </c>
      <c r="H49" s="32" t="str">
        <f t="shared" si="5"/>
        <v/>
      </c>
      <c r="I49" s="23"/>
      <c r="J49" s="74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</row>
    <row r="50" spans="2:50" ht="28.5">
      <c r="B50" s="54" t="str">
        <f t="shared" si="0"/>
        <v/>
      </c>
      <c r="C50" s="23"/>
      <c r="D50" s="23" t="str">
        <f t="shared" si="1"/>
        <v/>
      </c>
      <c r="E50" s="23" t="str">
        <f t="shared" si="2"/>
        <v/>
      </c>
      <c r="F50" s="74" t="str">
        <f t="shared" si="3"/>
        <v/>
      </c>
      <c r="G50" s="25" t="str">
        <f t="shared" si="4"/>
        <v/>
      </c>
      <c r="H50" s="32" t="str">
        <f t="shared" si="5"/>
        <v/>
      </c>
      <c r="I50" s="23"/>
      <c r="J50" s="74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</row>
    <row r="51" spans="2:50" ht="28.5">
      <c r="B51" s="54" t="str">
        <f t="shared" si="0"/>
        <v/>
      </c>
      <c r="C51" s="23"/>
      <c r="D51" s="23" t="str">
        <f t="shared" si="1"/>
        <v/>
      </c>
      <c r="E51" s="23" t="str">
        <f t="shared" si="2"/>
        <v/>
      </c>
      <c r="F51" s="74" t="str">
        <f t="shared" si="3"/>
        <v/>
      </c>
      <c r="G51" s="25" t="str">
        <f t="shared" si="4"/>
        <v/>
      </c>
      <c r="H51" s="32" t="str">
        <f t="shared" si="5"/>
        <v/>
      </c>
      <c r="I51" s="23"/>
      <c r="J51" s="74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</row>
    <row r="52" spans="2:50" ht="28.5">
      <c r="B52" s="54" t="str">
        <f t="shared" si="0"/>
        <v/>
      </c>
      <c r="C52" s="23"/>
      <c r="D52" s="23" t="str">
        <f t="shared" si="1"/>
        <v/>
      </c>
      <c r="E52" s="23" t="str">
        <f t="shared" si="2"/>
        <v/>
      </c>
      <c r="F52" s="74" t="str">
        <f t="shared" si="3"/>
        <v/>
      </c>
      <c r="G52" s="25" t="str">
        <f t="shared" si="4"/>
        <v/>
      </c>
      <c r="H52" s="32" t="str">
        <f t="shared" si="5"/>
        <v/>
      </c>
      <c r="I52" s="23"/>
      <c r="J52" s="74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</row>
    <row r="53" spans="2:50" ht="28.5">
      <c r="B53" s="54" t="str">
        <f t="shared" si="0"/>
        <v/>
      </c>
      <c r="C53" s="23"/>
      <c r="D53" s="23" t="str">
        <f t="shared" si="1"/>
        <v/>
      </c>
      <c r="E53" s="23" t="str">
        <f t="shared" si="2"/>
        <v/>
      </c>
      <c r="F53" s="74" t="str">
        <f t="shared" si="3"/>
        <v/>
      </c>
      <c r="G53" s="25" t="str">
        <f t="shared" si="4"/>
        <v/>
      </c>
      <c r="H53" s="32" t="str">
        <f t="shared" si="5"/>
        <v/>
      </c>
      <c r="I53" s="23"/>
      <c r="J53" s="74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</row>
    <row r="54" spans="2:50" ht="28.5">
      <c r="B54" s="54" t="str">
        <f t="shared" si="0"/>
        <v/>
      </c>
      <c r="C54" s="23"/>
      <c r="D54" s="23" t="str">
        <f t="shared" si="1"/>
        <v/>
      </c>
      <c r="E54" s="23" t="str">
        <f t="shared" si="2"/>
        <v/>
      </c>
      <c r="F54" s="74" t="str">
        <f t="shared" si="3"/>
        <v/>
      </c>
      <c r="G54" s="25" t="str">
        <f t="shared" si="4"/>
        <v/>
      </c>
      <c r="H54" s="32" t="str">
        <f t="shared" si="5"/>
        <v/>
      </c>
      <c r="I54" s="23"/>
      <c r="J54" s="74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</row>
    <row r="55" spans="2:50" ht="28.5">
      <c r="B55" s="54" t="str">
        <f t="shared" si="0"/>
        <v/>
      </c>
      <c r="C55" s="23"/>
      <c r="D55" s="23" t="str">
        <f t="shared" si="1"/>
        <v/>
      </c>
      <c r="E55" s="23" t="str">
        <f t="shared" si="2"/>
        <v/>
      </c>
      <c r="F55" s="74" t="str">
        <f t="shared" si="3"/>
        <v/>
      </c>
      <c r="G55" s="25" t="str">
        <f t="shared" si="4"/>
        <v/>
      </c>
      <c r="H55" s="32" t="str">
        <f t="shared" si="5"/>
        <v/>
      </c>
      <c r="I55" s="23"/>
      <c r="J55" s="74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</row>
    <row r="56" spans="2:50" ht="28.5">
      <c r="B56" s="54" t="str">
        <f t="shared" si="0"/>
        <v/>
      </c>
      <c r="C56" s="23"/>
      <c r="D56" s="23" t="str">
        <f t="shared" si="1"/>
        <v/>
      </c>
      <c r="E56" s="23" t="str">
        <f t="shared" si="2"/>
        <v/>
      </c>
      <c r="F56" s="74" t="str">
        <f t="shared" si="3"/>
        <v/>
      </c>
      <c r="G56" s="25" t="str">
        <f t="shared" si="4"/>
        <v/>
      </c>
      <c r="H56" s="32" t="str">
        <f t="shared" si="5"/>
        <v/>
      </c>
      <c r="I56" s="23"/>
      <c r="J56" s="74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</row>
    <row r="57" spans="2:50" ht="28.5">
      <c r="B57" s="54" t="str">
        <f t="shared" si="0"/>
        <v/>
      </c>
      <c r="C57" s="23"/>
      <c r="D57" s="23" t="str">
        <f t="shared" si="1"/>
        <v/>
      </c>
      <c r="E57" s="23" t="str">
        <f t="shared" si="2"/>
        <v/>
      </c>
      <c r="F57" s="74" t="str">
        <f t="shared" si="3"/>
        <v/>
      </c>
      <c r="G57" s="25" t="str">
        <f t="shared" si="4"/>
        <v/>
      </c>
      <c r="H57" s="32" t="str">
        <f t="shared" si="5"/>
        <v/>
      </c>
      <c r="I57" s="23"/>
      <c r="J57" s="74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</row>
    <row r="58" spans="2:50" ht="28.5">
      <c r="B58" s="54" t="str">
        <f t="shared" si="0"/>
        <v/>
      </c>
      <c r="C58" s="23"/>
      <c r="D58" s="23" t="str">
        <f t="shared" si="1"/>
        <v/>
      </c>
      <c r="E58" s="23" t="str">
        <f t="shared" si="2"/>
        <v/>
      </c>
      <c r="F58" s="74" t="str">
        <f t="shared" si="3"/>
        <v/>
      </c>
      <c r="G58" s="25" t="str">
        <f t="shared" si="4"/>
        <v/>
      </c>
      <c r="H58" s="32" t="str">
        <f t="shared" si="5"/>
        <v/>
      </c>
      <c r="I58" s="23"/>
      <c r="J58" s="74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</row>
    <row r="59" spans="2:50" ht="28.5">
      <c r="B59" s="54" t="str">
        <f t="shared" si="0"/>
        <v/>
      </c>
      <c r="C59" s="23"/>
      <c r="D59" s="23" t="str">
        <f t="shared" si="1"/>
        <v/>
      </c>
      <c r="E59" s="23" t="str">
        <f t="shared" si="2"/>
        <v/>
      </c>
      <c r="F59" s="74" t="str">
        <f t="shared" si="3"/>
        <v/>
      </c>
      <c r="G59" s="25" t="str">
        <f t="shared" si="4"/>
        <v/>
      </c>
      <c r="H59" s="32" t="str">
        <f t="shared" si="5"/>
        <v/>
      </c>
      <c r="I59" s="23"/>
      <c r="J59" s="74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</row>
    <row r="60" spans="2:50" ht="28.5">
      <c r="B60" s="54" t="str">
        <f t="shared" si="0"/>
        <v/>
      </c>
      <c r="C60" s="23"/>
      <c r="D60" s="23" t="str">
        <f t="shared" si="1"/>
        <v/>
      </c>
      <c r="E60" s="23" t="str">
        <f t="shared" si="2"/>
        <v/>
      </c>
      <c r="F60" s="74" t="str">
        <f t="shared" si="3"/>
        <v/>
      </c>
      <c r="G60" s="25" t="str">
        <f t="shared" si="4"/>
        <v/>
      </c>
      <c r="H60" s="32" t="str">
        <f t="shared" si="5"/>
        <v/>
      </c>
      <c r="I60" s="23"/>
      <c r="J60" s="74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</row>
    <row r="61" spans="2:50" ht="28.5">
      <c r="B61" s="54" t="str">
        <f t="shared" si="0"/>
        <v/>
      </c>
      <c r="C61" s="23"/>
      <c r="D61" s="23" t="str">
        <f t="shared" si="1"/>
        <v/>
      </c>
      <c r="E61" s="23" t="str">
        <f t="shared" si="2"/>
        <v/>
      </c>
      <c r="F61" s="74" t="str">
        <f t="shared" si="3"/>
        <v/>
      </c>
      <c r="G61" s="25" t="str">
        <f t="shared" si="4"/>
        <v/>
      </c>
      <c r="H61" s="32" t="str">
        <f t="shared" si="5"/>
        <v/>
      </c>
      <c r="I61" s="23"/>
      <c r="J61" s="74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</row>
    <row r="62" spans="2:50" ht="28.5">
      <c r="B62" s="54" t="str">
        <f t="shared" si="0"/>
        <v/>
      </c>
      <c r="C62" s="23"/>
      <c r="D62" s="23" t="str">
        <f t="shared" si="1"/>
        <v/>
      </c>
      <c r="E62" s="23" t="str">
        <f t="shared" si="2"/>
        <v/>
      </c>
      <c r="F62" s="74" t="str">
        <f t="shared" si="3"/>
        <v/>
      </c>
      <c r="G62" s="25" t="str">
        <f t="shared" si="4"/>
        <v/>
      </c>
      <c r="H62" s="32" t="str">
        <f t="shared" si="5"/>
        <v/>
      </c>
      <c r="I62" s="23"/>
      <c r="J62" s="74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</row>
    <row r="63" spans="2:50" ht="28.5">
      <c r="B63" s="54" t="str">
        <f t="shared" si="0"/>
        <v/>
      </c>
      <c r="C63" s="23"/>
      <c r="D63" s="23" t="str">
        <f t="shared" si="1"/>
        <v/>
      </c>
      <c r="E63" s="23" t="str">
        <f t="shared" si="2"/>
        <v/>
      </c>
      <c r="F63" s="74" t="str">
        <f t="shared" si="3"/>
        <v/>
      </c>
      <c r="G63" s="25" t="str">
        <f t="shared" si="4"/>
        <v/>
      </c>
      <c r="H63" s="32" t="str">
        <f t="shared" si="5"/>
        <v/>
      </c>
      <c r="I63" s="23"/>
      <c r="J63" s="74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</row>
    <row r="64" spans="2:50" ht="28.5">
      <c r="B64" s="54" t="str">
        <f t="shared" si="0"/>
        <v/>
      </c>
      <c r="C64" s="23"/>
      <c r="D64" s="23" t="str">
        <f t="shared" si="1"/>
        <v/>
      </c>
      <c r="E64" s="23" t="str">
        <f t="shared" si="2"/>
        <v/>
      </c>
      <c r="F64" s="74" t="str">
        <f t="shared" si="3"/>
        <v/>
      </c>
      <c r="G64" s="25" t="str">
        <f t="shared" si="4"/>
        <v/>
      </c>
      <c r="H64" s="32" t="str">
        <f t="shared" si="5"/>
        <v/>
      </c>
      <c r="I64" s="23"/>
      <c r="J64" s="74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</row>
    <row r="65" spans="2:50" ht="28.5">
      <c r="B65" s="54" t="str">
        <f t="shared" si="0"/>
        <v/>
      </c>
      <c r="C65" s="23"/>
      <c r="D65" s="23" t="str">
        <f t="shared" si="1"/>
        <v/>
      </c>
      <c r="E65" s="23" t="str">
        <f t="shared" si="2"/>
        <v/>
      </c>
      <c r="F65" s="74" t="str">
        <f t="shared" si="3"/>
        <v/>
      </c>
      <c r="G65" s="25" t="str">
        <f t="shared" si="4"/>
        <v/>
      </c>
      <c r="H65" s="32" t="str">
        <f t="shared" si="5"/>
        <v/>
      </c>
      <c r="I65" s="23"/>
      <c r="J65" s="74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</row>
    <row r="66" spans="2:50" ht="28.5">
      <c r="B66" s="54" t="str">
        <f t="shared" si="0"/>
        <v/>
      </c>
      <c r="C66" s="23"/>
      <c r="D66" s="23" t="str">
        <f t="shared" si="1"/>
        <v/>
      </c>
      <c r="E66" s="23" t="str">
        <f t="shared" si="2"/>
        <v/>
      </c>
      <c r="F66" s="74" t="str">
        <f t="shared" si="3"/>
        <v/>
      </c>
      <c r="G66" s="25" t="str">
        <f t="shared" si="4"/>
        <v/>
      </c>
      <c r="H66" s="32" t="str">
        <f t="shared" si="5"/>
        <v/>
      </c>
      <c r="I66" s="23"/>
      <c r="J66" s="74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</row>
    <row r="67" spans="2:50" ht="28.5">
      <c r="B67" s="54" t="str">
        <f t="shared" ref="B67:B130" si="6">IFERROR(VLOOKUP(C67,EVALUATIONS,2,FALSE),"")</f>
        <v/>
      </c>
      <c r="C67" s="23"/>
      <c r="D67" s="23" t="str">
        <f t="shared" si="1"/>
        <v/>
      </c>
      <c r="E67" s="23" t="str">
        <f t="shared" si="2"/>
        <v/>
      </c>
      <c r="F67" s="74" t="str">
        <f t="shared" si="3"/>
        <v/>
      </c>
      <c r="G67" s="25" t="str">
        <f t="shared" si="4"/>
        <v/>
      </c>
      <c r="H67" s="32" t="str">
        <f t="shared" si="5"/>
        <v/>
      </c>
      <c r="I67" s="23"/>
      <c r="J67" s="74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</row>
    <row r="68" spans="2:50" ht="28.5">
      <c r="B68" s="54" t="str">
        <f t="shared" si="6"/>
        <v/>
      </c>
      <c r="C68" s="23"/>
      <c r="D68" s="23" t="str">
        <f t="shared" si="1"/>
        <v/>
      </c>
      <c r="E68" s="23" t="str">
        <f t="shared" si="2"/>
        <v/>
      </c>
      <c r="F68" s="74" t="str">
        <f t="shared" si="3"/>
        <v/>
      </c>
      <c r="G68" s="25" t="str">
        <f t="shared" si="4"/>
        <v/>
      </c>
      <c r="H68" s="32" t="str">
        <f t="shared" si="5"/>
        <v/>
      </c>
      <c r="I68" s="23"/>
      <c r="J68" s="74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</row>
    <row r="69" spans="2:50" ht="28.5">
      <c r="B69" s="54" t="str">
        <f t="shared" si="6"/>
        <v/>
      </c>
      <c r="C69" s="23"/>
      <c r="D69" s="23" t="str">
        <f t="shared" ref="D69:D132" si="7">IFERROR(VLOOKUP(C69,EVALUATIONS,3,FALSE),"")</f>
        <v/>
      </c>
      <c r="E69" s="23" t="str">
        <f t="shared" ref="E69:E132" si="8">IFERROR(VLOOKUP(C69,EVALUATIONS,4,FALSE),"")</f>
        <v/>
      </c>
      <c r="F69" s="74" t="str">
        <f t="shared" ref="F69:F132" si="9">IFERROR(VLOOKUP(C69,EVALUATIONS,5,FALSE),"")</f>
        <v/>
      </c>
      <c r="G69" s="25" t="str">
        <f t="shared" ref="G69:G132" si="10">IFERROR(VLOOKUP(C69,EVALUATIONS,6,FALSE),"")</f>
        <v/>
      </c>
      <c r="H69" s="32" t="str">
        <f t="shared" ref="H69:H132" si="11">IFERROR(VLOOKUP(C69,EVALUATIONS,7,FALSE),"")</f>
        <v/>
      </c>
      <c r="I69" s="23"/>
      <c r="J69" s="74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</row>
    <row r="70" spans="2:50" ht="28.5">
      <c r="B70" s="54" t="str">
        <f t="shared" si="6"/>
        <v/>
      </c>
      <c r="C70" s="23"/>
      <c r="D70" s="23" t="str">
        <f t="shared" si="7"/>
        <v/>
      </c>
      <c r="E70" s="23" t="str">
        <f t="shared" si="8"/>
        <v/>
      </c>
      <c r="F70" s="74" t="str">
        <f t="shared" si="9"/>
        <v/>
      </c>
      <c r="G70" s="25" t="str">
        <f t="shared" si="10"/>
        <v/>
      </c>
      <c r="H70" s="32" t="str">
        <f t="shared" si="11"/>
        <v/>
      </c>
      <c r="I70" s="23"/>
      <c r="J70" s="74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</row>
    <row r="71" spans="2:50" ht="28.5">
      <c r="B71" s="54" t="str">
        <f t="shared" si="6"/>
        <v/>
      </c>
      <c r="C71" s="23"/>
      <c r="D71" s="23" t="str">
        <f t="shared" si="7"/>
        <v/>
      </c>
      <c r="E71" s="23" t="str">
        <f t="shared" si="8"/>
        <v/>
      </c>
      <c r="F71" s="74" t="str">
        <f t="shared" si="9"/>
        <v/>
      </c>
      <c r="G71" s="25" t="str">
        <f t="shared" si="10"/>
        <v/>
      </c>
      <c r="H71" s="32" t="str">
        <f t="shared" si="11"/>
        <v/>
      </c>
      <c r="I71" s="23"/>
      <c r="J71" s="74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</row>
    <row r="72" spans="2:50" ht="28.5">
      <c r="B72" s="54" t="str">
        <f t="shared" si="6"/>
        <v/>
      </c>
      <c r="C72" s="23"/>
      <c r="D72" s="23" t="str">
        <f t="shared" si="7"/>
        <v/>
      </c>
      <c r="E72" s="23" t="str">
        <f t="shared" si="8"/>
        <v/>
      </c>
      <c r="F72" s="74" t="str">
        <f t="shared" si="9"/>
        <v/>
      </c>
      <c r="G72" s="25" t="str">
        <f t="shared" si="10"/>
        <v/>
      </c>
      <c r="H72" s="32" t="str">
        <f t="shared" si="11"/>
        <v/>
      </c>
      <c r="I72" s="23"/>
      <c r="J72" s="74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</row>
    <row r="73" spans="2:50" ht="28.5">
      <c r="B73" s="54" t="str">
        <f t="shared" si="6"/>
        <v/>
      </c>
      <c r="C73" s="23"/>
      <c r="D73" s="23" t="str">
        <f t="shared" si="7"/>
        <v/>
      </c>
      <c r="E73" s="23" t="str">
        <f t="shared" si="8"/>
        <v/>
      </c>
      <c r="F73" s="74" t="str">
        <f t="shared" si="9"/>
        <v/>
      </c>
      <c r="G73" s="25" t="str">
        <f t="shared" si="10"/>
        <v/>
      </c>
      <c r="H73" s="32" t="str">
        <f t="shared" si="11"/>
        <v/>
      </c>
      <c r="I73" s="23"/>
      <c r="J73" s="74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</row>
    <row r="74" spans="2:50" ht="28.5">
      <c r="B74" s="54" t="str">
        <f t="shared" si="6"/>
        <v/>
      </c>
      <c r="C74" s="23"/>
      <c r="D74" s="23" t="str">
        <f t="shared" si="7"/>
        <v/>
      </c>
      <c r="E74" s="23" t="str">
        <f t="shared" si="8"/>
        <v/>
      </c>
      <c r="F74" s="74" t="str">
        <f t="shared" si="9"/>
        <v/>
      </c>
      <c r="G74" s="25" t="str">
        <f t="shared" si="10"/>
        <v/>
      </c>
      <c r="H74" s="32" t="str">
        <f t="shared" si="11"/>
        <v/>
      </c>
      <c r="I74" s="23"/>
      <c r="J74" s="74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</row>
    <row r="75" spans="2:50" ht="28.5">
      <c r="B75" s="54" t="str">
        <f t="shared" si="6"/>
        <v/>
      </c>
      <c r="C75" s="23"/>
      <c r="D75" s="23" t="str">
        <f t="shared" si="7"/>
        <v/>
      </c>
      <c r="E75" s="23" t="str">
        <f t="shared" si="8"/>
        <v/>
      </c>
      <c r="F75" s="74" t="str">
        <f t="shared" si="9"/>
        <v/>
      </c>
      <c r="G75" s="25" t="str">
        <f t="shared" si="10"/>
        <v/>
      </c>
      <c r="H75" s="32" t="str">
        <f t="shared" si="11"/>
        <v/>
      </c>
      <c r="I75" s="23"/>
      <c r="J75" s="74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</row>
    <row r="76" spans="2:50" ht="28.5">
      <c r="B76" s="54" t="str">
        <f t="shared" si="6"/>
        <v/>
      </c>
      <c r="C76" s="23"/>
      <c r="D76" s="23" t="str">
        <f t="shared" si="7"/>
        <v/>
      </c>
      <c r="E76" s="23" t="str">
        <f t="shared" si="8"/>
        <v/>
      </c>
      <c r="F76" s="74" t="str">
        <f t="shared" si="9"/>
        <v/>
      </c>
      <c r="G76" s="25" t="str">
        <f t="shared" si="10"/>
        <v/>
      </c>
      <c r="H76" s="32" t="str">
        <f t="shared" si="11"/>
        <v/>
      </c>
      <c r="I76" s="23"/>
      <c r="J76" s="74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</row>
    <row r="77" spans="2:50" ht="28.5">
      <c r="B77" s="54" t="str">
        <f t="shared" si="6"/>
        <v/>
      </c>
      <c r="C77" s="23"/>
      <c r="D77" s="23" t="str">
        <f t="shared" si="7"/>
        <v/>
      </c>
      <c r="E77" s="23" t="str">
        <f t="shared" si="8"/>
        <v/>
      </c>
      <c r="F77" s="74" t="str">
        <f t="shared" si="9"/>
        <v/>
      </c>
      <c r="G77" s="25" t="str">
        <f t="shared" si="10"/>
        <v/>
      </c>
      <c r="H77" s="32" t="str">
        <f t="shared" si="11"/>
        <v/>
      </c>
      <c r="I77" s="23"/>
      <c r="J77" s="74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</row>
    <row r="78" spans="2:50" ht="28.5">
      <c r="B78" s="54" t="str">
        <f t="shared" si="6"/>
        <v/>
      </c>
      <c r="C78" s="23"/>
      <c r="D78" s="23" t="str">
        <f t="shared" si="7"/>
        <v/>
      </c>
      <c r="E78" s="23" t="str">
        <f t="shared" si="8"/>
        <v/>
      </c>
      <c r="F78" s="74" t="str">
        <f t="shared" si="9"/>
        <v/>
      </c>
      <c r="G78" s="25" t="str">
        <f t="shared" si="10"/>
        <v/>
      </c>
      <c r="H78" s="32" t="str">
        <f t="shared" si="11"/>
        <v/>
      </c>
      <c r="I78" s="23"/>
      <c r="J78" s="74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</row>
    <row r="79" spans="2:50" ht="28.5">
      <c r="B79" s="54" t="str">
        <f t="shared" si="6"/>
        <v/>
      </c>
      <c r="C79" s="23"/>
      <c r="D79" s="23" t="str">
        <f t="shared" si="7"/>
        <v/>
      </c>
      <c r="E79" s="23" t="str">
        <f t="shared" si="8"/>
        <v/>
      </c>
      <c r="F79" s="74" t="str">
        <f t="shared" si="9"/>
        <v/>
      </c>
      <c r="G79" s="25" t="str">
        <f t="shared" si="10"/>
        <v/>
      </c>
      <c r="H79" s="32" t="str">
        <f t="shared" si="11"/>
        <v/>
      </c>
      <c r="I79" s="23"/>
      <c r="J79" s="74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</row>
    <row r="80" spans="2:50" ht="28.5">
      <c r="B80" s="54" t="str">
        <f t="shared" si="6"/>
        <v/>
      </c>
      <c r="C80" s="23"/>
      <c r="D80" s="23" t="str">
        <f t="shared" si="7"/>
        <v/>
      </c>
      <c r="E80" s="23" t="str">
        <f t="shared" si="8"/>
        <v/>
      </c>
      <c r="F80" s="74" t="str">
        <f t="shared" si="9"/>
        <v/>
      </c>
      <c r="G80" s="25" t="str">
        <f t="shared" si="10"/>
        <v/>
      </c>
      <c r="H80" s="32" t="str">
        <f t="shared" si="11"/>
        <v/>
      </c>
      <c r="I80" s="23"/>
      <c r="J80" s="74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</row>
    <row r="81" spans="2:50" ht="28.5">
      <c r="B81" s="54" t="str">
        <f t="shared" si="6"/>
        <v/>
      </c>
      <c r="C81" s="23"/>
      <c r="D81" s="23" t="str">
        <f t="shared" si="7"/>
        <v/>
      </c>
      <c r="E81" s="23" t="str">
        <f t="shared" si="8"/>
        <v/>
      </c>
      <c r="F81" s="74" t="str">
        <f t="shared" si="9"/>
        <v/>
      </c>
      <c r="G81" s="25" t="str">
        <f t="shared" si="10"/>
        <v/>
      </c>
      <c r="H81" s="32" t="str">
        <f t="shared" si="11"/>
        <v/>
      </c>
      <c r="I81" s="23"/>
      <c r="J81" s="74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</row>
    <row r="82" spans="2:50" ht="28.5">
      <c r="B82" s="54" t="str">
        <f t="shared" si="6"/>
        <v/>
      </c>
      <c r="C82" s="23"/>
      <c r="D82" s="23" t="str">
        <f t="shared" si="7"/>
        <v/>
      </c>
      <c r="E82" s="23" t="str">
        <f t="shared" si="8"/>
        <v/>
      </c>
      <c r="F82" s="74" t="str">
        <f t="shared" si="9"/>
        <v/>
      </c>
      <c r="G82" s="25" t="str">
        <f t="shared" si="10"/>
        <v/>
      </c>
      <c r="H82" s="32" t="str">
        <f t="shared" si="11"/>
        <v/>
      </c>
      <c r="I82" s="23"/>
      <c r="J82" s="74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</row>
    <row r="83" spans="2:50" ht="28.5">
      <c r="B83" s="54" t="str">
        <f t="shared" si="6"/>
        <v/>
      </c>
      <c r="C83" s="23"/>
      <c r="D83" s="23" t="str">
        <f t="shared" si="7"/>
        <v/>
      </c>
      <c r="E83" s="23" t="str">
        <f t="shared" si="8"/>
        <v/>
      </c>
      <c r="F83" s="74" t="str">
        <f t="shared" si="9"/>
        <v/>
      </c>
      <c r="G83" s="25" t="str">
        <f t="shared" si="10"/>
        <v/>
      </c>
      <c r="H83" s="32" t="str">
        <f t="shared" si="11"/>
        <v/>
      </c>
      <c r="I83" s="23"/>
      <c r="J83" s="74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</row>
    <row r="84" spans="2:50" ht="28.5">
      <c r="B84" s="54" t="str">
        <f t="shared" si="6"/>
        <v/>
      </c>
      <c r="C84" s="23"/>
      <c r="D84" s="23" t="str">
        <f t="shared" si="7"/>
        <v/>
      </c>
      <c r="E84" s="23" t="str">
        <f t="shared" si="8"/>
        <v/>
      </c>
      <c r="F84" s="74" t="str">
        <f t="shared" si="9"/>
        <v/>
      </c>
      <c r="G84" s="25" t="str">
        <f t="shared" si="10"/>
        <v/>
      </c>
      <c r="H84" s="32" t="str">
        <f t="shared" si="11"/>
        <v/>
      </c>
      <c r="I84" s="23"/>
      <c r="J84" s="74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</row>
    <row r="85" spans="2:50" ht="28.5">
      <c r="B85" s="54" t="str">
        <f t="shared" si="6"/>
        <v/>
      </c>
      <c r="C85" s="23"/>
      <c r="D85" s="23" t="str">
        <f t="shared" si="7"/>
        <v/>
      </c>
      <c r="E85" s="23" t="str">
        <f t="shared" si="8"/>
        <v/>
      </c>
      <c r="F85" s="74" t="str">
        <f t="shared" si="9"/>
        <v/>
      </c>
      <c r="G85" s="25" t="str">
        <f t="shared" si="10"/>
        <v/>
      </c>
      <c r="H85" s="32" t="str">
        <f t="shared" si="11"/>
        <v/>
      </c>
      <c r="I85" s="23"/>
      <c r="J85" s="74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</row>
    <row r="86" spans="2:50" ht="28.5">
      <c r="B86" s="54" t="str">
        <f t="shared" si="6"/>
        <v/>
      </c>
      <c r="C86" s="23"/>
      <c r="D86" s="23" t="str">
        <f t="shared" si="7"/>
        <v/>
      </c>
      <c r="E86" s="23" t="str">
        <f t="shared" si="8"/>
        <v/>
      </c>
      <c r="F86" s="74" t="str">
        <f t="shared" si="9"/>
        <v/>
      </c>
      <c r="G86" s="25" t="str">
        <f t="shared" si="10"/>
        <v/>
      </c>
      <c r="H86" s="32" t="str">
        <f t="shared" si="11"/>
        <v/>
      </c>
      <c r="I86" s="23"/>
      <c r="J86" s="74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</row>
    <row r="87" spans="2:50" ht="28.5">
      <c r="B87" s="54" t="str">
        <f t="shared" si="6"/>
        <v/>
      </c>
      <c r="C87" s="23"/>
      <c r="D87" s="23" t="str">
        <f t="shared" si="7"/>
        <v/>
      </c>
      <c r="E87" s="23" t="str">
        <f t="shared" si="8"/>
        <v/>
      </c>
      <c r="F87" s="74" t="str">
        <f t="shared" si="9"/>
        <v/>
      </c>
      <c r="G87" s="25" t="str">
        <f t="shared" si="10"/>
        <v/>
      </c>
      <c r="H87" s="32" t="str">
        <f t="shared" si="11"/>
        <v/>
      </c>
      <c r="I87" s="23"/>
      <c r="J87" s="74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</row>
    <row r="88" spans="2:50" ht="28.5">
      <c r="B88" s="54" t="str">
        <f t="shared" si="6"/>
        <v/>
      </c>
      <c r="C88" s="23"/>
      <c r="D88" s="23" t="str">
        <f t="shared" si="7"/>
        <v/>
      </c>
      <c r="E88" s="23" t="str">
        <f t="shared" si="8"/>
        <v/>
      </c>
      <c r="F88" s="74" t="str">
        <f t="shared" si="9"/>
        <v/>
      </c>
      <c r="G88" s="25" t="str">
        <f t="shared" si="10"/>
        <v/>
      </c>
      <c r="H88" s="32" t="str">
        <f t="shared" si="11"/>
        <v/>
      </c>
      <c r="I88" s="23"/>
      <c r="J88" s="74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</row>
    <row r="89" spans="2:50" ht="28.5">
      <c r="B89" s="54" t="str">
        <f t="shared" si="6"/>
        <v/>
      </c>
      <c r="C89" s="23"/>
      <c r="D89" s="23" t="str">
        <f t="shared" si="7"/>
        <v/>
      </c>
      <c r="E89" s="23" t="str">
        <f t="shared" si="8"/>
        <v/>
      </c>
      <c r="F89" s="74" t="str">
        <f t="shared" si="9"/>
        <v/>
      </c>
      <c r="G89" s="25" t="str">
        <f t="shared" si="10"/>
        <v/>
      </c>
      <c r="H89" s="32" t="str">
        <f t="shared" si="11"/>
        <v/>
      </c>
      <c r="I89" s="23"/>
      <c r="J89" s="74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</row>
    <row r="90" spans="2:50" ht="28.5">
      <c r="B90" s="54" t="str">
        <f t="shared" si="6"/>
        <v/>
      </c>
      <c r="C90" s="23"/>
      <c r="D90" s="23" t="str">
        <f t="shared" si="7"/>
        <v/>
      </c>
      <c r="E90" s="23" t="str">
        <f t="shared" si="8"/>
        <v/>
      </c>
      <c r="F90" s="74" t="str">
        <f t="shared" si="9"/>
        <v/>
      </c>
      <c r="G90" s="25" t="str">
        <f t="shared" si="10"/>
        <v/>
      </c>
      <c r="H90" s="32" t="str">
        <f t="shared" si="11"/>
        <v/>
      </c>
      <c r="I90" s="23"/>
      <c r="J90" s="74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</row>
    <row r="91" spans="2:50" ht="28.5">
      <c r="B91" s="54" t="str">
        <f t="shared" si="6"/>
        <v/>
      </c>
      <c r="C91" s="23"/>
      <c r="D91" s="23" t="str">
        <f t="shared" si="7"/>
        <v/>
      </c>
      <c r="E91" s="23" t="str">
        <f t="shared" si="8"/>
        <v/>
      </c>
      <c r="F91" s="74" t="str">
        <f t="shared" si="9"/>
        <v/>
      </c>
      <c r="G91" s="25" t="str">
        <f t="shared" si="10"/>
        <v/>
      </c>
      <c r="H91" s="32" t="str">
        <f t="shared" si="11"/>
        <v/>
      </c>
      <c r="I91" s="23"/>
      <c r="J91" s="74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</row>
    <row r="92" spans="2:50" ht="28.5">
      <c r="B92" s="54" t="str">
        <f t="shared" si="6"/>
        <v/>
      </c>
      <c r="C92" s="23"/>
      <c r="D92" s="23" t="str">
        <f t="shared" si="7"/>
        <v/>
      </c>
      <c r="E92" s="23" t="str">
        <f t="shared" si="8"/>
        <v/>
      </c>
      <c r="F92" s="74" t="str">
        <f t="shared" si="9"/>
        <v/>
      </c>
      <c r="G92" s="25" t="str">
        <f t="shared" si="10"/>
        <v/>
      </c>
      <c r="H92" s="32" t="str">
        <f t="shared" si="11"/>
        <v/>
      </c>
      <c r="I92" s="23"/>
      <c r="J92" s="74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</row>
    <row r="93" spans="2:50" ht="28.5">
      <c r="B93" s="54" t="str">
        <f t="shared" si="6"/>
        <v/>
      </c>
      <c r="C93" s="23"/>
      <c r="D93" s="23" t="str">
        <f t="shared" si="7"/>
        <v/>
      </c>
      <c r="E93" s="23" t="str">
        <f t="shared" si="8"/>
        <v/>
      </c>
      <c r="F93" s="74" t="str">
        <f t="shared" si="9"/>
        <v/>
      </c>
      <c r="G93" s="25" t="str">
        <f t="shared" si="10"/>
        <v/>
      </c>
      <c r="H93" s="32" t="str">
        <f t="shared" si="11"/>
        <v/>
      </c>
      <c r="I93" s="23"/>
      <c r="J93" s="74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</row>
    <row r="94" spans="2:50" ht="28.5">
      <c r="B94" s="54" t="str">
        <f t="shared" si="6"/>
        <v/>
      </c>
      <c r="C94" s="23"/>
      <c r="D94" s="23" t="str">
        <f t="shared" si="7"/>
        <v/>
      </c>
      <c r="E94" s="23" t="str">
        <f t="shared" si="8"/>
        <v/>
      </c>
      <c r="F94" s="74" t="str">
        <f t="shared" si="9"/>
        <v/>
      </c>
      <c r="G94" s="25" t="str">
        <f t="shared" si="10"/>
        <v/>
      </c>
      <c r="H94" s="32" t="str">
        <f t="shared" si="11"/>
        <v/>
      </c>
      <c r="I94" s="23"/>
      <c r="J94" s="74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</row>
    <row r="95" spans="2:50" ht="28.5">
      <c r="B95" s="54" t="str">
        <f t="shared" si="6"/>
        <v/>
      </c>
      <c r="C95" s="23"/>
      <c r="D95" s="23" t="str">
        <f t="shared" si="7"/>
        <v/>
      </c>
      <c r="E95" s="23" t="str">
        <f t="shared" si="8"/>
        <v/>
      </c>
      <c r="F95" s="74" t="str">
        <f t="shared" si="9"/>
        <v/>
      </c>
      <c r="G95" s="25" t="str">
        <f t="shared" si="10"/>
        <v/>
      </c>
      <c r="H95" s="32" t="str">
        <f t="shared" si="11"/>
        <v/>
      </c>
      <c r="I95" s="23"/>
      <c r="J95" s="74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</row>
    <row r="96" spans="2:50" ht="28.5">
      <c r="B96" s="54" t="str">
        <f t="shared" si="6"/>
        <v/>
      </c>
      <c r="C96" s="23"/>
      <c r="D96" s="23" t="str">
        <f t="shared" si="7"/>
        <v/>
      </c>
      <c r="E96" s="23" t="str">
        <f t="shared" si="8"/>
        <v/>
      </c>
      <c r="F96" s="74" t="str">
        <f t="shared" si="9"/>
        <v/>
      </c>
      <c r="G96" s="25" t="str">
        <f t="shared" si="10"/>
        <v/>
      </c>
      <c r="H96" s="32" t="str">
        <f t="shared" si="11"/>
        <v/>
      </c>
      <c r="I96" s="23"/>
      <c r="J96" s="74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</row>
    <row r="97" spans="2:50" ht="28.5">
      <c r="B97" s="54" t="str">
        <f t="shared" si="6"/>
        <v/>
      </c>
      <c r="C97" s="23"/>
      <c r="D97" s="23" t="str">
        <f t="shared" si="7"/>
        <v/>
      </c>
      <c r="E97" s="23" t="str">
        <f t="shared" si="8"/>
        <v/>
      </c>
      <c r="F97" s="74" t="str">
        <f t="shared" si="9"/>
        <v/>
      </c>
      <c r="G97" s="25" t="str">
        <f t="shared" si="10"/>
        <v/>
      </c>
      <c r="H97" s="32" t="str">
        <f t="shared" si="11"/>
        <v/>
      </c>
      <c r="I97" s="23"/>
      <c r="J97" s="74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</row>
    <row r="98" spans="2:50" ht="28.5">
      <c r="B98" s="54" t="str">
        <f t="shared" si="6"/>
        <v/>
      </c>
      <c r="C98" s="23"/>
      <c r="D98" s="23" t="str">
        <f t="shared" si="7"/>
        <v/>
      </c>
      <c r="E98" s="23" t="str">
        <f t="shared" si="8"/>
        <v/>
      </c>
      <c r="F98" s="74" t="str">
        <f t="shared" si="9"/>
        <v/>
      </c>
      <c r="G98" s="25" t="str">
        <f t="shared" si="10"/>
        <v/>
      </c>
      <c r="H98" s="32" t="str">
        <f t="shared" si="11"/>
        <v/>
      </c>
      <c r="I98" s="23"/>
      <c r="J98" s="74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</row>
    <row r="99" spans="2:50" ht="28.5">
      <c r="B99" s="54" t="str">
        <f t="shared" si="6"/>
        <v/>
      </c>
      <c r="C99" s="23"/>
      <c r="D99" s="23" t="str">
        <f t="shared" si="7"/>
        <v/>
      </c>
      <c r="E99" s="23" t="str">
        <f t="shared" si="8"/>
        <v/>
      </c>
      <c r="F99" s="74" t="str">
        <f t="shared" si="9"/>
        <v/>
      </c>
      <c r="G99" s="25" t="str">
        <f t="shared" si="10"/>
        <v/>
      </c>
      <c r="H99" s="32" t="str">
        <f t="shared" si="11"/>
        <v/>
      </c>
      <c r="I99" s="23"/>
      <c r="J99" s="74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</row>
    <row r="100" spans="2:50" ht="28.5">
      <c r="B100" s="54" t="str">
        <f t="shared" si="6"/>
        <v/>
      </c>
      <c r="C100" s="23"/>
      <c r="D100" s="23" t="str">
        <f t="shared" si="7"/>
        <v/>
      </c>
      <c r="E100" s="23" t="str">
        <f t="shared" si="8"/>
        <v/>
      </c>
      <c r="F100" s="74" t="str">
        <f t="shared" si="9"/>
        <v/>
      </c>
      <c r="G100" s="25" t="str">
        <f t="shared" si="10"/>
        <v/>
      </c>
      <c r="H100" s="32" t="str">
        <f t="shared" si="11"/>
        <v/>
      </c>
      <c r="I100" s="23"/>
      <c r="J100" s="74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</row>
    <row r="101" spans="2:50" ht="28.5">
      <c r="B101" s="54" t="str">
        <f t="shared" si="6"/>
        <v/>
      </c>
      <c r="C101" s="23"/>
      <c r="D101" s="23" t="str">
        <f t="shared" si="7"/>
        <v/>
      </c>
      <c r="E101" s="23" t="str">
        <f t="shared" si="8"/>
        <v/>
      </c>
      <c r="F101" s="74" t="str">
        <f t="shared" si="9"/>
        <v/>
      </c>
      <c r="G101" s="25" t="str">
        <f t="shared" si="10"/>
        <v/>
      </c>
      <c r="H101" s="32" t="str">
        <f t="shared" si="11"/>
        <v/>
      </c>
      <c r="I101" s="23"/>
      <c r="J101" s="74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</row>
    <row r="102" spans="2:50" ht="28.5">
      <c r="B102" s="54" t="str">
        <f t="shared" si="6"/>
        <v/>
      </c>
      <c r="C102" s="23"/>
      <c r="D102" s="23" t="str">
        <f t="shared" si="7"/>
        <v/>
      </c>
      <c r="E102" s="23" t="str">
        <f t="shared" si="8"/>
        <v/>
      </c>
      <c r="F102" s="74" t="str">
        <f t="shared" si="9"/>
        <v/>
      </c>
      <c r="G102" s="25" t="str">
        <f t="shared" si="10"/>
        <v/>
      </c>
      <c r="H102" s="32" t="str">
        <f t="shared" si="11"/>
        <v/>
      </c>
      <c r="I102" s="23"/>
      <c r="J102" s="74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</row>
    <row r="103" spans="2:50" ht="28.5">
      <c r="B103" s="54" t="str">
        <f t="shared" si="6"/>
        <v/>
      </c>
      <c r="C103" s="23"/>
      <c r="D103" s="23" t="str">
        <f t="shared" si="7"/>
        <v/>
      </c>
      <c r="E103" s="23" t="str">
        <f t="shared" si="8"/>
        <v/>
      </c>
      <c r="F103" s="74" t="str">
        <f t="shared" si="9"/>
        <v/>
      </c>
      <c r="G103" s="25" t="str">
        <f t="shared" si="10"/>
        <v/>
      </c>
      <c r="H103" s="32" t="str">
        <f t="shared" si="11"/>
        <v/>
      </c>
      <c r="I103" s="23"/>
      <c r="J103" s="74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</row>
    <row r="104" spans="2:50" ht="28.5">
      <c r="B104" s="54" t="str">
        <f t="shared" si="6"/>
        <v/>
      </c>
      <c r="C104" s="23"/>
      <c r="D104" s="23" t="str">
        <f t="shared" si="7"/>
        <v/>
      </c>
      <c r="E104" s="23" t="str">
        <f t="shared" si="8"/>
        <v/>
      </c>
      <c r="F104" s="74" t="str">
        <f t="shared" si="9"/>
        <v/>
      </c>
      <c r="G104" s="25" t="str">
        <f t="shared" si="10"/>
        <v/>
      </c>
      <c r="H104" s="32" t="str">
        <f t="shared" si="11"/>
        <v/>
      </c>
      <c r="I104" s="23"/>
      <c r="J104" s="74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</row>
    <row r="105" spans="2:50" ht="28.5">
      <c r="B105" s="54" t="str">
        <f t="shared" si="6"/>
        <v/>
      </c>
      <c r="C105" s="23"/>
      <c r="D105" s="23" t="str">
        <f t="shared" si="7"/>
        <v/>
      </c>
      <c r="E105" s="23" t="str">
        <f t="shared" si="8"/>
        <v/>
      </c>
      <c r="F105" s="74" t="str">
        <f t="shared" si="9"/>
        <v/>
      </c>
      <c r="G105" s="25" t="str">
        <f t="shared" si="10"/>
        <v/>
      </c>
      <c r="H105" s="32" t="str">
        <f t="shared" si="11"/>
        <v/>
      </c>
      <c r="I105" s="23"/>
      <c r="J105" s="74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</row>
    <row r="106" spans="2:50" ht="28.5">
      <c r="B106" s="54" t="str">
        <f t="shared" si="6"/>
        <v/>
      </c>
      <c r="C106" s="23"/>
      <c r="D106" s="23" t="str">
        <f t="shared" si="7"/>
        <v/>
      </c>
      <c r="E106" s="23" t="str">
        <f t="shared" si="8"/>
        <v/>
      </c>
      <c r="F106" s="74" t="str">
        <f t="shared" si="9"/>
        <v/>
      </c>
      <c r="G106" s="25" t="str">
        <f t="shared" si="10"/>
        <v/>
      </c>
      <c r="H106" s="32" t="str">
        <f t="shared" si="11"/>
        <v/>
      </c>
      <c r="I106" s="23"/>
      <c r="J106" s="74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</row>
    <row r="107" spans="2:50" ht="28.5">
      <c r="B107" s="54" t="str">
        <f t="shared" si="6"/>
        <v/>
      </c>
      <c r="C107" s="23"/>
      <c r="D107" s="23" t="str">
        <f t="shared" si="7"/>
        <v/>
      </c>
      <c r="E107" s="23" t="str">
        <f t="shared" si="8"/>
        <v/>
      </c>
      <c r="F107" s="74" t="str">
        <f t="shared" si="9"/>
        <v/>
      </c>
      <c r="G107" s="25" t="str">
        <f t="shared" si="10"/>
        <v/>
      </c>
      <c r="H107" s="32" t="str">
        <f t="shared" si="11"/>
        <v/>
      </c>
      <c r="I107" s="23"/>
      <c r="J107" s="74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</row>
    <row r="108" spans="2:50" ht="28.5">
      <c r="B108" s="54" t="str">
        <f t="shared" si="6"/>
        <v/>
      </c>
      <c r="C108" s="23"/>
      <c r="D108" s="23" t="str">
        <f t="shared" si="7"/>
        <v/>
      </c>
      <c r="E108" s="23" t="str">
        <f t="shared" si="8"/>
        <v/>
      </c>
      <c r="F108" s="74" t="str">
        <f t="shared" si="9"/>
        <v/>
      </c>
      <c r="G108" s="25" t="str">
        <f t="shared" si="10"/>
        <v/>
      </c>
      <c r="H108" s="32" t="str">
        <f t="shared" si="11"/>
        <v/>
      </c>
      <c r="I108" s="23"/>
      <c r="J108" s="74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</row>
    <row r="109" spans="2:50" ht="28.5">
      <c r="B109" s="54" t="str">
        <f t="shared" si="6"/>
        <v/>
      </c>
      <c r="C109" s="23"/>
      <c r="D109" s="23" t="str">
        <f t="shared" si="7"/>
        <v/>
      </c>
      <c r="E109" s="23" t="str">
        <f t="shared" si="8"/>
        <v/>
      </c>
      <c r="F109" s="74" t="str">
        <f t="shared" si="9"/>
        <v/>
      </c>
      <c r="G109" s="25" t="str">
        <f t="shared" si="10"/>
        <v/>
      </c>
      <c r="H109" s="32" t="str">
        <f t="shared" si="11"/>
        <v/>
      </c>
      <c r="I109" s="23"/>
      <c r="J109" s="74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</row>
    <row r="110" spans="2:50" ht="28.5">
      <c r="B110" s="54" t="str">
        <f t="shared" si="6"/>
        <v/>
      </c>
      <c r="C110" s="23"/>
      <c r="D110" s="23" t="str">
        <f t="shared" si="7"/>
        <v/>
      </c>
      <c r="E110" s="23" t="str">
        <f t="shared" si="8"/>
        <v/>
      </c>
      <c r="F110" s="74" t="str">
        <f t="shared" si="9"/>
        <v/>
      </c>
      <c r="G110" s="25" t="str">
        <f t="shared" si="10"/>
        <v/>
      </c>
      <c r="H110" s="32" t="str">
        <f t="shared" si="11"/>
        <v/>
      </c>
      <c r="I110" s="23"/>
      <c r="J110" s="74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</row>
    <row r="111" spans="2:50" ht="28.5">
      <c r="B111" s="54" t="str">
        <f t="shared" si="6"/>
        <v/>
      </c>
      <c r="C111" s="23"/>
      <c r="D111" s="23" t="str">
        <f t="shared" si="7"/>
        <v/>
      </c>
      <c r="E111" s="23" t="str">
        <f t="shared" si="8"/>
        <v/>
      </c>
      <c r="F111" s="74" t="str">
        <f t="shared" si="9"/>
        <v/>
      </c>
      <c r="G111" s="25" t="str">
        <f t="shared" si="10"/>
        <v/>
      </c>
      <c r="H111" s="32" t="str">
        <f t="shared" si="11"/>
        <v/>
      </c>
      <c r="I111" s="23"/>
      <c r="J111" s="74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</row>
    <row r="112" spans="2:50" ht="28.5">
      <c r="B112" s="54" t="str">
        <f t="shared" si="6"/>
        <v/>
      </c>
      <c r="C112" s="23"/>
      <c r="D112" s="23" t="str">
        <f t="shared" si="7"/>
        <v/>
      </c>
      <c r="E112" s="23" t="str">
        <f t="shared" si="8"/>
        <v/>
      </c>
      <c r="F112" s="74" t="str">
        <f t="shared" si="9"/>
        <v/>
      </c>
      <c r="G112" s="25" t="str">
        <f t="shared" si="10"/>
        <v/>
      </c>
      <c r="H112" s="32" t="str">
        <f t="shared" si="11"/>
        <v/>
      </c>
      <c r="I112" s="23"/>
      <c r="J112" s="74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</row>
    <row r="113" spans="2:50" ht="28.5">
      <c r="B113" s="54" t="str">
        <f t="shared" si="6"/>
        <v/>
      </c>
      <c r="C113" s="23"/>
      <c r="D113" s="23" t="str">
        <f t="shared" si="7"/>
        <v/>
      </c>
      <c r="E113" s="23" t="str">
        <f t="shared" si="8"/>
        <v/>
      </c>
      <c r="F113" s="74" t="str">
        <f t="shared" si="9"/>
        <v/>
      </c>
      <c r="G113" s="25" t="str">
        <f t="shared" si="10"/>
        <v/>
      </c>
      <c r="H113" s="32" t="str">
        <f t="shared" si="11"/>
        <v/>
      </c>
      <c r="I113" s="23"/>
      <c r="J113" s="74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</row>
    <row r="114" spans="2:50" ht="28.5">
      <c r="B114" s="54" t="str">
        <f t="shared" si="6"/>
        <v/>
      </c>
      <c r="C114" s="23"/>
      <c r="D114" s="23" t="str">
        <f t="shared" si="7"/>
        <v/>
      </c>
      <c r="E114" s="23" t="str">
        <f t="shared" si="8"/>
        <v/>
      </c>
      <c r="F114" s="74" t="str">
        <f t="shared" si="9"/>
        <v/>
      </c>
      <c r="G114" s="25" t="str">
        <f t="shared" si="10"/>
        <v/>
      </c>
      <c r="H114" s="32" t="str">
        <f t="shared" si="11"/>
        <v/>
      </c>
      <c r="I114" s="23"/>
      <c r="J114" s="74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</row>
    <row r="115" spans="2:50" ht="28.5">
      <c r="B115" s="54" t="str">
        <f t="shared" si="6"/>
        <v/>
      </c>
      <c r="C115" s="23"/>
      <c r="D115" s="23" t="str">
        <f t="shared" si="7"/>
        <v/>
      </c>
      <c r="E115" s="23" t="str">
        <f t="shared" si="8"/>
        <v/>
      </c>
      <c r="F115" s="74" t="str">
        <f t="shared" si="9"/>
        <v/>
      </c>
      <c r="G115" s="25" t="str">
        <f t="shared" si="10"/>
        <v/>
      </c>
      <c r="H115" s="32" t="str">
        <f t="shared" si="11"/>
        <v/>
      </c>
      <c r="I115" s="23"/>
      <c r="J115" s="74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</row>
    <row r="116" spans="2:50" ht="28.5">
      <c r="B116" s="54" t="str">
        <f t="shared" si="6"/>
        <v/>
      </c>
      <c r="C116" s="23"/>
      <c r="D116" s="23" t="str">
        <f t="shared" si="7"/>
        <v/>
      </c>
      <c r="E116" s="23" t="str">
        <f t="shared" si="8"/>
        <v/>
      </c>
      <c r="F116" s="74" t="str">
        <f t="shared" si="9"/>
        <v/>
      </c>
      <c r="G116" s="25" t="str">
        <f t="shared" si="10"/>
        <v/>
      </c>
      <c r="H116" s="32" t="str">
        <f t="shared" si="11"/>
        <v/>
      </c>
      <c r="I116" s="23"/>
      <c r="J116" s="74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</row>
    <row r="117" spans="2:50" ht="28.5">
      <c r="B117" s="54" t="str">
        <f t="shared" si="6"/>
        <v/>
      </c>
      <c r="C117" s="23"/>
      <c r="D117" s="23" t="str">
        <f t="shared" si="7"/>
        <v/>
      </c>
      <c r="E117" s="23" t="str">
        <f t="shared" si="8"/>
        <v/>
      </c>
      <c r="F117" s="74" t="str">
        <f t="shared" si="9"/>
        <v/>
      </c>
      <c r="G117" s="25" t="str">
        <f t="shared" si="10"/>
        <v/>
      </c>
      <c r="H117" s="32" t="str">
        <f t="shared" si="11"/>
        <v/>
      </c>
      <c r="I117" s="23"/>
      <c r="J117" s="74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</row>
    <row r="118" spans="2:50" ht="28.5">
      <c r="B118" s="54" t="str">
        <f t="shared" si="6"/>
        <v/>
      </c>
      <c r="C118" s="23"/>
      <c r="D118" s="23" t="str">
        <f t="shared" si="7"/>
        <v/>
      </c>
      <c r="E118" s="23" t="str">
        <f t="shared" si="8"/>
        <v/>
      </c>
      <c r="F118" s="74" t="str">
        <f t="shared" si="9"/>
        <v/>
      </c>
      <c r="G118" s="25" t="str">
        <f t="shared" si="10"/>
        <v/>
      </c>
      <c r="H118" s="32" t="str">
        <f t="shared" si="11"/>
        <v/>
      </c>
      <c r="I118" s="23"/>
      <c r="J118" s="74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</row>
    <row r="119" spans="2:50" ht="28.5">
      <c r="B119" s="54" t="str">
        <f t="shared" si="6"/>
        <v/>
      </c>
      <c r="C119" s="23"/>
      <c r="D119" s="23" t="str">
        <f t="shared" si="7"/>
        <v/>
      </c>
      <c r="E119" s="23" t="str">
        <f t="shared" si="8"/>
        <v/>
      </c>
      <c r="F119" s="74" t="str">
        <f t="shared" si="9"/>
        <v/>
      </c>
      <c r="G119" s="25" t="str">
        <f t="shared" si="10"/>
        <v/>
      </c>
      <c r="H119" s="32" t="str">
        <f t="shared" si="11"/>
        <v/>
      </c>
      <c r="I119" s="23"/>
      <c r="J119" s="74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</row>
    <row r="120" spans="2:50" ht="28.5">
      <c r="B120" s="54" t="str">
        <f t="shared" si="6"/>
        <v/>
      </c>
      <c r="C120" s="23"/>
      <c r="D120" s="23" t="str">
        <f t="shared" si="7"/>
        <v/>
      </c>
      <c r="E120" s="23" t="str">
        <f t="shared" si="8"/>
        <v/>
      </c>
      <c r="F120" s="74" t="str">
        <f t="shared" si="9"/>
        <v/>
      </c>
      <c r="G120" s="25" t="str">
        <f t="shared" si="10"/>
        <v/>
      </c>
      <c r="H120" s="32" t="str">
        <f t="shared" si="11"/>
        <v/>
      </c>
      <c r="I120" s="23"/>
      <c r="J120" s="74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</row>
    <row r="121" spans="2:50" ht="28.5">
      <c r="B121" s="54" t="str">
        <f t="shared" si="6"/>
        <v/>
      </c>
      <c r="C121" s="23"/>
      <c r="D121" s="23" t="str">
        <f t="shared" si="7"/>
        <v/>
      </c>
      <c r="E121" s="23" t="str">
        <f t="shared" si="8"/>
        <v/>
      </c>
      <c r="F121" s="74" t="str">
        <f t="shared" si="9"/>
        <v/>
      </c>
      <c r="G121" s="25" t="str">
        <f t="shared" si="10"/>
        <v/>
      </c>
      <c r="H121" s="32" t="str">
        <f t="shared" si="11"/>
        <v/>
      </c>
      <c r="I121" s="23"/>
      <c r="J121" s="74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</row>
    <row r="122" spans="2:50" ht="28.5">
      <c r="B122" s="54" t="str">
        <f t="shared" si="6"/>
        <v/>
      </c>
      <c r="C122" s="23"/>
      <c r="D122" s="23" t="str">
        <f t="shared" si="7"/>
        <v/>
      </c>
      <c r="E122" s="23" t="str">
        <f t="shared" si="8"/>
        <v/>
      </c>
      <c r="F122" s="74" t="str">
        <f t="shared" si="9"/>
        <v/>
      </c>
      <c r="G122" s="25" t="str">
        <f t="shared" si="10"/>
        <v/>
      </c>
      <c r="H122" s="32" t="str">
        <f t="shared" si="11"/>
        <v/>
      </c>
      <c r="I122" s="23"/>
      <c r="J122" s="74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</row>
    <row r="123" spans="2:50" ht="28.5">
      <c r="B123" s="54" t="str">
        <f t="shared" si="6"/>
        <v/>
      </c>
      <c r="C123" s="23"/>
      <c r="D123" s="23" t="str">
        <f t="shared" si="7"/>
        <v/>
      </c>
      <c r="E123" s="23" t="str">
        <f t="shared" si="8"/>
        <v/>
      </c>
      <c r="F123" s="74" t="str">
        <f t="shared" si="9"/>
        <v/>
      </c>
      <c r="G123" s="25" t="str">
        <f t="shared" si="10"/>
        <v/>
      </c>
      <c r="H123" s="32" t="str">
        <f t="shared" si="11"/>
        <v/>
      </c>
      <c r="I123" s="23"/>
      <c r="J123" s="74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</row>
    <row r="124" spans="2:50" ht="28.5">
      <c r="B124" s="54" t="str">
        <f t="shared" si="6"/>
        <v/>
      </c>
      <c r="C124" s="23"/>
      <c r="D124" s="23" t="str">
        <f t="shared" si="7"/>
        <v/>
      </c>
      <c r="E124" s="23" t="str">
        <f t="shared" si="8"/>
        <v/>
      </c>
      <c r="F124" s="74" t="str">
        <f t="shared" si="9"/>
        <v/>
      </c>
      <c r="G124" s="25" t="str">
        <f t="shared" si="10"/>
        <v/>
      </c>
      <c r="H124" s="32" t="str">
        <f t="shared" si="11"/>
        <v/>
      </c>
      <c r="I124" s="23"/>
      <c r="J124" s="74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</row>
    <row r="125" spans="2:50" ht="28.5">
      <c r="B125" s="54" t="str">
        <f t="shared" si="6"/>
        <v/>
      </c>
      <c r="C125" s="23"/>
      <c r="D125" s="23" t="str">
        <f t="shared" si="7"/>
        <v/>
      </c>
      <c r="E125" s="23" t="str">
        <f t="shared" si="8"/>
        <v/>
      </c>
      <c r="F125" s="74" t="str">
        <f t="shared" si="9"/>
        <v/>
      </c>
      <c r="G125" s="25" t="str">
        <f t="shared" si="10"/>
        <v/>
      </c>
      <c r="H125" s="32" t="str">
        <f t="shared" si="11"/>
        <v/>
      </c>
      <c r="I125" s="23"/>
      <c r="J125" s="74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</row>
    <row r="126" spans="2:50" ht="28.5">
      <c r="B126" s="54" t="str">
        <f t="shared" si="6"/>
        <v/>
      </c>
      <c r="C126" s="23"/>
      <c r="D126" s="23" t="str">
        <f t="shared" si="7"/>
        <v/>
      </c>
      <c r="E126" s="23" t="str">
        <f t="shared" si="8"/>
        <v/>
      </c>
      <c r="F126" s="74" t="str">
        <f t="shared" si="9"/>
        <v/>
      </c>
      <c r="G126" s="25" t="str">
        <f t="shared" si="10"/>
        <v/>
      </c>
      <c r="H126" s="32" t="str">
        <f t="shared" si="11"/>
        <v/>
      </c>
      <c r="I126" s="23"/>
      <c r="J126" s="74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</row>
    <row r="127" spans="2:50" ht="28.5">
      <c r="B127" s="54" t="str">
        <f t="shared" si="6"/>
        <v/>
      </c>
      <c r="C127" s="23"/>
      <c r="D127" s="23" t="str">
        <f t="shared" si="7"/>
        <v/>
      </c>
      <c r="E127" s="23" t="str">
        <f t="shared" si="8"/>
        <v/>
      </c>
      <c r="F127" s="74" t="str">
        <f t="shared" si="9"/>
        <v/>
      </c>
      <c r="G127" s="25" t="str">
        <f t="shared" si="10"/>
        <v/>
      </c>
      <c r="H127" s="32" t="str">
        <f t="shared" si="11"/>
        <v/>
      </c>
      <c r="I127" s="23"/>
      <c r="J127" s="74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</row>
    <row r="128" spans="2:50" ht="28.5">
      <c r="B128" s="54" t="str">
        <f t="shared" si="6"/>
        <v/>
      </c>
      <c r="C128" s="23"/>
      <c r="D128" s="23" t="str">
        <f t="shared" si="7"/>
        <v/>
      </c>
      <c r="E128" s="23" t="str">
        <f t="shared" si="8"/>
        <v/>
      </c>
      <c r="F128" s="74" t="str">
        <f t="shared" si="9"/>
        <v/>
      </c>
      <c r="G128" s="25" t="str">
        <f t="shared" si="10"/>
        <v/>
      </c>
      <c r="H128" s="32" t="str">
        <f t="shared" si="11"/>
        <v/>
      </c>
      <c r="I128" s="23"/>
      <c r="J128" s="74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</row>
    <row r="129" spans="2:50" ht="28.5">
      <c r="B129" s="54" t="str">
        <f t="shared" si="6"/>
        <v/>
      </c>
      <c r="C129" s="23"/>
      <c r="D129" s="23" t="str">
        <f t="shared" si="7"/>
        <v/>
      </c>
      <c r="E129" s="23" t="str">
        <f t="shared" si="8"/>
        <v/>
      </c>
      <c r="F129" s="74" t="str">
        <f t="shared" si="9"/>
        <v/>
      </c>
      <c r="G129" s="25" t="str">
        <f t="shared" si="10"/>
        <v/>
      </c>
      <c r="H129" s="32" t="str">
        <f t="shared" si="11"/>
        <v/>
      </c>
      <c r="I129" s="23"/>
      <c r="J129" s="74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</row>
    <row r="130" spans="2:50" ht="28.5">
      <c r="B130" s="54" t="str">
        <f t="shared" si="6"/>
        <v/>
      </c>
      <c r="C130" s="23"/>
      <c r="D130" s="23" t="str">
        <f t="shared" si="7"/>
        <v/>
      </c>
      <c r="E130" s="23" t="str">
        <f t="shared" si="8"/>
        <v/>
      </c>
      <c r="F130" s="74" t="str">
        <f t="shared" si="9"/>
        <v/>
      </c>
      <c r="G130" s="25" t="str">
        <f t="shared" si="10"/>
        <v/>
      </c>
      <c r="H130" s="32" t="str">
        <f t="shared" si="11"/>
        <v/>
      </c>
      <c r="I130" s="23"/>
      <c r="J130" s="74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</row>
    <row r="131" spans="2:50" ht="28.5">
      <c r="B131" s="54" t="str">
        <f t="shared" ref="B131:B194" si="12">IFERROR(VLOOKUP(C131,EVALUATIONS,2,FALSE),"")</f>
        <v/>
      </c>
      <c r="C131" s="23"/>
      <c r="D131" s="23" t="str">
        <f t="shared" si="7"/>
        <v/>
      </c>
      <c r="E131" s="23" t="str">
        <f t="shared" si="8"/>
        <v/>
      </c>
      <c r="F131" s="74" t="str">
        <f t="shared" si="9"/>
        <v/>
      </c>
      <c r="G131" s="25" t="str">
        <f t="shared" si="10"/>
        <v/>
      </c>
      <c r="H131" s="32" t="str">
        <f t="shared" si="11"/>
        <v/>
      </c>
      <c r="I131" s="23"/>
      <c r="J131" s="74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</row>
    <row r="132" spans="2:50" ht="28.5">
      <c r="B132" s="54" t="str">
        <f t="shared" si="12"/>
        <v/>
      </c>
      <c r="C132" s="23"/>
      <c r="D132" s="23" t="str">
        <f t="shared" si="7"/>
        <v/>
      </c>
      <c r="E132" s="23" t="str">
        <f t="shared" si="8"/>
        <v/>
      </c>
      <c r="F132" s="74" t="str">
        <f t="shared" si="9"/>
        <v/>
      </c>
      <c r="G132" s="25" t="str">
        <f t="shared" si="10"/>
        <v/>
      </c>
      <c r="H132" s="32" t="str">
        <f t="shared" si="11"/>
        <v/>
      </c>
      <c r="I132" s="23"/>
      <c r="J132" s="74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</row>
    <row r="133" spans="2:50" ht="28.5">
      <c r="B133" s="54" t="str">
        <f t="shared" si="12"/>
        <v/>
      </c>
      <c r="C133" s="23"/>
      <c r="D133" s="23" t="str">
        <f t="shared" ref="D133:D196" si="13">IFERROR(VLOOKUP(C133,EVALUATIONS,3,FALSE),"")</f>
        <v/>
      </c>
      <c r="E133" s="23" t="str">
        <f t="shared" ref="E133:E196" si="14">IFERROR(VLOOKUP(C133,EVALUATIONS,4,FALSE),"")</f>
        <v/>
      </c>
      <c r="F133" s="74" t="str">
        <f t="shared" ref="F133:F196" si="15">IFERROR(VLOOKUP(C133,EVALUATIONS,5,FALSE),"")</f>
        <v/>
      </c>
      <c r="G133" s="25" t="str">
        <f t="shared" ref="G133:G196" si="16">IFERROR(VLOOKUP(C133,EVALUATIONS,6,FALSE),"")</f>
        <v/>
      </c>
      <c r="H133" s="32" t="str">
        <f t="shared" ref="H133:H196" si="17">IFERROR(VLOOKUP(C133,EVALUATIONS,7,FALSE),"")</f>
        <v/>
      </c>
      <c r="I133" s="23"/>
      <c r="J133" s="74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</row>
    <row r="134" spans="2:50" ht="28.5">
      <c r="B134" s="54" t="str">
        <f t="shared" si="12"/>
        <v/>
      </c>
      <c r="C134" s="23"/>
      <c r="D134" s="23" t="str">
        <f t="shared" si="13"/>
        <v/>
      </c>
      <c r="E134" s="23" t="str">
        <f t="shared" si="14"/>
        <v/>
      </c>
      <c r="F134" s="74" t="str">
        <f t="shared" si="15"/>
        <v/>
      </c>
      <c r="G134" s="25" t="str">
        <f t="shared" si="16"/>
        <v/>
      </c>
      <c r="H134" s="32" t="str">
        <f t="shared" si="17"/>
        <v/>
      </c>
      <c r="I134" s="23"/>
      <c r="J134" s="74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</row>
    <row r="135" spans="2:50" ht="28.5">
      <c r="B135" s="54" t="str">
        <f t="shared" si="12"/>
        <v/>
      </c>
      <c r="C135" s="23"/>
      <c r="D135" s="23" t="str">
        <f t="shared" si="13"/>
        <v/>
      </c>
      <c r="E135" s="23" t="str">
        <f t="shared" si="14"/>
        <v/>
      </c>
      <c r="F135" s="74" t="str">
        <f t="shared" si="15"/>
        <v/>
      </c>
      <c r="G135" s="25" t="str">
        <f t="shared" si="16"/>
        <v/>
      </c>
      <c r="H135" s="32" t="str">
        <f t="shared" si="17"/>
        <v/>
      </c>
      <c r="I135" s="23"/>
      <c r="J135" s="74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</row>
    <row r="136" spans="2:50" ht="28.5">
      <c r="B136" s="54" t="str">
        <f t="shared" si="12"/>
        <v/>
      </c>
      <c r="C136" s="23"/>
      <c r="D136" s="23" t="str">
        <f t="shared" si="13"/>
        <v/>
      </c>
      <c r="E136" s="23" t="str">
        <f t="shared" si="14"/>
        <v/>
      </c>
      <c r="F136" s="74" t="str">
        <f t="shared" si="15"/>
        <v/>
      </c>
      <c r="G136" s="25" t="str">
        <f t="shared" si="16"/>
        <v/>
      </c>
      <c r="H136" s="32" t="str">
        <f t="shared" si="17"/>
        <v/>
      </c>
      <c r="I136" s="23"/>
      <c r="J136" s="74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</row>
    <row r="137" spans="2:50" ht="28.5">
      <c r="B137" s="54" t="str">
        <f t="shared" si="12"/>
        <v/>
      </c>
      <c r="C137" s="23"/>
      <c r="D137" s="23" t="str">
        <f t="shared" si="13"/>
        <v/>
      </c>
      <c r="E137" s="23" t="str">
        <f t="shared" si="14"/>
        <v/>
      </c>
      <c r="F137" s="74" t="str">
        <f t="shared" si="15"/>
        <v/>
      </c>
      <c r="G137" s="25" t="str">
        <f t="shared" si="16"/>
        <v/>
      </c>
      <c r="H137" s="32" t="str">
        <f t="shared" si="17"/>
        <v/>
      </c>
      <c r="I137" s="23"/>
      <c r="J137" s="74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</row>
    <row r="138" spans="2:50" ht="28.5">
      <c r="B138" s="54" t="str">
        <f t="shared" si="12"/>
        <v/>
      </c>
      <c r="C138" s="23"/>
      <c r="D138" s="23" t="str">
        <f t="shared" si="13"/>
        <v/>
      </c>
      <c r="E138" s="23" t="str">
        <f t="shared" si="14"/>
        <v/>
      </c>
      <c r="F138" s="74" t="str">
        <f t="shared" si="15"/>
        <v/>
      </c>
      <c r="G138" s="25" t="str">
        <f t="shared" si="16"/>
        <v/>
      </c>
      <c r="H138" s="32" t="str">
        <f t="shared" si="17"/>
        <v/>
      </c>
      <c r="I138" s="23"/>
      <c r="J138" s="74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</row>
    <row r="139" spans="2:50" ht="28.5">
      <c r="B139" s="54" t="str">
        <f t="shared" si="12"/>
        <v/>
      </c>
      <c r="C139" s="23"/>
      <c r="D139" s="23" t="str">
        <f t="shared" si="13"/>
        <v/>
      </c>
      <c r="E139" s="23" t="str">
        <f t="shared" si="14"/>
        <v/>
      </c>
      <c r="F139" s="74" t="str">
        <f t="shared" si="15"/>
        <v/>
      </c>
      <c r="G139" s="25" t="str">
        <f t="shared" si="16"/>
        <v/>
      </c>
      <c r="H139" s="32" t="str">
        <f t="shared" si="17"/>
        <v/>
      </c>
      <c r="I139" s="23"/>
      <c r="J139" s="74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</row>
    <row r="140" spans="2:50" ht="28.5">
      <c r="B140" s="54" t="str">
        <f t="shared" si="12"/>
        <v/>
      </c>
      <c r="C140" s="23"/>
      <c r="D140" s="23" t="str">
        <f t="shared" si="13"/>
        <v/>
      </c>
      <c r="E140" s="23" t="str">
        <f t="shared" si="14"/>
        <v/>
      </c>
      <c r="F140" s="74" t="str">
        <f t="shared" si="15"/>
        <v/>
      </c>
      <c r="G140" s="25" t="str">
        <f t="shared" si="16"/>
        <v/>
      </c>
      <c r="H140" s="32" t="str">
        <f t="shared" si="17"/>
        <v/>
      </c>
      <c r="I140" s="23"/>
      <c r="J140" s="74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</row>
    <row r="141" spans="2:50" ht="28.5">
      <c r="B141" s="54" t="str">
        <f t="shared" si="12"/>
        <v/>
      </c>
      <c r="C141" s="23"/>
      <c r="D141" s="23" t="str">
        <f t="shared" si="13"/>
        <v/>
      </c>
      <c r="E141" s="23" t="str">
        <f t="shared" si="14"/>
        <v/>
      </c>
      <c r="F141" s="74" t="str">
        <f t="shared" si="15"/>
        <v/>
      </c>
      <c r="G141" s="25" t="str">
        <f t="shared" si="16"/>
        <v/>
      </c>
      <c r="H141" s="32" t="str">
        <f t="shared" si="17"/>
        <v/>
      </c>
      <c r="I141" s="23"/>
      <c r="J141" s="74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</row>
    <row r="142" spans="2:50" ht="28.5">
      <c r="B142" s="54" t="str">
        <f t="shared" si="12"/>
        <v/>
      </c>
      <c r="C142" s="23"/>
      <c r="D142" s="23" t="str">
        <f t="shared" si="13"/>
        <v/>
      </c>
      <c r="E142" s="23" t="str">
        <f t="shared" si="14"/>
        <v/>
      </c>
      <c r="F142" s="74" t="str">
        <f t="shared" si="15"/>
        <v/>
      </c>
      <c r="G142" s="25" t="str">
        <f t="shared" si="16"/>
        <v/>
      </c>
      <c r="H142" s="32" t="str">
        <f t="shared" si="17"/>
        <v/>
      </c>
      <c r="I142" s="23"/>
      <c r="J142" s="74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</row>
    <row r="143" spans="2:50" ht="28.5">
      <c r="B143" s="54" t="str">
        <f t="shared" si="12"/>
        <v/>
      </c>
      <c r="C143" s="23"/>
      <c r="D143" s="23" t="str">
        <f t="shared" si="13"/>
        <v/>
      </c>
      <c r="E143" s="23" t="str">
        <f t="shared" si="14"/>
        <v/>
      </c>
      <c r="F143" s="74" t="str">
        <f t="shared" si="15"/>
        <v/>
      </c>
      <c r="G143" s="25" t="str">
        <f t="shared" si="16"/>
        <v/>
      </c>
      <c r="H143" s="32" t="str">
        <f t="shared" si="17"/>
        <v/>
      </c>
      <c r="I143" s="23"/>
      <c r="J143" s="74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</row>
    <row r="144" spans="2:50" ht="28.5">
      <c r="B144" s="54" t="str">
        <f t="shared" si="12"/>
        <v/>
      </c>
      <c r="C144" s="23"/>
      <c r="D144" s="23" t="str">
        <f t="shared" si="13"/>
        <v/>
      </c>
      <c r="E144" s="23" t="str">
        <f t="shared" si="14"/>
        <v/>
      </c>
      <c r="F144" s="74" t="str">
        <f t="shared" si="15"/>
        <v/>
      </c>
      <c r="G144" s="25" t="str">
        <f t="shared" si="16"/>
        <v/>
      </c>
      <c r="H144" s="32" t="str">
        <f t="shared" si="17"/>
        <v/>
      </c>
      <c r="I144" s="23"/>
      <c r="J144" s="74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</row>
    <row r="145" spans="2:50" ht="28.5">
      <c r="B145" s="54" t="str">
        <f t="shared" si="12"/>
        <v/>
      </c>
      <c r="C145" s="23"/>
      <c r="D145" s="23" t="str">
        <f t="shared" si="13"/>
        <v/>
      </c>
      <c r="E145" s="23" t="str">
        <f t="shared" si="14"/>
        <v/>
      </c>
      <c r="F145" s="74" t="str">
        <f t="shared" si="15"/>
        <v/>
      </c>
      <c r="G145" s="25" t="str">
        <f t="shared" si="16"/>
        <v/>
      </c>
      <c r="H145" s="32" t="str">
        <f t="shared" si="17"/>
        <v/>
      </c>
      <c r="I145" s="23"/>
      <c r="J145" s="74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</row>
    <row r="146" spans="2:50" ht="28.5">
      <c r="B146" s="54" t="str">
        <f t="shared" si="12"/>
        <v/>
      </c>
      <c r="C146" s="23"/>
      <c r="D146" s="23" t="str">
        <f t="shared" si="13"/>
        <v/>
      </c>
      <c r="E146" s="23" t="str">
        <f t="shared" si="14"/>
        <v/>
      </c>
      <c r="F146" s="74" t="str">
        <f t="shared" si="15"/>
        <v/>
      </c>
      <c r="G146" s="25" t="str">
        <f t="shared" si="16"/>
        <v/>
      </c>
      <c r="H146" s="32" t="str">
        <f t="shared" si="17"/>
        <v/>
      </c>
      <c r="I146" s="23"/>
      <c r="J146" s="74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</row>
    <row r="147" spans="2:50" ht="28.5">
      <c r="B147" s="54" t="str">
        <f t="shared" si="12"/>
        <v/>
      </c>
      <c r="C147" s="23"/>
      <c r="D147" s="23" t="str">
        <f t="shared" si="13"/>
        <v/>
      </c>
      <c r="E147" s="23" t="str">
        <f t="shared" si="14"/>
        <v/>
      </c>
      <c r="F147" s="74" t="str">
        <f t="shared" si="15"/>
        <v/>
      </c>
      <c r="G147" s="25" t="str">
        <f t="shared" si="16"/>
        <v/>
      </c>
      <c r="H147" s="32" t="str">
        <f t="shared" si="17"/>
        <v/>
      </c>
      <c r="I147" s="23"/>
      <c r="J147" s="74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</row>
    <row r="148" spans="2:50" ht="28.5">
      <c r="B148" s="54" t="str">
        <f t="shared" si="12"/>
        <v/>
      </c>
      <c r="C148" s="23"/>
      <c r="D148" s="23" t="str">
        <f t="shared" si="13"/>
        <v/>
      </c>
      <c r="E148" s="23" t="str">
        <f t="shared" si="14"/>
        <v/>
      </c>
      <c r="F148" s="74" t="str">
        <f t="shared" si="15"/>
        <v/>
      </c>
      <c r="G148" s="25" t="str">
        <f t="shared" si="16"/>
        <v/>
      </c>
      <c r="H148" s="32" t="str">
        <f t="shared" si="17"/>
        <v/>
      </c>
      <c r="I148" s="23"/>
      <c r="J148" s="74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</row>
    <row r="149" spans="2:50" ht="28.5">
      <c r="B149" s="54" t="str">
        <f t="shared" si="12"/>
        <v/>
      </c>
      <c r="C149" s="23"/>
      <c r="D149" s="23" t="str">
        <f t="shared" si="13"/>
        <v/>
      </c>
      <c r="E149" s="23" t="str">
        <f t="shared" si="14"/>
        <v/>
      </c>
      <c r="F149" s="74" t="str">
        <f t="shared" si="15"/>
        <v/>
      </c>
      <c r="G149" s="25" t="str">
        <f t="shared" si="16"/>
        <v/>
      </c>
      <c r="H149" s="32" t="str">
        <f t="shared" si="17"/>
        <v/>
      </c>
      <c r="I149" s="23"/>
      <c r="J149" s="74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</row>
    <row r="150" spans="2:50" ht="28.5">
      <c r="B150" s="54" t="str">
        <f t="shared" si="12"/>
        <v/>
      </c>
      <c r="C150" s="23"/>
      <c r="D150" s="23" t="str">
        <f t="shared" si="13"/>
        <v/>
      </c>
      <c r="E150" s="23" t="str">
        <f t="shared" si="14"/>
        <v/>
      </c>
      <c r="F150" s="74" t="str">
        <f t="shared" si="15"/>
        <v/>
      </c>
      <c r="G150" s="25" t="str">
        <f t="shared" si="16"/>
        <v/>
      </c>
      <c r="H150" s="32" t="str">
        <f t="shared" si="17"/>
        <v/>
      </c>
      <c r="I150" s="23"/>
      <c r="J150" s="74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</row>
    <row r="151" spans="2:50" ht="28.5">
      <c r="B151" s="54" t="str">
        <f t="shared" si="12"/>
        <v/>
      </c>
      <c r="C151" s="23"/>
      <c r="D151" s="23" t="str">
        <f t="shared" si="13"/>
        <v/>
      </c>
      <c r="E151" s="23" t="str">
        <f t="shared" si="14"/>
        <v/>
      </c>
      <c r="F151" s="74" t="str">
        <f t="shared" si="15"/>
        <v/>
      </c>
      <c r="G151" s="25" t="str">
        <f t="shared" si="16"/>
        <v/>
      </c>
      <c r="H151" s="32" t="str">
        <f t="shared" si="17"/>
        <v/>
      </c>
      <c r="I151" s="23"/>
      <c r="J151" s="74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</row>
    <row r="152" spans="2:50" ht="28.5">
      <c r="B152" s="54" t="str">
        <f t="shared" si="12"/>
        <v/>
      </c>
      <c r="C152" s="23"/>
      <c r="D152" s="23" t="str">
        <f t="shared" si="13"/>
        <v/>
      </c>
      <c r="E152" s="23" t="str">
        <f t="shared" si="14"/>
        <v/>
      </c>
      <c r="F152" s="74" t="str">
        <f t="shared" si="15"/>
        <v/>
      </c>
      <c r="G152" s="25" t="str">
        <f t="shared" si="16"/>
        <v/>
      </c>
      <c r="H152" s="32" t="str">
        <f t="shared" si="17"/>
        <v/>
      </c>
      <c r="I152" s="23"/>
      <c r="J152" s="74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</row>
    <row r="153" spans="2:50" ht="28.5">
      <c r="B153" s="54" t="str">
        <f t="shared" si="12"/>
        <v/>
      </c>
      <c r="C153" s="23"/>
      <c r="D153" s="23" t="str">
        <f t="shared" si="13"/>
        <v/>
      </c>
      <c r="E153" s="23" t="str">
        <f t="shared" si="14"/>
        <v/>
      </c>
      <c r="F153" s="74" t="str">
        <f t="shared" si="15"/>
        <v/>
      </c>
      <c r="G153" s="25" t="str">
        <f t="shared" si="16"/>
        <v/>
      </c>
      <c r="H153" s="32" t="str">
        <f t="shared" si="17"/>
        <v/>
      </c>
      <c r="I153" s="23"/>
      <c r="J153" s="74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</row>
    <row r="154" spans="2:50" ht="28.5">
      <c r="B154" s="54" t="str">
        <f t="shared" si="12"/>
        <v/>
      </c>
      <c r="C154" s="23"/>
      <c r="D154" s="23" t="str">
        <f t="shared" si="13"/>
        <v/>
      </c>
      <c r="E154" s="23" t="str">
        <f t="shared" si="14"/>
        <v/>
      </c>
      <c r="F154" s="74" t="str">
        <f t="shared" si="15"/>
        <v/>
      </c>
      <c r="G154" s="25" t="str">
        <f t="shared" si="16"/>
        <v/>
      </c>
      <c r="H154" s="32" t="str">
        <f t="shared" si="17"/>
        <v/>
      </c>
      <c r="I154" s="23"/>
      <c r="J154" s="74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</row>
    <row r="155" spans="2:50" ht="28.5">
      <c r="B155" s="54" t="str">
        <f t="shared" si="12"/>
        <v/>
      </c>
      <c r="C155" s="23"/>
      <c r="D155" s="23" t="str">
        <f t="shared" si="13"/>
        <v/>
      </c>
      <c r="E155" s="23" t="str">
        <f t="shared" si="14"/>
        <v/>
      </c>
      <c r="F155" s="74" t="str">
        <f t="shared" si="15"/>
        <v/>
      </c>
      <c r="G155" s="25" t="str">
        <f t="shared" si="16"/>
        <v/>
      </c>
      <c r="H155" s="32" t="str">
        <f t="shared" si="17"/>
        <v/>
      </c>
      <c r="I155" s="23"/>
      <c r="J155" s="74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</row>
    <row r="156" spans="2:50" ht="28.5">
      <c r="B156" s="54" t="str">
        <f t="shared" si="12"/>
        <v/>
      </c>
      <c r="C156" s="23"/>
      <c r="D156" s="23" t="str">
        <f t="shared" si="13"/>
        <v/>
      </c>
      <c r="E156" s="23" t="str">
        <f t="shared" si="14"/>
        <v/>
      </c>
      <c r="F156" s="74" t="str">
        <f t="shared" si="15"/>
        <v/>
      </c>
      <c r="G156" s="25" t="str">
        <f t="shared" si="16"/>
        <v/>
      </c>
      <c r="H156" s="32" t="str">
        <f t="shared" si="17"/>
        <v/>
      </c>
      <c r="I156" s="23"/>
      <c r="J156" s="74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</row>
    <row r="157" spans="2:50" ht="28.5">
      <c r="B157" s="54" t="str">
        <f t="shared" si="12"/>
        <v/>
      </c>
      <c r="C157" s="23"/>
      <c r="D157" s="23" t="str">
        <f t="shared" si="13"/>
        <v/>
      </c>
      <c r="E157" s="23" t="str">
        <f t="shared" si="14"/>
        <v/>
      </c>
      <c r="F157" s="74" t="str">
        <f t="shared" si="15"/>
        <v/>
      </c>
      <c r="G157" s="25" t="str">
        <f t="shared" si="16"/>
        <v/>
      </c>
      <c r="H157" s="32" t="str">
        <f t="shared" si="17"/>
        <v/>
      </c>
      <c r="I157" s="23"/>
      <c r="J157" s="74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</row>
    <row r="158" spans="2:50" ht="28.5">
      <c r="B158" s="54" t="str">
        <f t="shared" si="12"/>
        <v/>
      </c>
      <c r="C158" s="23"/>
      <c r="D158" s="23" t="str">
        <f t="shared" si="13"/>
        <v/>
      </c>
      <c r="E158" s="23" t="str">
        <f t="shared" si="14"/>
        <v/>
      </c>
      <c r="F158" s="74" t="str">
        <f t="shared" si="15"/>
        <v/>
      </c>
      <c r="G158" s="25" t="str">
        <f t="shared" si="16"/>
        <v/>
      </c>
      <c r="H158" s="32" t="str">
        <f t="shared" si="17"/>
        <v/>
      </c>
      <c r="I158" s="23"/>
      <c r="J158" s="74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</row>
    <row r="159" spans="2:50" ht="28.5">
      <c r="B159" s="54" t="str">
        <f t="shared" si="12"/>
        <v/>
      </c>
      <c r="C159" s="23"/>
      <c r="D159" s="23" t="str">
        <f t="shared" si="13"/>
        <v/>
      </c>
      <c r="E159" s="23" t="str">
        <f t="shared" si="14"/>
        <v/>
      </c>
      <c r="F159" s="74" t="str">
        <f t="shared" si="15"/>
        <v/>
      </c>
      <c r="G159" s="25" t="str">
        <f t="shared" si="16"/>
        <v/>
      </c>
      <c r="H159" s="32" t="str">
        <f t="shared" si="17"/>
        <v/>
      </c>
      <c r="I159" s="23"/>
      <c r="J159" s="74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</row>
    <row r="160" spans="2:50" ht="28.5">
      <c r="B160" s="54" t="str">
        <f t="shared" si="12"/>
        <v/>
      </c>
      <c r="C160" s="23"/>
      <c r="D160" s="23" t="str">
        <f t="shared" si="13"/>
        <v/>
      </c>
      <c r="E160" s="23" t="str">
        <f t="shared" si="14"/>
        <v/>
      </c>
      <c r="F160" s="74" t="str">
        <f t="shared" si="15"/>
        <v/>
      </c>
      <c r="G160" s="25" t="str">
        <f t="shared" si="16"/>
        <v/>
      </c>
      <c r="H160" s="32" t="str">
        <f t="shared" si="17"/>
        <v/>
      </c>
      <c r="I160" s="23"/>
      <c r="J160" s="74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</row>
    <row r="161" spans="2:50" ht="28.5">
      <c r="B161" s="54" t="str">
        <f t="shared" si="12"/>
        <v/>
      </c>
      <c r="C161" s="23"/>
      <c r="D161" s="23" t="str">
        <f t="shared" si="13"/>
        <v/>
      </c>
      <c r="E161" s="23" t="str">
        <f t="shared" si="14"/>
        <v/>
      </c>
      <c r="F161" s="74" t="str">
        <f t="shared" si="15"/>
        <v/>
      </c>
      <c r="G161" s="25" t="str">
        <f t="shared" si="16"/>
        <v/>
      </c>
      <c r="H161" s="32" t="str">
        <f t="shared" si="17"/>
        <v/>
      </c>
      <c r="I161" s="23"/>
      <c r="J161" s="74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</row>
    <row r="162" spans="2:50" ht="28.5">
      <c r="B162" s="54" t="str">
        <f t="shared" si="12"/>
        <v/>
      </c>
      <c r="C162" s="23"/>
      <c r="D162" s="23" t="str">
        <f t="shared" si="13"/>
        <v/>
      </c>
      <c r="E162" s="23" t="str">
        <f t="shared" si="14"/>
        <v/>
      </c>
      <c r="F162" s="74" t="str">
        <f t="shared" si="15"/>
        <v/>
      </c>
      <c r="G162" s="25" t="str">
        <f t="shared" si="16"/>
        <v/>
      </c>
      <c r="H162" s="32" t="str">
        <f t="shared" si="17"/>
        <v/>
      </c>
      <c r="I162" s="23"/>
      <c r="J162" s="74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</row>
    <row r="163" spans="2:50" ht="28.5">
      <c r="B163" s="54" t="str">
        <f t="shared" si="12"/>
        <v/>
      </c>
      <c r="C163" s="23"/>
      <c r="D163" s="23" t="str">
        <f t="shared" si="13"/>
        <v/>
      </c>
      <c r="E163" s="23" t="str">
        <f t="shared" si="14"/>
        <v/>
      </c>
      <c r="F163" s="74" t="str">
        <f t="shared" si="15"/>
        <v/>
      </c>
      <c r="G163" s="25" t="str">
        <f t="shared" si="16"/>
        <v/>
      </c>
      <c r="H163" s="32" t="str">
        <f t="shared" si="17"/>
        <v/>
      </c>
      <c r="I163" s="23"/>
      <c r="J163" s="74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</row>
    <row r="164" spans="2:50" ht="28.5">
      <c r="B164" s="54" t="str">
        <f t="shared" si="12"/>
        <v/>
      </c>
      <c r="C164" s="23"/>
      <c r="D164" s="23" t="str">
        <f t="shared" si="13"/>
        <v/>
      </c>
      <c r="E164" s="23" t="str">
        <f t="shared" si="14"/>
        <v/>
      </c>
      <c r="F164" s="74" t="str">
        <f t="shared" si="15"/>
        <v/>
      </c>
      <c r="G164" s="25" t="str">
        <f t="shared" si="16"/>
        <v/>
      </c>
      <c r="H164" s="32" t="str">
        <f t="shared" si="17"/>
        <v/>
      </c>
      <c r="I164" s="23"/>
      <c r="J164" s="74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</row>
    <row r="165" spans="2:50" ht="28.5">
      <c r="B165" s="54" t="str">
        <f t="shared" si="12"/>
        <v/>
      </c>
      <c r="C165" s="23"/>
      <c r="D165" s="23" t="str">
        <f t="shared" si="13"/>
        <v/>
      </c>
      <c r="E165" s="23" t="str">
        <f t="shared" si="14"/>
        <v/>
      </c>
      <c r="F165" s="74" t="str">
        <f t="shared" si="15"/>
        <v/>
      </c>
      <c r="G165" s="25" t="str">
        <f t="shared" si="16"/>
        <v/>
      </c>
      <c r="H165" s="32" t="str">
        <f t="shared" si="17"/>
        <v/>
      </c>
      <c r="I165" s="23"/>
      <c r="J165" s="74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</row>
    <row r="166" spans="2:50" ht="28.5">
      <c r="B166" s="54" t="str">
        <f t="shared" si="12"/>
        <v/>
      </c>
      <c r="C166" s="23"/>
      <c r="D166" s="23" t="str">
        <f t="shared" si="13"/>
        <v/>
      </c>
      <c r="E166" s="23" t="str">
        <f t="shared" si="14"/>
        <v/>
      </c>
      <c r="F166" s="74" t="str">
        <f t="shared" si="15"/>
        <v/>
      </c>
      <c r="G166" s="25" t="str">
        <f t="shared" si="16"/>
        <v/>
      </c>
      <c r="H166" s="32" t="str">
        <f t="shared" si="17"/>
        <v/>
      </c>
      <c r="I166" s="23"/>
      <c r="J166" s="74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</row>
    <row r="167" spans="2:50" ht="28.5">
      <c r="B167" s="54" t="str">
        <f t="shared" si="12"/>
        <v/>
      </c>
      <c r="C167" s="23"/>
      <c r="D167" s="23" t="str">
        <f t="shared" si="13"/>
        <v/>
      </c>
      <c r="E167" s="23" t="str">
        <f t="shared" si="14"/>
        <v/>
      </c>
      <c r="F167" s="74" t="str">
        <f t="shared" si="15"/>
        <v/>
      </c>
      <c r="G167" s="25" t="str">
        <f t="shared" si="16"/>
        <v/>
      </c>
      <c r="H167" s="32" t="str">
        <f t="shared" si="17"/>
        <v/>
      </c>
      <c r="I167" s="23"/>
      <c r="J167" s="74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</row>
    <row r="168" spans="2:50" ht="28.5">
      <c r="B168" s="54" t="str">
        <f t="shared" si="12"/>
        <v/>
      </c>
      <c r="C168" s="23"/>
      <c r="D168" s="23" t="str">
        <f t="shared" si="13"/>
        <v/>
      </c>
      <c r="E168" s="23" t="str">
        <f t="shared" si="14"/>
        <v/>
      </c>
      <c r="F168" s="74" t="str">
        <f t="shared" si="15"/>
        <v/>
      </c>
      <c r="G168" s="25" t="str">
        <f t="shared" si="16"/>
        <v/>
      </c>
      <c r="H168" s="32" t="str">
        <f t="shared" si="17"/>
        <v/>
      </c>
      <c r="I168" s="23"/>
      <c r="J168" s="74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</row>
    <row r="169" spans="2:50" ht="28.5">
      <c r="B169" s="54" t="str">
        <f t="shared" si="12"/>
        <v/>
      </c>
      <c r="C169" s="23"/>
      <c r="D169" s="23" t="str">
        <f t="shared" si="13"/>
        <v/>
      </c>
      <c r="E169" s="23" t="str">
        <f t="shared" si="14"/>
        <v/>
      </c>
      <c r="F169" s="74" t="str">
        <f t="shared" si="15"/>
        <v/>
      </c>
      <c r="G169" s="25" t="str">
        <f t="shared" si="16"/>
        <v/>
      </c>
      <c r="H169" s="32" t="str">
        <f t="shared" si="17"/>
        <v/>
      </c>
      <c r="I169" s="23"/>
      <c r="J169" s="74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</row>
    <row r="170" spans="2:50" ht="28.5">
      <c r="B170" s="54" t="str">
        <f t="shared" si="12"/>
        <v/>
      </c>
      <c r="C170" s="23"/>
      <c r="D170" s="23" t="str">
        <f t="shared" si="13"/>
        <v/>
      </c>
      <c r="E170" s="23" t="str">
        <f t="shared" si="14"/>
        <v/>
      </c>
      <c r="F170" s="74" t="str">
        <f t="shared" si="15"/>
        <v/>
      </c>
      <c r="G170" s="25" t="str">
        <f t="shared" si="16"/>
        <v/>
      </c>
      <c r="H170" s="32" t="str">
        <f t="shared" si="17"/>
        <v/>
      </c>
      <c r="I170" s="23"/>
      <c r="J170" s="74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</row>
    <row r="171" spans="2:50" ht="28.5">
      <c r="B171" s="54" t="str">
        <f t="shared" si="12"/>
        <v/>
      </c>
      <c r="C171" s="23"/>
      <c r="D171" s="23" t="str">
        <f t="shared" si="13"/>
        <v/>
      </c>
      <c r="E171" s="23" t="str">
        <f t="shared" si="14"/>
        <v/>
      </c>
      <c r="F171" s="74" t="str">
        <f t="shared" si="15"/>
        <v/>
      </c>
      <c r="G171" s="25" t="str">
        <f t="shared" si="16"/>
        <v/>
      </c>
      <c r="H171" s="32" t="str">
        <f t="shared" si="17"/>
        <v/>
      </c>
      <c r="I171" s="23"/>
      <c r="J171" s="74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</row>
    <row r="172" spans="2:50" ht="28.5">
      <c r="B172" s="54" t="str">
        <f t="shared" si="12"/>
        <v/>
      </c>
      <c r="C172" s="23"/>
      <c r="D172" s="23" t="str">
        <f t="shared" si="13"/>
        <v/>
      </c>
      <c r="E172" s="23" t="str">
        <f t="shared" si="14"/>
        <v/>
      </c>
      <c r="F172" s="74" t="str">
        <f t="shared" si="15"/>
        <v/>
      </c>
      <c r="G172" s="25" t="str">
        <f t="shared" si="16"/>
        <v/>
      </c>
      <c r="H172" s="32" t="str">
        <f t="shared" si="17"/>
        <v/>
      </c>
      <c r="I172" s="23"/>
      <c r="J172" s="74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</row>
    <row r="173" spans="2:50" ht="28.5">
      <c r="B173" s="54" t="str">
        <f t="shared" si="12"/>
        <v/>
      </c>
      <c r="C173" s="23"/>
      <c r="D173" s="23" t="str">
        <f t="shared" si="13"/>
        <v/>
      </c>
      <c r="E173" s="23" t="str">
        <f t="shared" si="14"/>
        <v/>
      </c>
      <c r="F173" s="74" t="str">
        <f t="shared" si="15"/>
        <v/>
      </c>
      <c r="G173" s="25" t="str">
        <f t="shared" si="16"/>
        <v/>
      </c>
      <c r="H173" s="32" t="str">
        <f t="shared" si="17"/>
        <v/>
      </c>
      <c r="I173" s="23"/>
      <c r="J173" s="74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</row>
    <row r="174" spans="2:50" ht="28.5">
      <c r="B174" s="54" t="str">
        <f t="shared" si="12"/>
        <v/>
      </c>
      <c r="C174" s="23"/>
      <c r="D174" s="23" t="str">
        <f t="shared" si="13"/>
        <v/>
      </c>
      <c r="E174" s="23" t="str">
        <f t="shared" si="14"/>
        <v/>
      </c>
      <c r="F174" s="74" t="str">
        <f t="shared" si="15"/>
        <v/>
      </c>
      <c r="G174" s="25" t="str">
        <f t="shared" si="16"/>
        <v/>
      </c>
      <c r="H174" s="32" t="str">
        <f t="shared" si="17"/>
        <v/>
      </c>
      <c r="I174" s="23"/>
      <c r="J174" s="74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</row>
    <row r="175" spans="2:50" ht="28.5">
      <c r="B175" s="54" t="str">
        <f t="shared" si="12"/>
        <v/>
      </c>
      <c r="C175" s="23"/>
      <c r="D175" s="23" t="str">
        <f t="shared" si="13"/>
        <v/>
      </c>
      <c r="E175" s="23" t="str">
        <f t="shared" si="14"/>
        <v/>
      </c>
      <c r="F175" s="74" t="str">
        <f t="shared" si="15"/>
        <v/>
      </c>
      <c r="G175" s="25" t="str">
        <f t="shared" si="16"/>
        <v/>
      </c>
      <c r="H175" s="32" t="str">
        <f t="shared" si="17"/>
        <v/>
      </c>
      <c r="I175" s="23"/>
      <c r="J175" s="74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</row>
    <row r="176" spans="2:50" ht="28.5">
      <c r="B176" s="54" t="str">
        <f t="shared" si="12"/>
        <v/>
      </c>
      <c r="C176" s="23"/>
      <c r="D176" s="23" t="str">
        <f t="shared" si="13"/>
        <v/>
      </c>
      <c r="E176" s="23" t="str">
        <f t="shared" si="14"/>
        <v/>
      </c>
      <c r="F176" s="74" t="str">
        <f t="shared" si="15"/>
        <v/>
      </c>
      <c r="G176" s="25" t="str">
        <f t="shared" si="16"/>
        <v/>
      </c>
      <c r="H176" s="32" t="str">
        <f t="shared" si="17"/>
        <v/>
      </c>
      <c r="I176" s="23"/>
      <c r="J176" s="74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</row>
    <row r="177" spans="2:50" ht="28.5">
      <c r="B177" s="54" t="str">
        <f t="shared" si="12"/>
        <v/>
      </c>
      <c r="C177" s="23"/>
      <c r="D177" s="23" t="str">
        <f t="shared" si="13"/>
        <v/>
      </c>
      <c r="E177" s="23" t="str">
        <f t="shared" si="14"/>
        <v/>
      </c>
      <c r="F177" s="74" t="str">
        <f t="shared" si="15"/>
        <v/>
      </c>
      <c r="G177" s="25" t="str">
        <f t="shared" si="16"/>
        <v/>
      </c>
      <c r="H177" s="32" t="str">
        <f t="shared" si="17"/>
        <v/>
      </c>
      <c r="I177" s="23"/>
      <c r="J177" s="74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</row>
    <row r="178" spans="2:50" ht="28.5">
      <c r="B178" s="54" t="str">
        <f t="shared" si="12"/>
        <v/>
      </c>
      <c r="C178" s="23"/>
      <c r="D178" s="23" t="str">
        <f t="shared" si="13"/>
        <v/>
      </c>
      <c r="E178" s="23" t="str">
        <f t="shared" si="14"/>
        <v/>
      </c>
      <c r="F178" s="74" t="str">
        <f t="shared" si="15"/>
        <v/>
      </c>
      <c r="G178" s="25" t="str">
        <f t="shared" si="16"/>
        <v/>
      </c>
      <c r="H178" s="32" t="str">
        <f t="shared" si="17"/>
        <v/>
      </c>
      <c r="I178" s="23"/>
      <c r="J178" s="74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</row>
    <row r="179" spans="2:50" ht="28.5">
      <c r="B179" s="54" t="str">
        <f t="shared" si="12"/>
        <v/>
      </c>
      <c r="C179" s="23"/>
      <c r="D179" s="23" t="str">
        <f t="shared" si="13"/>
        <v/>
      </c>
      <c r="E179" s="23" t="str">
        <f t="shared" si="14"/>
        <v/>
      </c>
      <c r="F179" s="74" t="str">
        <f t="shared" si="15"/>
        <v/>
      </c>
      <c r="G179" s="25" t="str">
        <f t="shared" si="16"/>
        <v/>
      </c>
      <c r="H179" s="32" t="str">
        <f t="shared" si="17"/>
        <v/>
      </c>
      <c r="I179" s="23"/>
      <c r="J179" s="74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</row>
    <row r="180" spans="2:50" ht="28.5">
      <c r="B180" s="54" t="str">
        <f t="shared" si="12"/>
        <v/>
      </c>
      <c r="C180" s="23"/>
      <c r="D180" s="23" t="str">
        <f t="shared" si="13"/>
        <v/>
      </c>
      <c r="E180" s="23" t="str">
        <f t="shared" si="14"/>
        <v/>
      </c>
      <c r="F180" s="74" t="str">
        <f t="shared" si="15"/>
        <v/>
      </c>
      <c r="G180" s="25" t="str">
        <f t="shared" si="16"/>
        <v/>
      </c>
      <c r="H180" s="32" t="str">
        <f t="shared" si="17"/>
        <v/>
      </c>
      <c r="I180" s="23"/>
      <c r="J180" s="74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</row>
    <row r="181" spans="2:50" ht="28.5">
      <c r="B181" s="54" t="str">
        <f t="shared" si="12"/>
        <v/>
      </c>
      <c r="C181" s="23"/>
      <c r="D181" s="23" t="str">
        <f t="shared" si="13"/>
        <v/>
      </c>
      <c r="E181" s="23" t="str">
        <f t="shared" si="14"/>
        <v/>
      </c>
      <c r="F181" s="74" t="str">
        <f t="shared" si="15"/>
        <v/>
      </c>
      <c r="G181" s="25" t="str">
        <f t="shared" si="16"/>
        <v/>
      </c>
      <c r="H181" s="32" t="str">
        <f t="shared" si="17"/>
        <v/>
      </c>
      <c r="I181" s="23"/>
      <c r="J181" s="74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</row>
    <row r="182" spans="2:50" ht="28.5">
      <c r="B182" s="54" t="str">
        <f t="shared" si="12"/>
        <v/>
      </c>
      <c r="C182" s="23"/>
      <c r="D182" s="23" t="str">
        <f t="shared" si="13"/>
        <v/>
      </c>
      <c r="E182" s="23" t="str">
        <f t="shared" si="14"/>
        <v/>
      </c>
      <c r="F182" s="74" t="str">
        <f t="shared" si="15"/>
        <v/>
      </c>
      <c r="G182" s="25" t="str">
        <f t="shared" si="16"/>
        <v/>
      </c>
      <c r="H182" s="32" t="str">
        <f t="shared" si="17"/>
        <v/>
      </c>
      <c r="I182" s="23"/>
      <c r="J182" s="74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</row>
    <row r="183" spans="2:50" ht="28.5">
      <c r="B183" s="54" t="str">
        <f t="shared" si="12"/>
        <v/>
      </c>
      <c r="C183" s="23"/>
      <c r="D183" s="23" t="str">
        <f t="shared" si="13"/>
        <v/>
      </c>
      <c r="E183" s="23" t="str">
        <f t="shared" si="14"/>
        <v/>
      </c>
      <c r="F183" s="74" t="str">
        <f t="shared" si="15"/>
        <v/>
      </c>
      <c r="G183" s="25" t="str">
        <f t="shared" si="16"/>
        <v/>
      </c>
      <c r="H183" s="32" t="str">
        <f t="shared" si="17"/>
        <v/>
      </c>
      <c r="I183" s="23"/>
      <c r="J183" s="74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</row>
    <row r="184" spans="2:50" ht="28.5">
      <c r="B184" s="54" t="str">
        <f t="shared" si="12"/>
        <v/>
      </c>
      <c r="C184" s="23"/>
      <c r="D184" s="23" t="str">
        <f t="shared" si="13"/>
        <v/>
      </c>
      <c r="E184" s="23" t="str">
        <f t="shared" si="14"/>
        <v/>
      </c>
      <c r="F184" s="74" t="str">
        <f t="shared" si="15"/>
        <v/>
      </c>
      <c r="G184" s="25" t="str">
        <f t="shared" si="16"/>
        <v/>
      </c>
      <c r="H184" s="32" t="str">
        <f t="shared" si="17"/>
        <v/>
      </c>
      <c r="I184" s="23"/>
      <c r="J184" s="74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</row>
    <row r="185" spans="2:50" ht="28.5">
      <c r="B185" s="54" t="str">
        <f t="shared" si="12"/>
        <v/>
      </c>
      <c r="C185" s="23"/>
      <c r="D185" s="23" t="str">
        <f t="shared" si="13"/>
        <v/>
      </c>
      <c r="E185" s="23" t="str">
        <f t="shared" si="14"/>
        <v/>
      </c>
      <c r="F185" s="74" t="str">
        <f t="shared" si="15"/>
        <v/>
      </c>
      <c r="G185" s="25" t="str">
        <f t="shared" si="16"/>
        <v/>
      </c>
      <c r="H185" s="32" t="str">
        <f t="shared" si="17"/>
        <v/>
      </c>
      <c r="I185" s="23"/>
      <c r="J185" s="74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</row>
    <row r="186" spans="2:50" ht="28.5">
      <c r="B186" s="54" t="str">
        <f t="shared" si="12"/>
        <v/>
      </c>
      <c r="C186" s="23"/>
      <c r="D186" s="23" t="str">
        <f t="shared" si="13"/>
        <v/>
      </c>
      <c r="E186" s="23" t="str">
        <f t="shared" si="14"/>
        <v/>
      </c>
      <c r="F186" s="74" t="str">
        <f t="shared" si="15"/>
        <v/>
      </c>
      <c r="G186" s="25" t="str">
        <f t="shared" si="16"/>
        <v/>
      </c>
      <c r="H186" s="32" t="str">
        <f t="shared" si="17"/>
        <v/>
      </c>
      <c r="I186" s="23"/>
      <c r="J186" s="74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</row>
    <row r="187" spans="2:50" ht="28.5">
      <c r="B187" s="54" t="str">
        <f t="shared" si="12"/>
        <v/>
      </c>
      <c r="C187" s="23"/>
      <c r="D187" s="23" t="str">
        <f t="shared" si="13"/>
        <v/>
      </c>
      <c r="E187" s="23" t="str">
        <f t="shared" si="14"/>
        <v/>
      </c>
      <c r="F187" s="74" t="str">
        <f t="shared" si="15"/>
        <v/>
      </c>
      <c r="G187" s="25" t="str">
        <f t="shared" si="16"/>
        <v/>
      </c>
      <c r="H187" s="32" t="str">
        <f t="shared" si="17"/>
        <v/>
      </c>
      <c r="I187" s="23"/>
      <c r="J187" s="74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</row>
    <row r="188" spans="2:50" ht="28.5">
      <c r="B188" s="54" t="str">
        <f t="shared" si="12"/>
        <v/>
      </c>
      <c r="C188" s="23"/>
      <c r="D188" s="23" t="str">
        <f t="shared" si="13"/>
        <v/>
      </c>
      <c r="E188" s="23" t="str">
        <f t="shared" si="14"/>
        <v/>
      </c>
      <c r="F188" s="74" t="str">
        <f t="shared" si="15"/>
        <v/>
      </c>
      <c r="G188" s="25" t="str">
        <f t="shared" si="16"/>
        <v/>
      </c>
      <c r="H188" s="32" t="str">
        <f t="shared" si="17"/>
        <v/>
      </c>
      <c r="I188" s="23"/>
      <c r="J188" s="74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</row>
    <row r="189" spans="2:50" ht="28.5">
      <c r="B189" s="54" t="str">
        <f t="shared" si="12"/>
        <v/>
      </c>
      <c r="C189" s="23"/>
      <c r="D189" s="23" t="str">
        <f t="shared" si="13"/>
        <v/>
      </c>
      <c r="E189" s="23" t="str">
        <f t="shared" si="14"/>
        <v/>
      </c>
      <c r="F189" s="74" t="str">
        <f t="shared" si="15"/>
        <v/>
      </c>
      <c r="G189" s="25" t="str">
        <f t="shared" si="16"/>
        <v/>
      </c>
      <c r="H189" s="32" t="str">
        <f t="shared" si="17"/>
        <v/>
      </c>
      <c r="I189" s="23"/>
      <c r="J189" s="74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</row>
    <row r="190" spans="2:50" ht="28.5">
      <c r="B190" s="54" t="str">
        <f t="shared" si="12"/>
        <v/>
      </c>
      <c r="C190" s="23"/>
      <c r="D190" s="23" t="str">
        <f t="shared" si="13"/>
        <v/>
      </c>
      <c r="E190" s="23" t="str">
        <f t="shared" si="14"/>
        <v/>
      </c>
      <c r="F190" s="74" t="str">
        <f t="shared" si="15"/>
        <v/>
      </c>
      <c r="G190" s="25" t="str">
        <f t="shared" si="16"/>
        <v/>
      </c>
      <c r="H190" s="32" t="str">
        <f t="shared" si="17"/>
        <v/>
      </c>
      <c r="I190" s="23"/>
      <c r="J190" s="74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</row>
    <row r="191" spans="2:50" ht="28.5">
      <c r="B191" s="54" t="str">
        <f t="shared" si="12"/>
        <v/>
      </c>
      <c r="C191" s="23"/>
      <c r="D191" s="23" t="str">
        <f t="shared" si="13"/>
        <v/>
      </c>
      <c r="E191" s="23" t="str">
        <f t="shared" si="14"/>
        <v/>
      </c>
      <c r="F191" s="74" t="str">
        <f t="shared" si="15"/>
        <v/>
      </c>
      <c r="G191" s="25" t="str">
        <f t="shared" si="16"/>
        <v/>
      </c>
      <c r="H191" s="32" t="str">
        <f t="shared" si="17"/>
        <v/>
      </c>
      <c r="I191" s="23"/>
      <c r="J191" s="74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</row>
    <row r="192" spans="2:50" ht="28.5">
      <c r="B192" s="54" t="str">
        <f t="shared" si="12"/>
        <v/>
      </c>
      <c r="C192" s="23"/>
      <c r="D192" s="23" t="str">
        <f t="shared" si="13"/>
        <v/>
      </c>
      <c r="E192" s="23" t="str">
        <f t="shared" si="14"/>
        <v/>
      </c>
      <c r="F192" s="74" t="str">
        <f t="shared" si="15"/>
        <v/>
      </c>
      <c r="G192" s="25" t="str">
        <f t="shared" si="16"/>
        <v/>
      </c>
      <c r="H192" s="32" t="str">
        <f t="shared" si="17"/>
        <v/>
      </c>
      <c r="I192" s="23"/>
      <c r="J192" s="74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</row>
    <row r="193" spans="2:50" ht="28.5">
      <c r="B193" s="54" t="str">
        <f t="shared" si="12"/>
        <v/>
      </c>
      <c r="C193" s="23"/>
      <c r="D193" s="23" t="str">
        <f t="shared" si="13"/>
        <v/>
      </c>
      <c r="E193" s="23" t="str">
        <f t="shared" si="14"/>
        <v/>
      </c>
      <c r="F193" s="74" t="str">
        <f t="shared" si="15"/>
        <v/>
      </c>
      <c r="G193" s="25" t="str">
        <f t="shared" si="16"/>
        <v/>
      </c>
      <c r="H193" s="32" t="str">
        <f t="shared" si="17"/>
        <v/>
      </c>
      <c r="I193" s="23"/>
      <c r="J193" s="74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</row>
    <row r="194" spans="2:50" ht="28.5">
      <c r="B194" s="54" t="str">
        <f t="shared" si="12"/>
        <v/>
      </c>
      <c r="C194" s="23"/>
      <c r="D194" s="23" t="str">
        <f t="shared" si="13"/>
        <v/>
      </c>
      <c r="E194" s="23" t="str">
        <f t="shared" si="14"/>
        <v/>
      </c>
      <c r="F194" s="74" t="str">
        <f t="shared" si="15"/>
        <v/>
      </c>
      <c r="G194" s="25" t="str">
        <f t="shared" si="16"/>
        <v/>
      </c>
      <c r="H194" s="32" t="str">
        <f t="shared" si="17"/>
        <v/>
      </c>
      <c r="I194" s="23"/>
      <c r="J194" s="74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</row>
    <row r="195" spans="2:50" ht="28.5">
      <c r="B195" s="54" t="str">
        <f t="shared" ref="B195:B258" si="18">IFERROR(VLOOKUP(C195,EVALUATIONS,2,FALSE),"")</f>
        <v/>
      </c>
      <c r="C195" s="23"/>
      <c r="D195" s="23" t="str">
        <f t="shared" si="13"/>
        <v/>
      </c>
      <c r="E195" s="23" t="str">
        <f t="shared" si="14"/>
        <v/>
      </c>
      <c r="F195" s="74" t="str">
        <f t="shared" si="15"/>
        <v/>
      </c>
      <c r="G195" s="25" t="str">
        <f t="shared" si="16"/>
        <v/>
      </c>
      <c r="H195" s="32" t="str">
        <f t="shared" si="17"/>
        <v/>
      </c>
      <c r="I195" s="23"/>
      <c r="J195" s="74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</row>
    <row r="196" spans="2:50" ht="28.5">
      <c r="B196" s="54" t="str">
        <f t="shared" si="18"/>
        <v/>
      </c>
      <c r="C196" s="23"/>
      <c r="D196" s="23" t="str">
        <f t="shared" si="13"/>
        <v/>
      </c>
      <c r="E196" s="23" t="str">
        <f t="shared" si="14"/>
        <v/>
      </c>
      <c r="F196" s="74" t="str">
        <f t="shared" si="15"/>
        <v/>
      </c>
      <c r="G196" s="25" t="str">
        <f t="shared" si="16"/>
        <v/>
      </c>
      <c r="H196" s="32" t="str">
        <f t="shared" si="17"/>
        <v/>
      </c>
      <c r="I196" s="23"/>
      <c r="J196" s="74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</row>
    <row r="197" spans="2:50" ht="28.5">
      <c r="B197" s="54" t="str">
        <f t="shared" si="18"/>
        <v/>
      </c>
      <c r="C197" s="23"/>
      <c r="D197" s="23" t="str">
        <f t="shared" ref="D197:D260" si="19">IFERROR(VLOOKUP(C197,EVALUATIONS,3,FALSE),"")</f>
        <v/>
      </c>
      <c r="E197" s="23" t="str">
        <f t="shared" ref="E197:E260" si="20">IFERROR(VLOOKUP(C197,EVALUATIONS,4,FALSE),"")</f>
        <v/>
      </c>
      <c r="F197" s="74" t="str">
        <f t="shared" ref="F197:F260" si="21">IFERROR(VLOOKUP(C197,EVALUATIONS,5,FALSE),"")</f>
        <v/>
      </c>
      <c r="G197" s="25" t="str">
        <f t="shared" ref="G197:G260" si="22">IFERROR(VLOOKUP(C197,EVALUATIONS,6,FALSE),"")</f>
        <v/>
      </c>
      <c r="H197" s="32" t="str">
        <f t="shared" ref="H197:H260" si="23">IFERROR(VLOOKUP(C197,EVALUATIONS,7,FALSE),"")</f>
        <v/>
      </c>
      <c r="I197" s="23"/>
      <c r="J197" s="74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</row>
    <row r="198" spans="2:50" ht="28.5">
      <c r="B198" s="54" t="str">
        <f t="shared" si="18"/>
        <v/>
      </c>
      <c r="C198" s="23"/>
      <c r="D198" s="23" t="str">
        <f t="shared" si="19"/>
        <v/>
      </c>
      <c r="E198" s="23" t="str">
        <f t="shared" si="20"/>
        <v/>
      </c>
      <c r="F198" s="74" t="str">
        <f t="shared" si="21"/>
        <v/>
      </c>
      <c r="G198" s="25" t="str">
        <f t="shared" si="22"/>
        <v/>
      </c>
      <c r="H198" s="32" t="str">
        <f t="shared" si="23"/>
        <v/>
      </c>
      <c r="I198" s="23"/>
      <c r="J198" s="74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</row>
    <row r="199" spans="2:50" ht="28.5">
      <c r="B199" s="54" t="str">
        <f t="shared" si="18"/>
        <v/>
      </c>
      <c r="C199" s="23"/>
      <c r="D199" s="23" t="str">
        <f t="shared" si="19"/>
        <v/>
      </c>
      <c r="E199" s="23" t="str">
        <f t="shared" si="20"/>
        <v/>
      </c>
      <c r="F199" s="74" t="str">
        <f t="shared" si="21"/>
        <v/>
      </c>
      <c r="G199" s="25" t="str">
        <f t="shared" si="22"/>
        <v/>
      </c>
      <c r="H199" s="32" t="str">
        <f t="shared" si="23"/>
        <v/>
      </c>
      <c r="I199" s="23"/>
      <c r="J199" s="74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</row>
    <row r="200" spans="2:50" ht="28.5">
      <c r="B200" s="54" t="str">
        <f t="shared" si="18"/>
        <v/>
      </c>
      <c r="C200" s="23"/>
      <c r="D200" s="23" t="str">
        <f t="shared" si="19"/>
        <v/>
      </c>
      <c r="E200" s="23" t="str">
        <f t="shared" si="20"/>
        <v/>
      </c>
      <c r="F200" s="74" t="str">
        <f t="shared" si="21"/>
        <v/>
      </c>
      <c r="G200" s="25" t="str">
        <f t="shared" si="22"/>
        <v/>
      </c>
      <c r="H200" s="32" t="str">
        <f t="shared" si="23"/>
        <v/>
      </c>
      <c r="I200" s="23"/>
      <c r="J200" s="74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</row>
    <row r="201" spans="2:50" ht="28.5">
      <c r="B201" s="54" t="str">
        <f t="shared" si="18"/>
        <v/>
      </c>
      <c r="C201" s="23"/>
      <c r="D201" s="23" t="str">
        <f t="shared" si="19"/>
        <v/>
      </c>
      <c r="E201" s="23" t="str">
        <f t="shared" si="20"/>
        <v/>
      </c>
      <c r="F201" s="74" t="str">
        <f t="shared" si="21"/>
        <v/>
      </c>
      <c r="G201" s="25" t="str">
        <f t="shared" si="22"/>
        <v/>
      </c>
      <c r="H201" s="32" t="str">
        <f t="shared" si="23"/>
        <v/>
      </c>
      <c r="I201" s="23"/>
      <c r="J201" s="74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</row>
    <row r="202" spans="2:50" ht="28.5">
      <c r="B202" s="54" t="str">
        <f t="shared" si="18"/>
        <v/>
      </c>
      <c r="C202" s="23"/>
      <c r="D202" s="23" t="str">
        <f t="shared" si="19"/>
        <v/>
      </c>
      <c r="E202" s="23" t="str">
        <f t="shared" si="20"/>
        <v/>
      </c>
      <c r="F202" s="74" t="str">
        <f t="shared" si="21"/>
        <v/>
      </c>
      <c r="G202" s="25" t="str">
        <f t="shared" si="22"/>
        <v/>
      </c>
      <c r="H202" s="32" t="str">
        <f t="shared" si="23"/>
        <v/>
      </c>
      <c r="I202" s="23"/>
      <c r="J202" s="74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</row>
    <row r="203" spans="2:50" ht="28.5">
      <c r="B203" s="54" t="str">
        <f t="shared" si="18"/>
        <v/>
      </c>
      <c r="C203" s="23"/>
      <c r="D203" s="23" t="str">
        <f t="shared" si="19"/>
        <v/>
      </c>
      <c r="E203" s="23" t="str">
        <f t="shared" si="20"/>
        <v/>
      </c>
      <c r="F203" s="74" t="str">
        <f t="shared" si="21"/>
        <v/>
      </c>
      <c r="G203" s="25" t="str">
        <f t="shared" si="22"/>
        <v/>
      </c>
      <c r="H203" s="32" t="str">
        <f t="shared" si="23"/>
        <v/>
      </c>
      <c r="I203" s="23"/>
      <c r="J203" s="74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</row>
    <row r="204" spans="2:50" ht="28.5">
      <c r="B204" s="54" t="str">
        <f t="shared" si="18"/>
        <v/>
      </c>
      <c r="C204" s="23"/>
      <c r="D204" s="23" t="str">
        <f t="shared" si="19"/>
        <v/>
      </c>
      <c r="E204" s="23" t="str">
        <f t="shared" si="20"/>
        <v/>
      </c>
      <c r="F204" s="74" t="str">
        <f t="shared" si="21"/>
        <v/>
      </c>
      <c r="G204" s="25" t="str">
        <f t="shared" si="22"/>
        <v/>
      </c>
      <c r="H204" s="32" t="str">
        <f t="shared" si="23"/>
        <v/>
      </c>
      <c r="I204" s="23"/>
      <c r="J204" s="74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</row>
    <row r="205" spans="2:50" ht="28.5">
      <c r="B205" s="54" t="str">
        <f t="shared" si="18"/>
        <v/>
      </c>
      <c r="C205" s="23"/>
      <c r="D205" s="23" t="str">
        <f t="shared" si="19"/>
        <v/>
      </c>
      <c r="E205" s="23" t="str">
        <f t="shared" si="20"/>
        <v/>
      </c>
      <c r="F205" s="74" t="str">
        <f t="shared" si="21"/>
        <v/>
      </c>
      <c r="G205" s="25" t="str">
        <f t="shared" si="22"/>
        <v/>
      </c>
      <c r="H205" s="32" t="str">
        <f t="shared" si="23"/>
        <v/>
      </c>
      <c r="I205" s="23"/>
      <c r="J205" s="74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</row>
    <row r="206" spans="2:50" ht="28.5">
      <c r="B206" s="54" t="str">
        <f t="shared" si="18"/>
        <v/>
      </c>
      <c r="C206" s="23"/>
      <c r="D206" s="23" t="str">
        <f t="shared" si="19"/>
        <v/>
      </c>
      <c r="E206" s="23" t="str">
        <f t="shared" si="20"/>
        <v/>
      </c>
      <c r="F206" s="74" t="str">
        <f t="shared" si="21"/>
        <v/>
      </c>
      <c r="G206" s="25" t="str">
        <f t="shared" si="22"/>
        <v/>
      </c>
      <c r="H206" s="32" t="str">
        <f t="shared" si="23"/>
        <v/>
      </c>
      <c r="I206" s="23"/>
      <c r="J206" s="74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</row>
    <row r="207" spans="2:50" ht="28.5">
      <c r="B207" s="54" t="str">
        <f t="shared" si="18"/>
        <v/>
      </c>
      <c r="C207" s="23"/>
      <c r="D207" s="23" t="str">
        <f t="shared" si="19"/>
        <v/>
      </c>
      <c r="E207" s="23" t="str">
        <f t="shared" si="20"/>
        <v/>
      </c>
      <c r="F207" s="74" t="str">
        <f t="shared" si="21"/>
        <v/>
      </c>
      <c r="G207" s="25" t="str">
        <f t="shared" si="22"/>
        <v/>
      </c>
      <c r="H207" s="32" t="str">
        <f t="shared" si="23"/>
        <v/>
      </c>
      <c r="I207" s="23"/>
      <c r="J207" s="74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</row>
    <row r="208" spans="2:50" ht="28.5">
      <c r="B208" s="54" t="str">
        <f t="shared" si="18"/>
        <v/>
      </c>
      <c r="C208" s="23"/>
      <c r="D208" s="23" t="str">
        <f t="shared" si="19"/>
        <v/>
      </c>
      <c r="E208" s="23" t="str">
        <f t="shared" si="20"/>
        <v/>
      </c>
      <c r="F208" s="74" t="str">
        <f t="shared" si="21"/>
        <v/>
      </c>
      <c r="G208" s="25" t="str">
        <f t="shared" si="22"/>
        <v/>
      </c>
      <c r="H208" s="32" t="str">
        <f t="shared" si="23"/>
        <v/>
      </c>
      <c r="I208" s="23"/>
      <c r="J208" s="74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</row>
    <row r="209" spans="2:50" ht="28.5">
      <c r="B209" s="54" t="str">
        <f t="shared" si="18"/>
        <v/>
      </c>
      <c r="C209" s="23"/>
      <c r="D209" s="23" t="str">
        <f t="shared" si="19"/>
        <v/>
      </c>
      <c r="E209" s="23" t="str">
        <f t="shared" si="20"/>
        <v/>
      </c>
      <c r="F209" s="74" t="str">
        <f t="shared" si="21"/>
        <v/>
      </c>
      <c r="G209" s="25" t="str">
        <f t="shared" si="22"/>
        <v/>
      </c>
      <c r="H209" s="32" t="str">
        <f t="shared" si="23"/>
        <v/>
      </c>
      <c r="I209" s="23"/>
      <c r="J209" s="74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</row>
    <row r="210" spans="2:50" ht="28.5">
      <c r="B210" s="54" t="str">
        <f t="shared" si="18"/>
        <v/>
      </c>
      <c r="C210" s="23"/>
      <c r="D210" s="23" t="str">
        <f t="shared" si="19"/>
        <v/>
      </c>
      <c r="E210" s="23" t="str">
        <f t="shared" si="20"/>
        <v/>
      </c>
      <c r="F210" s="74" t="str">
        <f t="shared" si="21"/>
        <v/>
      </c>
      <c r="G210" s="25" t="str">
        <f t="shared" si="22"/>
        <v/>
      </c>
      <c r="H210" s="32" t="str">
        <f t="shared" si="23"/>
        <v/>
      </c>
      <c r="I210" s="23"/>
      <c r="J210" s="74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</row>
    <row r="211" spans="2:50" ht="28.5">
      <c r="B211" s="54" t="str">
        <f t="shared" si="18"/>
        <v/>
      </c>
      <c r="C211" s="23"/>
      <c r="D211" s="23" t="str">
        <f t="shared" si="19"/>
        <v/>
      </c>
      <c r="E211" s="23" t="str">
        <f t="shared" si="20"/>
        <v/>
      </c>
      <c r="F211" s="74" t="str">
        <f t="shared" si="21"/>
        <v/>
      </c>
      <c r="G211" s="25" t="str">
        <f t="shared" si="22"/>
        <v/>
      </c>
      <c r="H211" s="32" t="str">
        <f t="shared" si="23"/>
        <v/>
      </c>
      <c r="I211" s="23"/>
      <c r="J211" s="74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</row>
    <row r="212" spans="2:50" ht="28.5">
      <c r="B212" s="54" t="str">
        <f t="shared" si="18"/>
        <v/>
      </c>
      <c r="C212" s="23"/>
      <c r="D212" s="23" t="str">
        <f t="shared" si="19"/>
        <v/>
      </c>
      <c r="E212" s="23" t="str">
        <f t="shared" si="20"/>
        <v/>
      </c>
      <c r="F212" s="74" t="str">
        <f t="shared" si="21"/>
        <v/>
      </c>
      <c r="G212" s="25" t="str">
        <f t="shared" si="22"/>
        <v/>
      </c>
      <c r="H212" s="32" t="str">
        <f t="shared" si="23"/>
        <v/>
      </c>
      <c r="I212" s="23"/>
      <c r="J212" s="74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</row>
    <row r="213" spans="2:50" ht="28.5">
      <c r="B213" s="54" t="str">
        <f t="shared" si="18"/>
        <v/>
      </c>
      <c r="C213" s="23"/>
      <c r="D213" s="23" t="str">
        <f t="shared" si="19"/>
        <v/>
      </c>
      <c r="E213" s="23" t="str">
        <f t="shared" si="20"/>
        <v/>
      </c>
      <c r="F213" s="74" t="str">
        <f t="shared" si="21"/>
        <v/>
      </c>
      <c r="G213" s="25" t="str">
        <f t="shared" si="22"/>
        <v/>
      </c>
      <c r="H213" s="32" t="str">
        <f t="shared" si="23"/>
        <v/>
      </c>
      <c r="I213" s="23"/>
      <c r="J213" s="74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</row>
    <row r="214" spans="2:50" ht="28.5">
      <c r="B214" s="54" t="str">
        <f t="shared" si="18"/>
        <v/>
      </c>
      <c r="C214" s="23"/>
      <c r="D214" s="23" t="str">
        <f t="shared" si="19"/>
        <v/>
      </c>
      <c r="E214" s="23" t="str">
        <f t="shared" si="20"/>
        <v/>
      </c>
      <c r="F214" s="74" t="str">
        <f t="shared" si="21"/>
        <v/>
      </c>
      <c r="G214" s="25" t="str">
        <f t="shared" si="22"/>
        <v/>
      </c>
      <c r="H214" s="32" t="str">
        <f t="shared" si="23"/>
        <v/>
      </c>
      <c r="I214" s="23"/>
      <c r="J214" s="74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</row>
    <row r="215" spans="2:50" ht="28.5">
      <c r="B215" s="54" t="str">
        <f t="shared" si="18"/>
        <v/>
      </c>
      <c r="C215" s="23"/>
      <c r="D215" s="23" t="str">
        <f t="shared" si="19"/>
        <v/>
      </c>
      <c r="E215" s="23" t="str">
        <f t="shared" si="20"/>
        <v/>
      </c>
      <c r="F215" s="74" t="str">
        <f t="shared" si="21"/>
        <v/>
      </c>
      <c r="G215" s="25" t="str">
        <f t="shared" si="22"/>
        <v/>
      </c>
      <c r="H215" s="32" t="str">
        <f t="shared" si="23"/>
        <v/>
      </c>
      <c r="I215" s="23"/>
      <c r="J215" s="74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</row>
    <row r="216" spans="2:50" ht="28.5">
      <c r="B216" s="54" t="str">
        <f t="shared" si="18"/>
        <v/>
      </c>
      <c r="C216" s="23"/>
      <c r="D216" s="23" t="str">
        <f t="shared" si="19"/>
        <v/>
      </c>
      <c r="E216" s="23" t="str">
        <f t="shared" si="20"/>
        <v/>
      </c>
      <c r="F216" s="74" t="str">
        <f t="shared" si="21"/>
        <v/>
      </c>
      <c r="G216" s="25" t="str">
        <f t="shared" si="22"/>
        <v/>
      </c>
      <c r="H216" s="32" t="str">
        <f t="shared" si="23"/>
        <v/>
      </c>
      <c r="I216" s="23"/>
      <c r="J216" s="74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</row>
    <row r="217" spans="2:50" ht="28.5">
      <c r="B217" s="54" t="str">
        <f t="shared" si="18"/>
        <v/>
      </c>
      <c r="C217" s="23"/>
      <c r="D217" s="23" t="str">
        <f t="shared" si="19"/>
        <v/>
      </c>
      <c r="E217" s="23" t="str">
        <f t="shared" si="20"/>
        <v/>
      </c>
      <c r="F217" s="74" t="str">
        <f t="shared" si="21"/>
        <v/>
      </c>
      <c r="G217" s="25" t="str">
        <f t="shared" si="22"/>
        <v/>
      </c>
      <c r="H217" s="32" t="str">
        <f t="shared" si="23"/>
        <v/>
      </c>
      <c r="I217" s="23"/>
      <c r="J217" s="74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</row>
    <row r="218" spans="2:50" ht="28.5">
      <c r="B218" s="54" t="str">
        <f t="shared" si="18"/>
        <v/>
      </c>
      <c r="C218" s="23"/>
      <c r="D218" s="23" t="str">
        <f t="shared" si="19"/>
        <v/>
      </c>
      <c r="E218" s="23" t="str">
        <f t="shared" si="20"/>
        <v/>
      </c>
      <c r="F218" s="74" t="str">
        <f t="shared" si="21"/>
        <v/>
      </c>
      <c r="G218" s="25" t="str">
        <f t="shared" si="22"/>
        <v/>
      </c>
      <c r="H218" s="32" t="str">
        <f t="shared" si="23"/>
        <v/>
      </c>
      <c r="I218" s="23"/>
      <c r="J218" s="74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</row>
    <row r="219" spans="2:50" ht="28.5">
      <c r="B219" s="54" t="str">
        <f t="shared" si="18"/>
        <v/>
      </c>
      <c r="C219" s="23"/>
      <c r="D219" s="23" t="str">
        <f t="shared" si="19"/>
        <v/>
      </c>
      <c r="E219" s="23" t="str">
        <f t="shared" si="20"/>
        <v/>
      </c>
      <c r="F219" s="74" t="str">
        <f t="shared" si="21"/>
        <v/>
      </c>
      <c r="G219" s="25" t="str">
        <f t="shared" si="22"/>
        <v/>
      </c>
      <c r="H219" s="32" t="str">
        <f t="shared" si="23"/>
        <v/>
      </c>
      <c r="I219" s="23"/>
      <c r="J219" s="74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</row>
    <row r="220" spans="2:50" ht="28.5">
      <c r="B220" s="54" t="str">
        <f t="shared" si="18"/>
        <v/>
      </c>
      <c r="C220" s="23"/>
      <c r="D220" s="23" t="str">
        <f t="shared" si="19"/>
        <v/>
      </c>
      <c r="E220" s="23" t="str">
        <f t="shared" si="20"/>
        <v/>
      </c>
      <c r="F220" s="74" t="str">
        <f t="shared" si="21"/>
        <v/>
      </c>
      <c r="G220" s="25" t="str">
        <f t="shared" si="22"/>
        <v/>
      </c>
      <c r="H220" s="32" t="str">
        <f t="shared" si="23"/>
        <v/>
      </c>
      <c r="I220" s="23"/>
      <c r="J220" s="74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</row>
    <row r="221" spans="2:50" ht="28.5">
      <c r="B221" s="54" t="str">
        <f t="shared" si="18"/>
        <v/>
      </c>
      <c r="C221" s="23"/>
      <c r="D221" s="23" t="str">
        <f t="shared" si="19"/>
        <v/>
      </c>
      <c r="E221" s="23" t="str">
        <f t="shared" si="20"/>
        <v/>
      </c>
      <c r="F221" s="74" t="str">
        <f t="shared" si="21"/>
        <v/>
      </c>
      <c r="G221" s="25" t="str">
        <f t="shared" si="22"/>
        <v/>
      </c>
      <c r="H221" s="32" t="str">
        <f t="shared" si="23"/>
        <v/>
      </c>
      <c r="I221" s="23"/>
      <c r="J221" s="74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</row>
    <row r="222" spans="2:50" ht="28.5">
      <c r="B222" s="54" t="str">
        <f t="shared" si="18"/>
        <v/>
      </c>
      <c r="C222" s="23"/>
      <c r="D222" s="23" t="str">
        <f t="shared" si="19"/>
        <v/>
      </c>
      <c r="E222" s="23" t="str">
        <f t="shared" si="20"/>
        <v/>
      </c>
      <c r="F222" s="74" t="str">
        <f t="shared" si="21"/>
        <v/>
      </c>
      <c r="G222" s="25" t="str">
        <f t="shared" si="22"/>
        <v/>
      </c>
      <c r="H222" s="32" t="str">
        <f t="shared" si="23"/>
        <v/>
      </c>
      <c r="I222" s="23"/>
      <c r="J222" s="74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</row>
    <row r="223" spans="2:50" ht="28.5">
      <c r="B223" s="54" t="str">
        <f t="shared" si="18"/>
        <v/>
      </c>
      <c r="C223" s="23"/>
      <c r="D223" s="23" t="str">
        <f t="shared" si="19"/>
        <v/>
      </c>
      <c r="E223" s="23" t="str">
        <f t="shared" si="20"/>
        <v/>
      </c>
      <c r="F223" s="74" t="str">
        <f t="shared" si="21"/>
        <v/>
      </c>
      <c r="G223" s="25" t="str">
        <f t="shared" si="22"/>
        <v/>
      </c>
      <c r="H223" s="32" t="str">
        <f t="shared" si="23"/>
        <v/>
      </c>
      <c r="I223" s="23"/>
      <c r="J223" s="74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</row>
    <row r="224" spans="2:50" ht="28.5">
      <c r="B224" s="54" t="str">
        <f t="shared" si="18"/>
        <v/>
      </c>
      <c r="C224" s="23"/>
      <c r="D224" s="23" t="str">
        <f t="shared" si="19"/>
        <v/>
      </c>
      <c r="E224" s="23" t="str">
        <f t="shared" si="20"/>
        <v/>
      </c>
      <c r="F224" s="74" t="str">
        <f t="shared" si="21"/>
        <v/>
      </c>
      <c r="G224" s="25" t="str">
        <f t="shared" si="22"/>
        <v/>
      </c>
      <c r="H224" s="32" t="str">
        <f t="shared" si="23"/>
        <v/>
      </c>
      <c r="I224" s="23"/>
      <c r="J224" s="74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</row>
    <row r="225" spans="2:50" ht="28.5">
      <c r="B225" s="54" t="str">
        <f t="shared" si="18"/>
        <v/>
      </c>
      <c r="C225" s="23"/>
      <c r="D225" s="23" t="str">
        <f t="shared" si="19"/>
        <v/>
      </c>
      <c r="E225" s="23" t="str">
        <f t="shared" si="20"/>
        <v/>
      </c>
      <c r="F225" s="74" t="str">
        <f t="shared" si="21"/>
        <v/>
      </c>
      <c r="G225" s="25" t="str">
        <f t="shared" si="22"/>
        <v/>
      </c>
      <c r="H225" s="32" t="str">
        <f t="shared" si="23"/>
        <v/>
      </c>
      <c r="I225" s="23"/>
      <c r="J225" s="74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</row>
    <row r="226" spans="2:50" ht="28.5">
      <c r="B226" s="54" t="str">
        <f t="shared" si="18"/>
        <v/>
      </c>
      <c r="C226" s="23"/>
      <c r="D226" s="23" t="str">
        <f t="shared" si="19"/>
        <v/>
      </c>
      <c r="E226" s="23" t="str">
        <f t="shared" si="20"/>
        <v/>
      </c>
      <c r="F226" s="74" t="str">
        <f t="shared" si="21"/>
        <v/>
      </c>
      <c r="G226" s="25" t="str">
        <f t="shared" si="22"/>
        <v/>
      </c>
      <c r="H226" s="32" t="str">
        <f t="shared" si="23"/>
        <v/>
      </c>
      <c r="I226" s="23"/>
      <c r="J226" s="74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</row>
    <row r="227" spans="2:50" ht="28.5">
      <c r="B227" s="54" t="str">
        <f t="shared" si="18"/>
        <v/>
      </c>
      <c r="C227" s="23"/>
      <c r="D227" s="23" t="str">
        <f t="shared" si="19"/>
        <v/>
      </c>
      <c r="E227" s="23" t="str">
        <f t="shared" si="20"/>
        <v/>
      </c>
      <c r="F227" s="74" t="str">
        <f t="shared" si="21"/>
        <v/>
      </c>
      <c r="G227" s="25" t="str">
        <f t="shared" si="22"/>
        <v/>
      </c>
      <c r="H227" s="32" t="str">
        <f t="shared" si="23"/>
        <v/>
      </c>
      <c r="I227" s="23"/>
      <c r="J227" s="74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</row>
    <row r="228" spans="2:50" ht="28.5">
      <c r="B228" s="54" t="str">
        <f t="shared" si="18"/>
        <v/>
      </c>
      <c r="C228" s="23"/>
      <c r="D228" s="23" t="str">
        <f t="shared" si="19"/>
        <v/>
      </c>
      <c r="E228" s="23" t="str">
        <f t="shared" si="20"/>
        <v/>
      </c>
      <c r="F228" s="74" t="str">
        <f t="shared" si="21"/>
        <v/>
      </c>
      <c r="G228" s="25" t="str">
        <f t="shared" si="22"/>
        <v/>
      </c>
      <c r="H228" s="32" t="str">
        <f t="shared" si="23"/>
        <v/>
      </c>
      <c r="I228" s="23"/>
      <c r="J228" s="74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</row>
    <row r="229" spans="2:50" ht="28.5">
      <c r="B229" s="54" t="str">
        <f t="shared" si="18"/>
        <v/>
      </c>
      <c r="C229" s="23"/>
      <c r="D229" s="23" t="str">
        <f t="shared" si="19"/>
        <v/>
      </c>
      <c r="E229" s="23" t="str">
        <f t="shared" si="20"/>
        <v/>
      </c>
      <c r="F229" s="74" t="str">
        <f t="shared" si="21"/>
        <v/>
      </c>
      <c r="G229" s="25" t="str">
        <f t="shared" si="22"/>
        <v/>
      </c>
      <c r="H229" s="32" t="str">
        <f t="shared" si="23"/>
        <v/>
      </c>
      <c r="I229" s="23"/>
      <c r="J229" s="74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</row>
    <row r="230" spans="2:50" ht="28.5">
      <c r="B230" s="54" t="str">
        <f t="shared" si="18"/>
        <v/>
      </c>
      <c r="C230" s="23"/>
      <c r="D230" s="23" t="str">
        <f t="shared" si="19"/>
        <v/>
      </c>
      <c r="E230" s="23" t="str">
        <f t="shared" si="20"/>
        <v/>
      </c>
      <c r="F230" s="74" t="str">
        <f t="shared" si="21"/>
        <v/>
      </c>
      <c r="G230" s="25" t="str">
        <f t="shared" si="22"/>
        <v/>
      </c>
      <c r="H230" s="32" t="str">
        <f t="shared" si="23"/>
        <v/>
      </c>
      <c r="I230" s="23"/>
      <c r="J230" s="74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</row>
    <row r="231" spans="2:50" ht="28.5">
      <c r="B231" s="54" t="str">
        <f t="shared" si="18"/>
        <v/>
      </c>
      <c r="C231" s="23"/>
      <c r="D231" s="23" t="str">
        <f t="shared" si="19"/>
        <v/>
      </c>
      <c r="E231" s="23" t="str">
        <f t="shared" si="20"/>
        <v/>
      </c>
      <c r="F231" s="74" t="str">
        <f t="shared" si="21"/>
        <v/>
      </c>
      <c r="G231" s="25" t="str">
        <f t="shared" si="22"/>
        <v/>
      </c>
      <c r="H231" s="32" t="str">
        <f t="shared" si="23"/>
        <v/>
      </c>
      <c r="I231" s="23"/>
      <c r="J231" s="74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</row>
    <row r="232" spans="2:50" ht="28.5">
      <c r="B232" s="54" t="str">
        <f t="shared" si="18"/>
        <v/>
      </c>
      <c r="C232" s="23"/>
      <c r="D232" s="23" t="str">
        <f t="shared" si="19"/>
        <v/>
      </c>
      <c r="E232" s="23" t="str">
        <f t="shared" si="20"/>
        <v/>
      </c>
      <c r="F232" s="74" t="str">
        <f t="shared" si="21"/>
        <v/>
      </c>
      <c r="G232" s="25" t="str">
        <f t="shared" si="22"/>
        <v/>
      </c>
      <c r="H232" s="32" t="str">
        <f t="shared" si="23"/>
        <v/>
      </c>
      <c r="I232" s="23"/>
      <c r="J232" s="74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</row>
    <row r="233" spans="2:50" ht="28.5">
      <c r="B233" s="54" t="str">
        <f t="shared" si="18"/>
        <v/>
      </c>
      <c r="C233" s="23"/>
      <c r="D233" s="23" t="str">
        <f t="shared" si="19"/>
        <v/>
      </c>
      <c r="E233" s="23" t="str">
        <f t="shared" si="20"/>
        <v/>
      </c>
      <c r="F233" s="74" t="str">
        <f t="shared" si="21"/>
        <v/>
      </c>
      <c r="G233" s="25" t="str">
        <f t="shared" si="22"/>
        <v/>
      </c>
      <c r="H233" s="32" t="str">
        <f t="shared" si="23"/>
        <v/>
      </c>
      <c r="I233" s="23"/>
      <c r="J233" s="74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</row>
    <row r="234" spans="2:50" ht="28.5">
      <c r="B234" s="54" t="str">
        <f t="shared" si="18"/>
        <v/>
      </c>
      <c r="C234" s="23"/>
      <c r="D234" s="23" t="str">
        <f t="shared" si="19"/>
        <v/>
      </c>
      <c r="E234" s="23" t="str">
        <f t="shared" si="20"/>
        <v/>
      </c>
      <c r="F234" s="74" t="str">
        <f t="shared" si="21"/>
        <v/>
      </c>
      <c r="G234" s="25" t="str">
        <f t="shared" si="22"/>
        <v/>
      </c>
      <c r="H234" s="32" t="str">
        <f t="shared" si="23"/>
        <v/>
      </c>
      <c r="I234" s="23"/>
      <c r="J234" s="74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</row>
    <row r="235" spans="2:50" ht="28.5">
      <c r="B235" s="54" t="str">
        <f t="shared" si="18"/>
        <v/>
      </c>
      <c r="C235" s="23"/>
      <c r="D235" s="23" t="str">
        <f t="shared" si="19"/>
        <v/>
      </c>
      <c r="E235" s="23" t="str">
        <f t="shared" si="20"/>
        <v/>
      </c>
      <c r="F235" s="74" t="str">
        <f t="shared" si="21"/>
        <v/>
      </c>
      <c r="G235" s="25" t="str">
        <f t="shared" si="22"/>
        <v/>
      </c>
      <c r="H235" s="32" t="str">
        <f t="shared" si="23"/>
        <v/>
      </c>
      <c r="I235" s="23"/>
      <c r="J235" s="74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</row>
    <row r="236" spans="2:50" ht="28.5">
      <c r="B236" s="54" t="str">
        <f t="shared" si="18"/>
        <v/>
      </c>
      <c r="C236" s="23"/>
      <c r="D236" s="23" t="str">
        <f t="shared" si="19"/>
        <v/>
      </c>
      <c r="E236" s="23" t="str">
        <f t="shared" si="20"/>
        <v/>
      </c>
      <c r="F236" s="74" t="str">
        <f t="shared" si="21"/>
        <v/>
      </c>
      <c r="G236" s="25" t="str">
        <f t="shared" si="22"/>
        <v/>
      </c>
      <c r="H236" s="32" t="str">
        <f t="shared" si="23"/>
        <v/>
      </c>
      <c r="I236" s="23"/>
      <c r="J236" s="74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</row>
    <row r="237" spans="2:50" ht="28.5">
      <c r="B237" s="54" t="str">
        <f t="shared" si="18"/>
        <v/>
      </c>
      <c r="C237" s="23"/>
      <c r="D237" s="23" t="str">
        <f t="shared" si="19"/>
        <v/>
      </c>
      <c r="E237" s="23" t="str">
        <f t="shared" si="20"/>
        <v/>
      </c>
      <c r="F237" s="74" t="str">
        <f t="shared" si="21"/>
        <v/>
      </c>
      <c r="G237" s="25" t="str">
        <f t="shared" si="22"/>
        <v/>
      </c>
      <c r="H237" s="32" t="str">
        <f t="shared" si="23"/>
        <v/>
      </c>
      <c r="I237" s="23"/>
      <c r="J237" s="74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</row>
    <row r="238" spans="2:50" ht="28.5">
      <c r="B238" s="54" t="str">
        <f t="shared" si="18"/>
        <v/>
      </c>
      <c r="C238" s="23"/>
      <c r="D238" s="23" t="str">
        <f t="shared" si="19"/>
        <v/>
      </c>
      <c r="E238" s="23" t="str">
        <f t="shared" si="20"/>
        <v/>
      </c>
      <c r="F238" s="74" t="str">
        <f t="shared" si="21"/>
        <v/>
      </c>
      <c r="G238" s="25" t="str">
        <f t="shared" si="22"/>
        <v/>
      </c>
      <c r="H238" s="32" t="str">
        <f t="shared" si="23"/>
        <v/>
      </c>
      <c r="I238" s="23"/>
      <c r="J238" s="74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</row>
    <row r="239" spans="2:50" ht="28.5">
      <c r="B239" s="54" t="str">
        <f t="shared" si="18"/>
        <v/>
      </c>
      <c r="C239" s="23"/>
      <c r="D239" s="23" t="str">
        <f t="shared" si="19"/>
        <v/>
      </c>
      <c r="E239" s="23" t="str">
        <f t="shared" si="20"/>
        <v/>
      </c>
      <c r="F239" s="74" t="str">
        <f t="shared" si="21"/>
        <v/>
      </c>
      <c r="G239" s="25" t="str">
        <f t="shared" si="22"/>
        <v/>
      </c>
      <c r="H239" s="32" t="str">
        <f t="shared" si="23"/>
        <v/>
      </c>
      <c r="I239" s="23"/>
      <c r="J239" s="74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</row>
    <row r="240" spans="2:50" ht="28.5">
      <c r="B240" s="54" t="str">
        <f t="shared" si="18"/>
        <v/>
      </c>
      <c r="C240" s="23"/>
      <c r="D240" s="23" t="str">
        <f t="shared" si="19"/>
        <v/>
      </c>
      <c r="E240" s="23" t="str">
        <f t="shared" si="20"/>
        <v/>
      </c>
      <c r="F240" s="74" t="str">
        <f t="shared" si="21"/>
        <v/>
      </c>
      <c r="G240" s="25" t="str">
        <f t="shared" si="22"/>
        <v/>
      </c>
      <c r="H240" s="32" t="str">
        <f t="shared" si="23"/>
        <v/>
      </c>
      <c r="I240" s="23"/>
      <c r="J240" s="74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</row>
    <row r="241" spans="2:50" ht="28.5">
      <c r="B241" s="54" t="str">
        <f t="shared" si="18"/>
        <v/>
      </c>
      <c r="C241" s="23"/>
      <c r="D241" s="23" t="str">
        <f t="shared" si="19"/>
        <v/>
      </c>
      <c r="E241" s="23" t="str">
        <f t="shared" si="20"/>
        <v/>
      </c>
      <c r="F241" s="74" t="str">
        <f t="shared" si="21"/>
        <v/>
      </c>
      <c r="G241" s="25" t="str">
        <f t="shared" si="22"/>
        <v/>
      </c>
      <c r="H241" s="32" t="str">
        <f t="shared" si="23"/>
        <v/>
      </c>
      <c r="I241" s="23"/>
      <c r="J241" s="74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</row>
    <row r="242" spans="2:50" ht="28.5">
      <c r="B242" s="54" t="str">
        <f t="shared" si="18"/>
        <v/>
      </c>
      <c r="C242" s="23"/>
      <c r="D242" s="23" t="str">
        <f t="shared" si="19"/>
        <v/>
      </c>
      <c r="E242" s="23" t="str">
        <f t="shared" si="20"/>
        <v/>
      </c>
      <c r="F242" s="74" t="str">
        <f t="shared" si="21"/>
        <v/>
      </c>
      <c r="G242" s="25" t="str">
        <f t="shared" si="22"/>
        <v/>
      </c>
      <c r="H242" s="32" t="str">
        <f t="shared" si="23"/>
        <v/>
      </c>
      <c r="I242" s="23"/>
      <c r="J242" s="74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</row>
    <row r="243" spans="2:50" ht="28.5">
      <c r="B243" s="54" t="str">
        <f t="shared" si="18"/>
        <v/>
      </c>
      <c r="C243" s="23"/>
      <c r="D243" s="23" t="str">
        <f t="shared" si="19"/>
        <v/>
      </c>
      <c r="E243" s="23" t="str">
        <f t="shared" si="20"/>
        <v/>
      </c>
      <c r="F243" s="74" t="str">
        <f t="shared" si="21"/>
        <v/>
      </c>
      <c r="G243" s="25" t="str">
        <f t="shared" si="22"/>
        <v/>
      </c>
      <c r="H243" s="32" t="str">
        <f t="shared" si="23"/>
        <v/>
      </c>
      <c r="I243" s="23"/>
      <c r="J243" s="74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</row>
    <row r="244" spans="2:50" ht="28.5">
      <c r="B244" s="54" t="str">
        <f t="shared" si="18"/>
        <v/>
      </c>
      <c r="C244" s="23"/>
      <c r="D244" s="23" t="str">
        <f t="shared" si="19"/>
        <v/>
      </c>
      <c r="E244" s="23" t="str">
        <f t="shared" si="20"/>
        <v/>
      </c>
      <c r="F244" s="74" t="str">
        <f t="shared" si="21"/>
        <v/>
      </c>
      <c r="G244" s="25" t="str">
        <f t="shared" si="22"/>
        <v/>
      </c>
      <c r="H244" s="32" t="str">
        <f t="shared" si="23"/>
        <v/>
      </c>
      <c r="I244" s="23"/>
      <c r="J244" s="74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</row>
    <row r="245" spans="2:50" ht="28.5">
      <c r="B245" s="54" t="str">
        <f t="shared" si="18"/>
        <v/>
      </c>
      <c r="C245" s="23"/>
      <c r="D245" s="23" t="str">
        <f t="shared" si="19"/>
        <v/>
      </c>
      <c r="E245" s="23" t="str">
        <f t="shared" si="20"/>
        <v/>
      </c>
      <c r="F245" s="74" t="str">
        <f t="shared" si="21"/>
        <v/>
      </c>
      <c r="G245" s="25" t="str">
        <f t="shared" si="22"/>
        <v/>
      </c>
      <c r="H245" s="32" t="str">
        <f t="shared" si="23"/>
        <v/>
      </c>
      <c r="I245" s="23"/>
      <c r="J245" s="74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</row>
    <row r="246" spans="2:50" ht="28.5">
      <c r="B246" s="54" t="str">
        <f t="shared" si="18"/>
        <v/>
      </c>
      <c r="C246" s="23"/>
      <c r="D246" s="23" t="str">
        <f t="shared" si="19"/>
        <v/>
      </c>
      <c r="E246" s="23" t="str">
        <f t="shared" si="20"/>
        <v/>
      </c>
      <c r="F246" s="74" t="str">
        <f t="shared" si="21"/>
        <v/>
      </c>
      <c r="G246" s="25" t="str">
        <f t="shared" si="22"/>
        <v/>
      </c>
      <c r="H246" s="32" t="str">
        <f t="shared" si="23"/>
        <v/>
      </c>
      <c r="I246" s="23"/>
      <c r="J246" s="74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</row>
    <row r="247" spans="2:50" ht="28.5">
      <c r="B247" s="54" t="str">
        <f t="shared" si="18"/>
        <v/>
      </c>
      <c r="C247" s="23"/>
      <c r="D247" s="23" t="str">
        <f t="shared" si="19"/>
        <v/>
      </c>
      <c r="E247" s="23" t="str">
        <f t="shared" si="20"/>
        <v/>
      </c>
      <c r="F247" s="74" t="str">
        <f t="shared" si="21"/>
        <v/>
      </c>
      <c r="G247" s="25" t="str">
        <f t="shared" si="22"/>
        <v/>
      </c>
      <c r="H247" s="32" t="str">
        <f t="shared" si="23"/>
        <v/>
      </c>
      <c r="I247" s="23"/>
      <c r="J247" s="74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</row>
    <row r="248" spans="2:50" ht="28.5">
      <c r="B248" s="54" t="str">
        <f t="shared" si="18"/>
        <v/>
      </c>
      <c r="C248" s="23"/>
      <c r="D248" s="23" t="str">
        <f t="shared" si="19"/>
        <v/>
      </c>
      <c r="E248" s="23" t="str">
        <f t="shared" si="20"/>
        <v/>
      </c>
      <c r="F248" s="74" t="str">
        <f t="shared" si="21"/>
        <v/>
      </c>
      <c r="G248" s="25" t="str">
        <f t="shared" si="22"/>
        <v/>
      </c>
      <c r="H248" s="32" t="str">
        <f t="shared" si="23"/>
        <v/>
      </c>
      <c r="I248" s="23"/>
      <c r="J248" s="74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</row>
    <row r="249" spans="2:50" ht="28.5">
      <c r="B249" s="54" t="str">
        <f t="shared" si="18"/>
        <v/>
      </c>
      <c r="C249" s="23"/>
      <c r="D249" s="23" t="str">
        <f t="shared" si="19"/>
        <v/>
      </c>
      <c r="E249" s="23" t="str">
        <f t="shared" si="20"/>
        <v/>
      </c>
      <c r="F249" s="74" t="str">
        <f t="shared" si="21"/>
        <v/>
      </c>
      <c r="G249" s="25" t="str">
        <f t="shared" si="22"/>
        <v/>
      </c>
      <c r="H249" s="32" t="str">
        <f t="shared" si="23"/>
        <v/>
      </c>
      <c r="I249" s="23"/>
      <c r="J249" s="74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</row>
    <row r="250" spans="2:50" ht="28.5">
      <c r="B250" s="54" t="str">
        <f t="shared" si="18"/>
        <v/>
      </c>
      <c r="C250" s="23"/>
      <c r="D250" s="23" t="str">
        <f t="shared" si="19"/>
        <v/>
      </c>
      <c r="E250" s="23" t="str">
        <f t="shared" si="20"/>
        <v/>
      </c>
      <c r="F250" s="74" t="str">
        <f t="shared" si="21"/>
        <v/>
      </c>
      <c r="G250" s="25" t="str">
        <f t="shared" si="22"/>
        <v/>
      </c>
      <c r="H250" s="32" t="str">
        <f t="shared" si="23"/>
        <v/>
      </c>
      <c r="I250" s="23"/>
      <c r="J250" s="74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</row>
    <row r="251" spans="2:50" ht="28.5">
      <c r="B251" s="54" t="str">
        <f t="shared" si="18"/>
        <v/>
      </c>
      <c r="C251" s="23"/>
      <c r="D251" s="23" t="str">
        <f t="shared" si="19"/>
        <v/>
      </c>
      <c r="E251" s="23" t="str">
        <f t="shared" si="20"/>
        <v/>
      </c>
      <c r="F251" s="74" t="str">
        <f t="shared" si="21"/>
        <v/>
      </c>
      <c r="G251" s="25" t="str">
        <f t="shared" si="22"/>
        <v/>
      </c>
      <c r="H251" s="32" t="str">
        <f t="shared" si="23"/>
        <v/>
      </c>
      <c r="I251" s="23"/>
      <c r="J251" s="74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</row>
    <row r="252" spans="2:50" ht="28.5">
      <c r="B252" s="54" t="str">
        <f t="shared" si="18"/>
        <v/>
      </c>
      <c r="C252" s="23"/>
      <c r="D252" s="23" t="str">
        <f t="shared" si="19"/>
        <v/>
      </c>
      <c r="E252" s="23" t="str">
        <f t="shared" si="20"/>
        <v/>
      </c>
      <c r="F252" s="74" t="str">
        <f t="shared" si="21"/>
        <v/>
      </c>
      <c r="G252" s="25" t="str">
        <f t="shared" si="22"/>
        <v/>
      </c>
      <c r="H252" s="32" t="str">
        <f t="shared" si="23"/>
        <v/>
      </c>
      <c r="I252" s="23"/>
      <c r="J252" s="74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</row>
    <row r="253" spans="2:50" ht="28.5">
      <c r="B253" s="54" t="str">
        <f t="shared" si="18"/>
        <v/>
      </c>
      <c r="C253" s="23"/>
      <c r="D253" s="23" t="str">
        <f t="shared" si="19"/>
        <v/>
      </c>
      <c r="E253" s="23" t="str">
        <f t="shared" si="20"/>
        <v/>
      </c>
      <c r="F253" s="74" t="str">
        <f t="shared" si="21"/>
        <v/>
      </c>
      <c r="G253" s="25" t="str">
        <f t="shared" si="22"/>
        <v/>
      </c>
      <c r="H253" s="32" t="str">
        <f t="shared" si="23"/>
        <v/>
      </c>
      <c r="I253" s="23"/>
      <c r="J253" s="74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</row>
    <row r="254" spans="2:50" ht="28.5">
      <c r="B254" s="54" t="str">
        <f t="shared" si="18"/>
        <v/>
      </c>
      <c r="C254" s="23"/>
      <c r="D254" s="23" t="str">
        <f t="shared" si="19"/>
        <v/>
      </c>
      <c r="E254" s="23" t="str">
        <f t="shared" si="20"/>
        <v/>
      </c>
      <c r="F254" s="74" t="str">
        <f t="shared" si="21"/>
        <v/>
      </c>
      <c r="G254" s="25" t="str">
        <f t="shared" si="22"/>
        <v/>
      </c>
      <c r="H254" s="32" t="str">
        <f t="shared" si="23"/>
        <v/>
      </c>
      <c r="I254" s="23"/>
      <c r="J254" s="74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</row>
    <row r="255" spans="2:50" ht="28.5">
      <c r="B255" s="54" t="str">
        <f t="shared" si="18"/>
        <v/>
      </c>
      <c r="C255" s="23"/>
      <c r="D255" s="23" t="str">
        <f t="shared" si="19"/>
        <v/>
      </c>
      <c r="E255" s="23" t="str">
        <f t="shared" si="20"/>
        <v/>
      </c>
      <c r="F255" s="74" t="str">
        <f t="shared" si="21"/>
        <v/>
      </c>
      <c r="G255" s="25" t="str">
        <f t="shared" si="22"/>
        <v/>
      </c>
      <c r="H255" s="32" t="str">
        <f t="shared" si="23"/>
        <v/>
      </c>
      <c r="I255" s="23"/>
      <c r="J255" s="74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</row>
    <row r="256" spans="2:50" ht="28.5">
      <c r="B256" s="54" t="str">
        <f t="shared" si="18"/>
        <v/>
      </c>
      <c r="C256" s="23"/>
      <c r="D256" s="23" t="str">
        <f t="shared" si="19"/>
        <v/>
      </c>
      <c r="E256" s="23" t="str">
        <f t="shared" si="20"/>
        <v/>
      </c>
      <c r="F256" s="74" t="str">
        <f t="shared" si="21"/>
        <v/>
      </c>
      <c r="G256" s="25" t="str">
        <f t="shared" si="22"/>
        <v/>
      </c>
      <c r="H256" s="32" t="str">
        <f t="shared" si="23"/>
        <v/>
      </c>
      <c r="I256" s="23"/>
      <c r="J256" s="74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</row>
    <row r="257" spans="2:50" ht="28.5">
      <c r="B257" s="54" t="str">
        <f t="shared" si="18"/>
        <v/>
      </c>
      <c r="C257" s="23"/>
      <c r="D257" s="23" t="str">
        <f t="shared" si="19"/>
        <v/>
      </c>
      <c r="E257" s="23" t="str">
        <f t="shared" si="20"/>
        <v/>
      </c>
      <c r="F257" s="74" t="str">
        <f t="shared" si="21"/>
        <v/>
      </c>
      <c r="G257" s="25" t="str">
        <f t="shared" si="22"/>
        <v/>
      </c>
      <c r="H257" s="32" t="str">
        <f t="shared" si="23"/>
        <v/>
      </c>
      <c r="I257" s="23"/>
      <c r="J257" s="74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</row>
    <row r="258" spans="2:50" ht="28.5">
      <c r="B258" s="54" t="str">
        <f t="shared" si="18"/>
        <v/>
      </c>
      <c r="C258" s="23"/>
      <c r="D258" s="23" t="str">
        <f t="shared" si="19"/>
        <v/>
      </c>
      <c r="E258" s="23" t="str">
        <f t="shared" si="20"/>
        <v/>
      </c>
      <c r="F258" s="74" t="str">
        <f t="shared" si="21"/>
        <v/>
      </c>
      <c r="G258" s="25" t="str">
        <f t="shared" si="22"/>
        <v/>
      </c>
      <c r="H258" s="32" t="str">
        <f t="shared" si="23"/>
        <v/>
      </c>
      <c r="I258" s="23"/>
      <c r="J258" s="74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</row>
    <row r="259" spans="2:50" ht="28.5">
      <c r="B259" s="54" t="str">
        <f t="shared" ref="B259:B322" si="24">IFERROR(VLOOKUP(C259,EVALUATIONS,2,FALSE),"")</f>
        <v/>
      </c>
      <c r="C259" s="23"/>
      <c r="D259" s="23" t="str">
        <f t="shared" si="19"/>
        <v/>
      </c>
      <c r="E259" s="23" t="str">
        <f t="shared" si="20"/>
        <v/>
      </c>
      <c r="F259" s="74" t="str">
        <f t="shared" si="21"/>
        <v/>
      </c>
      <c r="G259" s="25" t="str">
        <f t="shared" si="22"/>
        <v/>
      </c>
      <c r="H259" s="32" t="str">
        <f t="shared" si="23"/>
        <v/>
      </c>
      <c r="I259" s="23"/>
      <c r="J259" s="74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</row>
    <row r="260" spans="2:50" ht="28.5">
      <c r="B260" s="54" t="str">
        <f t="shared" si="24"/>
        <v/>
      </c>
      <c r="C260" s="23"/>
      <c r="D260" s="23" t="str">
        <f t="shared" si="19"/>
        <v/>
      </c>
      <c r="E260" s="23" t="str">
        <f t="shared" si="20"/>
        <v/>
      </c>
      <c r="F260" s="74" t="str">
        <f t="shared" si="21"/>
        <v/>
      </c>
      <c r="G260" s="25" t="str">
        <f t="shared" si="22"/>
        <v/>
      </c>
      <c r="H260" s="32" t="str">
        <f t="shared" si="23"/>
        <v/>
      </c>
      <c r="I260" s="23"/>
      <c r="J260" s="74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</row>
    <row r="261" spans="2:50" ht="28.5">
      <c r="B261" s="54" t="str">
        <f t="shared" si="24"/>
        <v/>
      </c>
      <c r="C261" s="23"/>
      <c r="D261" s="23" t="str">
        <f t="shared" ref="D261:D324" si="25">IFERROR(VLOOKUP(C261,EVALUATIONS,3,FALSE),"")</f>
        <v/>
      </c>
      <c r="E261" s="23" t="str">
        <f t="shared" ref="E261:E324" si="26">IFERROR(VLOOKUP(C261,EVALUATIONS,4,FALSE),"")</f>
        <v/>
      </c>
      <c r="F261" s="74" t="str">
        <f t="shared" ref="F261:F324" si="27">IFERROR(VLOOKUP(C261,EVALUATIONS,5,FALSE),"")</f>
        <v/>
      </c>
      <c r="G261" s="25" t="str">
        <f t="shared" ref="G261:G324" si="28">IFERROR(VLOOKUP(C261,EVALUATIONS,6,FALSE),"")</f>
        <v/>
      </c>
      <c r="H261" s="32" t="str">
        <f t="shared" ref="H261:H324" si="29">IFERROR(VLOOKUP(C261,EVALUATIONS,7,FALSE),"")</f>
        <v/>
      </c>
      <c r="I261" s="23"/>
      <c r="J261" s="74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</row>
    <row r="262" spans="2:50" ht="28.5">
      <c r="B262" s="54" t="str">
        <f t="shared" si="24"/>
        <v/>
      </c>
      <c r="C262" s="23"/>
      <c r="D262" s="23" t="str">
        <f t="shared" si="25"/>
        <v/>
      </c>
      <c r="E262" s="23" t="str">
        <f t="shared" si="26"/>
        <v/>
      </c>
      <c r="F262" s="74" t="str">
        <f t="shared" si="27"/>
        <v/>
      </c>
      <c r="G262" s="25" t="str">
        <f t="shared" si="28"/>
        <v/>
      </c>
      <c r="H262" s="32" t="str">
        <f t="shared" si="29"/>
        <v/>
      </c>
      <c r="I262" s="23"/>
      <c r="J262" s="74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</row>
    <row r="263" spans="2:50" ht="28.5">
      <c r="B263" s="54" t="str">
        <f t="shared" si="24"/>
        <v/>
      </c>
      <c r="C263" s="23"/>
      <c r="D263" s="23" t="str">
        <f t="shared" si="25"/>
        <v/>
      </c>
      <c r="E263" s="23" t="str">
        <f t="shared" si="26"/>
        <v/>
      </c>
      <c r="F263" s="74" t="str">
        <f t="shared" si="27"/>
        <v/>
      </c>
      <c r="G263" s="25" t="str">
        <f t="shared" si="28"/>
        <v/>
      </c>
      <c r="H263" s="32" t="str">
        <f t="shared" si="29"/>
        <v/>
      </c>
      <c r="I263" s="23"/>
      <c r="J263" s="74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</row>
    <row r="264" spans="2:50" ht="28.5">
      <c r="B264" s="54" t="str">
        <f t="shared" si="24"/>
        <v/>
      </c>
      <c r="C264" s="23"/>
      <c r="D264" s="23" t="str">
        <f t="shared" si="25"/>
        <v/>
      </c>
      <c r="E264" s="23" t="str">
        <f t="shared" si="26"/>
        <v/>
      </c>
      <c r="F264" s="74" t="str">
        <f t="shared" si="27"/>
        <v/>
      </c>
      <c r="G264" s="25" t="str">
        <f t="shared" si="28"/>
        <v/>
      </c>
      <c r="H264" s="32" t="str">
        <f t="shared" si="29"/>
        <v/>
      </c>
      <c r="I264" s="23"/>
      <c r="J264" s="74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</row>
    <row r="265" spans="2:50" ht="28.5">
      <c r="B265" s="54" t="str">
        <f t="shared" si="24"/>
        <v/>
      </c>
      <c r="C265" s="23"/>
      <c r="D265" s="23" t="str">
        <f t="shared" si="25"/>
        <v/>
      </c>
      <c r="E265" s="23" t="str">
        <f t="shared" si="26"/>
        <v/>
      </c>
      <c r="F265" s="74" t="str">
        <f t="shared" si="27"/>
        <v/>
      </c>
      <c r="G265" s="25" t="str">
        <f t="shared" si="28"/>
        <v/>
      </c>
      <c r="H265" s="32" t="str">
        <f t="shared" si="29"/>
        <v/>
      </c>
      <c r="I265" s="23"/>
      <c r="J265" s="74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</row>
    <row r="266" spans="2:50" ht="28.5">
      <c r="B266" s="54" t="str">
        <f t="shared" si="24"/>
        <v/>
      </c>
      <c r="C266" s="23"/>
      <c r="D266" s="23" t="str">
        <f t="shared" si="25"/>
        <v/>
      </c>
      <c r="E266" s="23" t="str">
        <f t="shared" si="26"/>
        <v/>
      </c>
      <c r="F266" s="74" t="str">
        <f t="shared" si="27"/>
        <v/>
      </c>
      <c r="G266" s="25" t="str">
        <f t="shared" si="28"/>
        <v/>
      </c>
      <c r="H266" s="32" t="str">
        <f t="shared" si="29"/>
        <v/>
      </c>
      <c r="I266" s="23"/>
      <c r="J266" s="74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</row>
    <row r="267" spans="2:50" ht="28.5">
      <c r="B267" s="54" t="str">
        <f t="shared" si="24"/>
        <v/>
      </c>
      <c r="C267" s="23"/>
      <c r="D267" s="23" t="str">
        <f t="shared" si="25"/>
        <v/>
      </c>
      <c r="E267" s="23" t="str">
        <f t="shared" si="26"/>
        <v/>
      </c>
      <c r="F267" s="74" t="str">
        <f t="shared" si="27"/>
        <v/>
      </c>
      <c r="G267" s="25" t="str">
        <f t="shared" si="28"/>
        <v/>
      </c>
      <c r="H267" s="32" t="str">
        <f t="shared" si="29"/>
        <v/>
      </c>
      <c r="I267" s="23"/>
      <c r="J267" s="74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</row>
    <row r="268" spans="2:50" ht="28.5">
      <c r="B268" s="54" t="str">
        <f t="shared" si="24"/>
        <v/>
      </c>
      <c r="C268" s="23"/>
      <c r="D268" s="23" t="str">
        <f t="shared" si="25"/>
        <v/>
      </c>
      <c r="E268" s="23" t="str">
        <f t="shared" si="26"/>
        <v/>
      </c>
      <c r="F268" s="74" t="str">
        <f t="shared" si="27"/>
        <v/>
      </c>
      <c r="G268" s="25" t="str">
        <f t="shared" si="28"/>
        <v/>
      </c>
      <c r="H268" s="32" t="str">
        <f t="shared" si="29"/>
        <v/>
      </c>
      <c r="I268" s="23"/>
      <c r="J268" s="74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</row>
    <row r="269" spans="2:50" ht="28.5">
      <c r="B269" s="54" t="str">
        <f t="shared" si="24"/>
        <v/>
      </c>
      <c r="C269" s="23"/>
      <c r="D269" s="23" t="str">
        <f t="shared" si="25"/>
        <v/>
      </c>
      <c r="E269" s="23" t="str">
        <f t="shared" si="26"/>
        <v/>
      </c>
      <c r="F269" s="74" t="str">
        <f t="shared" si="27"/>
        <v/>
      </c>
      <c r="G269" s="25" t="str">
        <f t="shared" si="28"/>
        <v/>
      </c>
      <c r="H269" s="32" t="str">
        <f t="shared" si="29"/>
        <v/>
      </c>
      <c r="I269" s="23"/>
      <c r="J269" s="74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</row>
    <row r="270" spans="2:50" ht="28.5">
      <c r="B270" s="54" t="str">
        <f t="shared" si="24"/>
        <v/>
      </c>
      <c r="C270" s="23"/>
      <c r="D270" s="23" t="str">
        <f t="shared" si="25"/>
        <v/>
      </c>
      <c r="E270" s="23" t="str">
        <f t="shared" si="26"/>
        <v/>
      </c>
      <c r="F270" s="74" t="str">
        <f t="shared" si="27"/>
        <v/>
      </c>
      <c r="G270" s="25" t="str">
        <f t="shared" si="28"/>
        <v/>
      </c>
      <c r="H270" s="32" t="str">
        <f t="shared" si="29"/>
        <v/>
      </c>
      <c r="I270" s="23"/>
      <c r="J270" s="74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</row>
    <row r="271" spans="2:50" ht="28.5">
      <c r="B271" s="54" t="str">
        <f t="shared" si="24"/>
        <v/>
      </c>
      <c r="C271" s="23"/>
      <c r="D271" s="23" t="str">
        <f t="shared" si="25"/>
        <v/>
      </c>
      <c r="E271" s="23" t="str">
        <f t="shared" si="26"/>
        <v/>
      </c>
      <c r="F271" s="74" t="str">
        <f t="shared" si="27"/>
        <v/>
      </c>
      <c r="G271" s="25" t="str">
        <f t="shared" si="28"/>
        <v/>
      </c>
      <c r="H271" s="32" t="str">
        <f t="shared" si="29"/>
        <v/>
      </c>
      <c r="I271" s="23"/>
      <c r="J271" s="74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</row>
    <row r="272" spans="2:50" ht="28.5">
      <c r="B272" s="54" t="str">
        <f t="shared" si="24"/>
        <v/>
      </c>
      <c r="C272" s="23"/>
      <c r="D272" s="23" t="str">
        <f t="shared" si="25"/>
        <v/>
      </c>
      <c r="E272" s="23" t="str">
        <f t="shared" si="26"/>
        <v/>
      </c>
      <c r="F272" s="74" t="str">
        <f t="shared" si="27"/>
        <v/>
      </c>
      <c r="G272" s="25" t="str">
        <f t="shared" si="28"/>
        <v/>
      </c>
      <c r="H272" s="32" t="str">
        <f t="shared" si="29"/>
        <v/>
      </c>
      <c r="I272" s="23"/>
      <c r="J272" s="74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</row>
    <row r="273" spans="2:50" ht="28.5">
      <c r="B273" s="54" t="str">
        <f t="shared" si="24"/>
        <v/>
      </c>
      <c r="C273" s="23"/>
      <c r="D273" s="23" t="str">
        <f t="shared" si="25"/>
        <v/>
      </c>
      <c r="E273" s="23" t="str">
        <f t="shared" si="26"/>
        <v/>
      </c>
      <c r="F273" s="74" t="str">
        <f t="shared" si="27"/>
        <v/>
      </c>
      <c r="G273" s="25" t="str">
        <f t="shared" si="28"/>
        <v/>
      </c>
      <c r="H273" s="32" t="str">
        <f t="shared" si="29"/>
        <v/>
      </c>
      <c r="I273" s="23"/>
      <c r="J273" s="74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</row>
    <row r="274" spans="2:50" ht="28.5">
      <c r="B274" s="54" t="str">
        <f t="shared" si="24"/>
        <v/>
      </c>
      <c r="C274" s="23"/>
      <c r="D274" s="23" t="str">
        <f t="shared" si="25"/>
        <v/>
      </c>
      <c r="E274" s="23" t="str">
        <f t="shared" si="26"/>
        <v/>
      </c>
      <c r="F274" s="74" t="str">
        <f t="shared" si="27"/>
        <v/>
      </c>
      <c r="G274" s="25" t="str">
        <f t="shared" si="28"/>
        <v/>
      </c>
      <c r="H274" s="32" t="str">
        <f t="shared" si="29"/>
        <v/>
      </c>
      <c r="I274" s="23"/>
      <c r="J274" s="74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</row>
    <row r="275" spans="2:50" ht="28.5">
      <c r="B275" s="54" t="str">
        <f t="shared" si="24"/>
        <v/>
      </c>
      <c r="C275" s="23"/>
      <c r="D275" s="23" t="str">
        <f t="shared" si="25"/>
        <v/>
      </c>
      <c r="E275" s="23" t="str">
        <f t="shared" si="26"/>
        <v/>
      </c>
      <c r="F275" s="74" t="str">
        <f t="shared" si="27"/>
        <v/>
      </c>
      <c r="G275" s="25" t="str">
        <f t="shared" si="28"/>
        <v/>
      </c>
      <c r="H275" s="32" t="str">
        <f t="shared" si="29"/>
        <v/>
      </c>
      <c r="I275" s="23"/>
      <c r="J275" s="74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</row>
    <row r="276" spans="2:50" ht="28.5">
      <c r="B276" s="54" t="str">
        <f t="shared" si="24"/>
        <v/>
      </c>
      <c r="C276" s="23"/>
      <c r="D276" s="23" t="str">
        <f t="shared" si="25"/>
        <v/>
      </c>
      <c r="E276" s="23" t="str">
        <f t="shared" si="26"/>
        <v/>
      </c>
      <c r="F276" s="74" t="str">
        <f t="shared" si="27"/>
        <v/>
      </c>
      <c r="G276" s="25" t="str">
        <f t="shared" si="28"/>
        <v/>
      </c>
      <c r="H276" s="32" t="str">
        <f t="shared" si="29"/>
        <v/>
      </c>
      <c r="I276" s="23"/>
      <c r="J276" s="74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</row>
    <row r="277" spans="2:50" ht="28.5">
      <c r="B277" s="54" t="str">
        <f t="shared" si="24"/>
        <v/>
      </c>
      <c r="C277" s="23"/>
      <c r="D277" s="23" t="str">
        <f t="shared" si="25"/>
        <v/>
      </c>
      <c r="E277" s="23" t="str">
        <f t="shared" si="26"/>
        <v/>
      </c>
      <c r="F277" s="74" t="str">
        <f t="shared" si="27"/>
        <v/>
      </c>
      <c r="G277" s="25" t="str">
        <f t="shared" si="28"/>
        <v/>
      </c>
      <c r="H277" s="32" t="str">
        <f t="shared" si="29"/>
        <v/>
      </c>
      <c r="I277" s="23"/>
      <c r="J277" s="74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</row>
    <row r="278" spans="2:50" ht="28.5">
      <c r="B278" s="54" t="str">
        <f t="shared" si="24"/>
        <v/>
      </c>
      <c r="C278" s="23"/>
      <c r="D278" s="23" t="str">
        <f t="shared" si="25"/>
        <v/>
      </c>
      <c r="E278" s="23" t="str">
        <f t="shared" si="26"/>
        <v/>
      </c>
      <c r="F278" s="74" t="str">
        <f t="shared" si="27"/>
        <v/>
      </c>
      <c r="G278" s="25" t="str">
        <f t="shared" si="28"/>
        <v/>
      </c>
      <c r="H278" s="32" t="str">
        <f t="shared" si="29"/>
        <v/>
      </c>
      <c r="I278" s="23"/>
      <c r="J278" s="74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</row>
    <row r="279" spans="2:50" ht="28.5">
      <c r="B279" s="54" t="str">
        <f t="shared" si="24"/>
        <v/>
      </c>
      <c r="C279" s="23"/>
      <c r="D279" s="23" t="str">
        <f t="shared" si="25"/>
        <v/>
      </c>
      <c r="E279" s="23" t="str">
        <f t="shared" si="26"/>
        <v/>
      </c>
      <c r="F279" s="74" t="str">
        <f t="shared" si="27"/>
        <v/>
      </c>
      <c r="G279" s="25" t="str">
        <f t="shared" si="28"/>
        <v/>
      </c>
      <c r="H279" s="32" t="str">
        <f t="shared" si="29"/>
        <v/>
      </c>
      <c r="I279" s="23"/>
      <c r="J279" s="74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</row>
    <row r="280" spans="2:50" ht="28.5">
      <c r="B280" s="54" t="str">
        <f t="shared" si="24"/>
        <v/>
      </c>
      <c r="C280" s="23"/>
      <c r="D280" s="23" t="str">
        <f t="shared" si="25"/>
        <v/>
      </c>
      <c r="E280" s="23" t="str">
        <f t="shared" si="26"/>
        <v/>
      </c>
      <c r="F280" s="74" t="str">
        <f t="shared" si="27"/>
        <v/>
      </c>
      <c r="G280" s="25" t="str">
        <f t="shared" si="28"/>
        <v/>
      </c>
      <c r="H280" s="32" t="str">
        <f t="shared" si="29"/>
        <v/>
      </c>
      <c r="I280" s="23"/>
      <c r="J280" s="74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</row>
    <row r="281" spans="2:50" ht="28.5">
      <c r="B281" s="54" t="str">
        <f t="shared" si="24"/>
        <v/>
      </c>
      <c r="C281" s="23"/>
      <c r="D281" s="23" t="str">
        <f t="shared" si="25"/>
        <v/>
      </c>
      <c r="E281" s="23" t="str">
        <f t="shared" si="26"/>
        <v/>
      </c>
      <c r="F281" s="74" t="str">
        <f t="shared" si="27"/>
        <v/>
      </c>
      <c r="G281" s="25" t="str">
        <f t="shared" si="28"/>
        <v/>
      </c>
      <c r="H281" s="32" t="str">
        <f t="shared" si="29"/>
        <v/>
      </c>
      <c r="I281" s="23"/>
      <c r="J281" s="74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</row>
    <row r="282" spans="2:50" ht="28.5">
      <c r="B282" s="54" t="str">
        <f t="shared" si="24"/>
        <v/>
      </c>
      <c r="C282" s="23"/>
      <c r="D282" s="23" t="str">
        <f t="shared" si="25"/>
        <v/>
      </c>
      <c r="E282" s="23" t="str">
        <f t="shared" si="26"/>
        <v/>
      </c>
      <c r="F282" s="74" t="str">
        <f t="shared" si="27"/>
        <v/>
      </c>
      <c r="G282" s="25" t="str">
        <f t="shared" si="28"/>
        <v/>
      </c>
      <c r="H282" s="32" t="str">
        <f t="shared" si="29"/>
        <v/>
      </c>
      <c r="I282" s="23"/>
      <c r="J282" s="74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</row>
    <row r="283" spans="2:50" ht="28.5">
      <c r="B283" s="54" t="str">
        <f t="shared" si="24"/>
        <v/>
      </c>
      <c r="C283" s="23"/>
      <c r="D283" s="23" t="str">
        <f t="shared" si="25"/>
        <v/>
      </c>
      <c r="E283" s="23" t="str">
        <f t="shared" si="26"/>
        <v/>
      </c>
      <c r="F283" s="74" t="str">
        <f t="shared" si="27"/>
        <v/>
      </c>
      <c r="G283" s="25" t="str">
        <f t="shared" si="28"/>
        <v/>
      </c>
      <c r="H283" s="32" t="str">
        <f t="shared" si="29"/>
        <v/>
      </c>
      <c r="I283" s="23"/>
      <c r="J283" s="74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</row>
    <row r="284" spans="2:50" ht="28.5">
      <c r="B284" s="54" t="str">
        <f t="shared" si="24"/>
        <v/>
      </c>
      <c r="C284" s="23"/>
      <c r="D284" s="23" t="str">
        <f t="shared" si="25"/>
        <v/>
      </c>
      <c r="E284" s="23" t="str">
        <f t="shared" si="26"/>
        <v/>
      </c>
      <c r="F284" s="74" t="str">
        <f t="shared" si="27"/>
        <v/>
      </c>
      <c r="G284" s="25" t="str">
        <f t="shared" si="28"/>
        <v/>
      </c>
      <c r="H284" s="32" t="str">
        <f t="shared" si="29"/>
        <v/>
      </c>
      <c r="I284" s="23"/>
      <c r="J284" s="74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</row>
    <row r="285" spans="2:50" ht="28.5">
      <c r="B285" s="54" t="str">
        <f t="shared" si="24"/>
        <v/>
      </c>
      <c r="C285" s="23"/>
      <c r="D285" s="23" t="str">
        <f t="shared" si="25"/>
        <v/>
      </c>
      <c r="E285" s="23" t="str">
        <f t="shared" si="26"/>
        <v/>
      </c>
      <c r="F285" s="74" t="str">
        <f t="shared" si="27"/>
        <v/>
      </c>
      <c r="G285" s="25" t="str">
        <f t="shared" si="28"/>
        <v/>
      </c>
      <c r="H285" s="32" t="str">
        <f t="shared" si="29"/>
        <v/>
      </c>
      <c r="I285" s="23"/>
      <c r="J285" s="74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</row>
    <row r="286" spans="2:50" ht="28.5">
      <c r="B286" s="54" t="str">
        <f t="shared" si="24"/>
        <v/>
      </c>
      <c r="C286" s="23"/>
      <c r="D286" s="23" t="str">
        <f t="shared" si="25"/>
        <v/>
      </c>
      <c r="E286" s="23" t="str">
        <f t="shared" si="26"/>
        <v/>
      </c>
      <c r="F286" s="74" t="str">
        <f t="shared" si="27"/>
        <v/>
      </c>
      <c r="G286" s="25" t="str">
        <f t="shared" si="28"/>
        <v/>
      </c>
      <c r="H286" s="32" t="str">
        <f t="shared" si="29"/>
        <v/>
      </c>
      <c r="I286" s="23"/>
      <c r="J286" s="74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</row>
    <row r="287" spans="2:50" ht="28.5">
      <c r="B287" s="54" t="str">
        <f t="shared" si="24"/>
        <v/>
      </c>
      <c r="C287" s="23"/>
      <c r="D287" s="23" t="str">
        <f t="shared" si="25"/>
        <v/>
      </c>
      <c r="E287" s="23" t="str">
        <f t="shared" si="26"/>
        <v/>
      </c>
      <c r="F287" s="74" t="str">
        <f t="shared" si="27"/>
        <v/>
      </c>
      <c r="G287" s="25" t="str">
        <f t="shared" si="28"/>
        <v/>
      </c>
      <c r="H287" s="32" t="str">
        <f t="shared" si="29"/>
        <v/>
      </c>
      <c r="I287" s="23"/>
      <c r="J287" s="74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</row>
    <row r="288" spans="2:50" ht="28.5">
      <c r="B288" s="54" t="str">
        <f t="shared" si="24"/>
        <v/>
      </c>
      <c r="C288" s="23"/>
      <c r="D288" s="23" t="str">
        <f t="shared" si="25"/>
        <v/>
      </c>
      <c r="E288" s="23" t="str">
        <f t="shared" si="26"/>
        <v/>
      </c>
      <c r="F288" s="74" t="str">
        <f t="shared" si="27"/>
        <v/>
      </c>
      <c r="G288" s="25" t="str">
        <f t="shared" si="28"/>
        <v/>
      </c>
      <c r="H288" s="32" t="str">
        <f t="shared" si="29"/>
        <v/>
      </c>
      <c r="I288" s="23"/>
      <c r="J288" s="74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</row>
    <row r="289" spans="2:50" ht="28.5">
      <c r="B289" s="54" t="str">
        <f t="shared" si="24"/>
        <v/>
      </c>
      <c r="C289" s="23"/>
      <c r="D289" s="23" t="str">
        <f t="shared" si="25"/>
        <v/>
      </c>
      <c r="E289" s="23" t="str">
        <f t="shared" si="26"/>
        <v/>
      </c>
      <c r="F289" s="74" t="str">
        <f t="shared" si="27"/>
        <v/>
      </c>
      <c r="G289" s="25" t="str">
        <f t="shared" si="28"/>
        <v/>
      </c>
      <c r="H289" s="32" t="str">
        <f t="shared" si="29"/>
        <v/>
      </c>
      <c r="I289" s="23"/>
      <c r="J289" s="74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</row>
    <row r="290" spans="2:50" ht="28.5">
      <c r="B290" s="54" t="str">
        <f t="shared" si="24"/>
        <v/>
      </c>
      <c r="C290" s="23"/>
      <c r="D290" s="23" t="str">
        <f t="shared" si="25"/>
        <v/>
      </c>
      <c r="E290" s="23" t="str">
        <f t="shared" si="26"/>
        <v/>
      </c>
      <c r="F290" s="74" t="str">
        <f t="shared" si="27"/>
        <v/>
      </c>
      <c r="G290" s="25" t="str">
        <f t="shared" si="28"/>
        <v/>
      </c>
      <c r="H290" s="32" t="str">
        <f t="shared" si="29"/>
        <v/>
      </c>
      <c r="I290" s="23"/>
      <c r="J290" s="74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</row>
    <row r="291" spans="2:50" ht="28.5">
      <c r="B291" s="54" t="str">
        <f t="shared" si="24"/>
        <v/>
      </c>
      <c r="C291" s="23"/>
      <c r="D291" s="23" t="str">
        <f t="shared" si="25"/>
        <v/>
      </c>
      <c r="E291" s="23" t="str">
        <f t="shared" si="26"/>
        <v/>
      </c>
      <c r="F291" s="74" t="str">
        <f t="shared" si="27"/>
        <v/>
      </c>
      <c r="G291" s="25" t="str">
        <f t="shared" si="28"/>
        <v/>
      </c>
      <c r="H291" s="32" t="str">
        <f t="shared" si="29"/>
        <v/>
      </c>
      <c r="I291" s="23"/>
      <c r="J291" s="74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</row>
    <row r="292" spans="2:50" ht="28.5">
      <c r="B292" s="54" t="str">
        <f t="shared" si="24"/>
        <v/>
      </c>
      <c r="C292" s="23"/>
      <c r="D292" s="23" t="str">
        <f t="shared" si="25"/>
        <v/>
      </c>
      <c r="E292" s="23" t="str">
        <f t="shared" si="26"/>
        <v/>
      </c>
      <c r="F292" s="74" t="str">
        <f t="shared" si="27"/>
        <v/>
      </c>
      <c r="G292" s="25" t="str">
        <f t="shared" si="28"/>
        <v/>
      </c>
      <c r="H292" s="32" t="str">
        <f t="shared" si="29"/>
        <v/>
      </c>
      <c r="I292" s="23"/>
      <c r="J292" s="74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</row>
    <row r="293" spans="2:50" ht="28.5">
      <c r="B293" s="54" t="str">
        <f t="shared" si="24"/>
        <v/>
      </c>
      <c r="C293" s="23"/>
      <c r="D293" s="23" t="str">
        <f t="shared" si="25"/>
        <v/>
      </c>
      <c r="E293" s="23" t="str">
        <f t="shared" si="26"/>
        <v/>
      </c>
      <c r="F293" s="74" t="str">
        <f t="shared" si="27"/>
        <v/>
      </c>
      <c r="G293" s="25" t="str">
        <f t="shared" si="28"/>
        <v/>
      </c>
      <c r="H293" s="32" t="str">
        <f t="shared" si="29"/>
        <v/>
      </c>
      <c r="I293" s="23"/>
      <c r="J293" s="74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</row>
    <row r="294" spans="2:50" ht="28.5">
      <c r="B294" s="54" t="str">
        <f t="shared" si="24"/>
        <v/>
      </c>
      <c r="C294" s="23"/>
      <c r="D294" s="23" t="str">
        <f t="shared" si="25"/>
        <v/>
      </c>
      <c r="E294" s="23" t="str">
        <f t="shared" si="26"/>
        <v/>
      </c>
      <c r="F294" s="74" t="str">
        <f t="shared" si="27"/>
        <v/>
      </c>
      <c r="G294" s="25" t="str">
        <f t="shared" si="28"/>
        <v/>
      </c>
      <c r="H294" s="32" t="str">
        <f t="shared" si="29"/>
        <v/>
      </c>
      <c r="I294" s="23"/>
      <c r="J294" s="74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</row>
    <row r="295" spans="2:50" ht="28.5">
      <c r="B295" s="54" t="str">
        <f t="shared" si="24"/>
        <v/>
      </c>
      <c r="C295" s="23"/>
      <c r="D295" s="23" t="str">
        <f t="shared" si="25"/>
        <v/>
      </c>
      <c r="E295" s="23" t="str">
        <f t="shared" si="26"/>
        <v/>
      </c>
      <c r="F295" s="74" t="str">
        <f t="shared" si="27"/>
        <v/>
      </c>
      <c r="G295" s="25" t="str">
        <f t="shared" si="28"/>
        <v/>
      </c>
      <c r="H295" s="32" t="str">
        <f t="shared" si="29"/>
        <v/>
      </c>
      <c r="I295" s="23"/>
      <c r="J295" s="74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</row>
    <row r="296" spans="2:50" ht="28.5">
      <c r="B296" s="54" t="str">
        <f t="shared" si="24"/>
        <v/>
      </c>
      <c r="C296" s="23"/>
      <c r="D296" s="23" t="str">
        <f t="shared" si="25"/>
        <v/>
      </c>
      <c r="E296" s="23" t="str">
        <f t="shared" si="26"/>
        <v/>
      </c>
      <c r="F296" s="74" t="str">
        <f t="shared" si="27"/>
        <v/>
      </c>
      <c r="G296" s="25" t="str">
        <f t="shared" si="28"/>
        <v/>
      </c>
      <c r="H296" s="32" t="str">
        <f t="shared" si="29"/>
        <v/>
      </c>
      <c r="I296" s="23"/>
      <c r="J296" s="74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</row>
    <row r="297" spans="2:50" ht="28.5">
      <c r="B297" s="54" t="str">
        <f t="shared" si="24"/>
        <v/>
      </c>
      <c r="C297" s="23"/>
      <c r="D297" s="23" t="str">
        <f t="shared" si="25"/>
        <v/>
      </c>
      <c r="E297" s="23" t="str">
        <f t="shared" si="26"/>
        <v/>
      </c>
      <c r="F297" s="74" t="str">
        <f t="shared" si="27"/>
        <v/>
      </c>
      <c r="G297" s="25" t="str">
        <f t="shared" si="28"/>
        <v/>
      </c>
      <c r="H297" s="32" t="str">
        <f t="shared" si="29"/>
        <v/>
      </c>
      <c r="I297" s="23"/>
      <c r="J297" s="74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</row>
    <row r="298" spans="2:50" ht="28.5">
      <c r="B298" s="54" t="str">
        <f t="shared" si="24"/>
        <v/>
      </c>
      <c r="C298" s="23"/>
      <c r="D298" s="23" t="str">
        <f t="shared" si="25"/>
        <v/>
      </c>
      <c r="E298" s="23" t="str">
        <f t="shared" si="26"/>
        <v/>
      </c>
      <c r="F298" s="74" t="str">
        <f t="shared" si="27"/>
        <v/>
      </c>
      <c r="G298" s="25" t="str">
        <f t="shared" si="28"/>
        <v/>
      </c>
      <c r="H298" s="32" t="str">
        <f t="shared" si="29"/>
        <v/>
      </c>
      <c r="I298" s="23"/>
      <c r="J298" s="74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</row>
    <row r="299" spans="2:50" ht="28.5">
      <c r="B299" s="54" t="str">
        <f t="shared" si="24"/>
        <v/>
      </c>
      <c r="C299" s="23"/>
      <c r="D299" s="23" t="str">
        <f t="shared" si="25"/>
        <v/>
      </c>
      <c r="E299" s="23" t="str">
        <f t="shared" si="26"/>
        <v/>
      </c>
      <c r="F299" s="74" t="str">
        <f t="shared" si="27"/>
        <v/>
      </c>
      <c r="G299" s="25" t="str">
        <f t="shared" si="28"/>
        <v/>
      </c>
      <c r="H299" s="32" t="str">
        <f t="shared" si="29"/>
        <v/>
      </c>
      <c r="I299" s="23"/>
      <c r="J299" s="74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</row>
    <row r="300" spans="2:50" ht="28.5">
      <c r="B300" s="54" t="str">
        <f t="shared" si="24"/>
        <v/>
      </c>
      <c r="C300" s="23"/>
      <c r="D300" s="23" t="str">
        <f t="shared" si="25"/>
        <v/>
      </c>
      <c r="E300" s="23" t="str">
        <f t="shared" si="26"/>
        <v/>
      </c>
      <c r="F300" s="74" t="str">
        <f t="shared" si="27"/>
        <v/>
      </c>
      <c r="G300" s="25" t="str">
        <f t="shared" si="28"/>
        <v/>
      </c>
      <c r="H300" s="32" t="str">
        <f t="shared" si="29"/>
        <v/>
      </c>
      <c r="I300" s="23"/>
      <c r="J300" s="74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</row>
    <row r="301" spans="2:50" ht="28.5">
      <c r="B301" s="54" t="str">
        <f t="shared" si="24"/>
        <v/>
      </c>
      <c r="C301" s="23"/>
      <c r="D301" s="23" t="str">
        <f t="shared" si="25"/>
        <v/>
      </c>
      <c r="E301" s="23" t="str">
        <f t="shared" si="26"/>
        <v/>
      </c>
      <c r="F301" s="74" t="str">
        <f t="shared" si="27"/>
        <v/>
      </c>
      <c r="G301" s="25" t="str">
        <f t="shared" si="28"/>
        <v/>
      </c>
      <c r="H301" s="32" t="str">
        <f t="shared" si="29"/>
        <v/>
      </c>
      <c r="I301" s="23"/>
      <c r="J301" s="74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</row>
    <row r="302" spans="2:50" ht="28.5">
      <c r="B302" s="54" t="str">
        <f t="shared" si="24"/>
        <v/>
      </c>
      <c r="C302" s="23"/>
      <c r="D302" s="23" t="str">
        <f t="shared" si="25"/>
        <v/>
      </c>
      <c r="E302" s="23" t="str">
        <f t="shared" si="26"/>
        <v/>
      </c>
      <c r="F302" s="74" t="str">
        <f t="shared" si="27"/>
        <v/>
      </c>
      <c r="G302" s="25" t="str">
        <f t="shared" si="28"/>
        <v/>
      </c>
      <c r="H302" s="32" t="str">
        <f t="shared" si="29"/>
        <v/>
      </c>
      <c r="I302" s="23"/>
      <c r="J302" s="74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</row>
    <row r="303" spans="2:50" ht="28.5">
      <c r="B303" s="54" t="str">
        <f t="shared" si="24"/>
        <v/>
      </c>
      <c r="C303" s="23"/>
      <c r="D303" s="23" t="str">
        <f t="shared" si="25"/>
        <v/>
      </c>
      <c r="E303" s="23" t="str">
        <f t="shared" si="26"/>
        <v/>
      </c>
      <c r="F303" s="74" t="str">
        <f t="shared" si="27"/>
        <v/>
      </c>
      <c r="G303" s="25" t="str">
        <f t="shared" si="28"/>
        <v/>
      </c>
      <c r="H303" s="32" t="str">
        <f t="shared" si="29"/>
        <v/>
      </c>
      <c r="I303" s="23"/>
      <c r="J303" s="74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</row>
    <row r="304" spans="2:50" ht="28.5">
      <c r="B304" s="54" t="str">
        <f t="shared" si="24"/>
        <v/>
      </c>
      <c r="C304" s="23"/>
      <c r="D304" s="23" t="str">
        <f t="shared" si="25"/>
        <v/>
      </c>
      <c r="E304" s="23" t="str">
        <f t="shared" si="26"/>
        <v/>
      </c>
      <c r="F304" s="74" t="str">
        <f t="shared" si="27"/>
        <v/>
      </c>
      <c r="G304" s="25" t="str">
        <f t="shared" si="28"/>
        <v/>
      </c>
      <c r="H304" s="32" t="str">
        <f t="shared" si="29"/>
        <v/>
      </c>
      <c r="I304" s="23"/>
      <c r="J304" s="74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</row>
    <row r="305" spans="2:50" ht="28.5">
      <c r="B305" s="54" t="str">
        <f t="shared" si="24"/>
        <v/>
      </c>
      <c r="C305" s="23"/>
      <c r="D305" s="23" t="str">
        <f t="shared" si="25"/>
        <v/>
      </c>
      <c r="E305" s="23" t="str">
        <f t="shared" si="26"/>
        <v/>
      </c>
      <c r="F305" s="74" t="str">
        <f t="shared" si="27"/>
        <v/>
      </c>
      <c r="G305" s="25" t="str">
        <f t="shared" si="28"/>
        <v/>
      </c>
      <c r="H305" s="32" t="str">
        <f t="shared" si="29"/>
        <v/>
      </c>
      <c r="I305" s="23"/>
      <c r="J305" s="74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</row>
    <row r="306" spans="2:50" ht="28.5">
      <c r="B306" s="54" t="str">
        <f t="shared" si="24"/>
        <v/>
      </c>
      <c r="C306" s="23"/>
      <c r="D306" s="23" t="str">
        <f t="shared" si="25"/>
        <v/>
      </c>
      <c r="E306" s="23" t="str">
        <f t="shared" si="26"/>
        <v/>
      </c>
      <c r="F306" s="74" t="str">
        <f t="shared" si="27"/>
        <v/>
      </c>
      <c r="G306" s="25" t="str">
        <f t="shared" si="28"/>
        <v/>
      </c>
      <c r="H306" s="32" t="str">
        <f t="shared" si="29"/>
        <v/>
      </c>
      <c r="I306" s="23"/>
      <c r="J306" s="74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</row>
    <row r="307" spans="2:50" ht="28.5">
      <c r="B307" s="54" t="str">
        <f t="shared" si="24"/>
        <v/>
      </c>
      <c r="C307" s="23"/>
      <c r="D307" s="23" t="str">
        <f t="shared" si="25"/>
        <v/>
      </c>
      <c r="E307" s="23" t="str">
        <f t="shared" si="26"/>
        <v/>
      </c>
      <c r="F307" s="74" t="str">
        <f t="shared" si="27"/>
        <v/>
      </c>
      <c r="G307" s="25" t="str">
        <f t="shared" si="28"/>
        <v/>
      </c>
      <c r="H307" s="32" t="str">
        <f t="shared" si="29"/>
        <v/>
      </c>
      <c r="I307" s="23"/>
      <c r="J307" s="74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</row>
    <row r="308" spans="2:50" ht="28.5">
      <c r="B308" s="54" t="str">
        <f t="shared" si="24"/>
        <v/>
      </c>
      <c r="C308" s="23"/>
      <c r="D308" s="23" t="str">
        <f t="shared" si="25"/>
        <v/>
      </c>
      <c r="E308" s="23" t="str">
        <f t="shared" si="26"/>
        <v/>
      </c>
      <c r="F308" s="74" t="str">
        <f t="shared" si="27"/>
        <v/>
      </c>
      <c r="G308" s="25" t="str">
        <f t="shared" si="28"/>
        <v/>
      </c>
      <c r="H308" s="32" t="str">
        <f t="shared" si="29"/>
        <v/>
      </c>
      <c r="I308" s="23"/>
      <c r="J308" s="74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</row>
    <row r="309" spans="2:50" ht="28.5">
      <c r="B309" s="54" t="str">
        <f t="shared" si="24"/>
        <v/>
      </c>
      <c r="C309" s="23"/>
      <c r="D309" s="23" t="str">
        <f t="shared" si="25"/>
        <v/>
      </c>
      <c r="E309" s="23" t="str">
        <f t="shared" si="26"/>
        <v/>
      </c>
      <c r="F309" s="74" t="str">
        <f t="shared" si="27"/>
        <v/>
      </c>
      <c r="G309" s="25" t="str">
        <f t="shared" si="28"/>
        <v/>
      </c>
      <c r="H309" s="32" t="str">
        <f t="shared" si="29"/>
        <v/>
      </c>
      <c r="I309" s="23"/>
      <c r="J309" s="74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</row>
    <row r="310" spans="2:50" ht="28.5">
      <c r="B310" s="54" t="str">
        <f t="shared" si="24"/>
        <v/>
      </c>
      <c r="C310" s="23"/>
      <c r="D310" s="23" t="str">
        <f t="shared" si="25"/>
        <v/>
      </c>
      <c r="E310" s="23" t="str">
        <f t="shared" si="26"/>
        <v/>
      </c>
      <c r="F310" s="74" t="str">
        <f t="shared" si="27"/>
        <v/>
      </c>
      <c r="G310" s="25" t="str">
        <f t="shared" si="28"/>
        <v/>
      </c>
      <c r="H310" s="32" t="str">
        <f t="shared" si="29"/>
        <v/>
      </c>
      <c r="I310" s="23"/>
      <c r="J310" s="74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</row>
    <row r="311" spans="2:50" ht="28.5">
      <c r="B311" s="54" t="str">
        <f t="shared" si="24"/>
        <v/>
      </c>
      <c r="C311" s="23"/>
      <c r="D311" s="23" t="str">
        <f t="shared" si="25"/>
        <v/>
      </c>
      <c r="E311" s="23" t="str">
        <f t="shared" si="26"/>
        <v/>
      </c>
      <c r="F311" s="74" t="str">
        <f t="shared" si="27"/>
        <v/>
      </c>
      <c r="G311" s="25" t="str">
        <f t="shared" si="28"/>
        <v/>
      </c>
      <c r="H311" s="32" t="str">
        <f t="shared" si="29"/>
        <v/>
      </c>
      <c r="I311" s="23"/>
      <c r="J311" s="74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</row>
    <row r="312" spans="2:50" ht="28.5">
      <c r="B312" s="54" t="str">
        <f t="shared" si="24"/>
        <v/>
      </c>
      <c r="C312" s="23"/>
      <c r="D312" s="23" t="str">
        <f t="shared" si="25"/>
        <v/>
      </c>
      <c r="E312" s="23" t="str">
        <f t="shared" si="26"/>
        <v/>
      </c>
      <c r="F312" s="74" t="str">
        <f t="shared" si="27"/>
        <v/>
      </c>
      <c r="G312" s="25" t="str">
        <f t="shared" si="28"/>
        <v/>
      </c>
      <c r="H312" s="32" t="str">
        <f t="shared" si="29"/>
        <v/>
      </c>
      <c r="I312" s="23"/>
      <c r="J312" s="74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</row>
    <row r="313" spans="2:50" ht="28.5">
      <c r="B313" s="54" t="str">
        <f t="shared" si="24"/>
        <v/>
      </c>
      <c r="C313" s="23"/>
      <c r="D313" s="23" t="str">
        <f t="shared" si="25"/>
        <v/>
      </c>
      <c r="E313" s="23" t="str">
        <f t="shared" si="26"/>
        <v/>
      </c>
      <c r="F313" s="74" t="str">
        <f t="shared" si="27"/>
        <v/>
      </c>
      <c r="G313" s="25" t="str">
        <f t="shared" si="28"/>
        <v/>
      </c>
      <c r="H313" s="32" t="str">
        <f t="shared" si="29"/>
        <v/>
      </c>
      <c r="I313" s="23"/>
      <c r="J313" s="74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</row>
    <row r="314" spans="2:50" ht="28.5">
      <c r="B314" s="54" t="str">
        <f t="shared" si="24"/>
        <v/>
      </c>
      <c r="C314" s="23"/>
      <c r="D314" s="23" t="str">
        <f t="shared" si="25"/>
        <v/>
      </c>
      <c r="E314" s="23" t="str">
        <f t="shared" si="26"/>
        <v/>
      </c>
      <c r="F314" s="74" t="str">
        <f t="shared" si="27"/>
        <v/>
      </c>
      <c r="G314" s="25" t="str">
        <f t="shared" si="28"/>
        <v/>
      </c>
      <c r="H314" s="32" t="str">
        <f t="shared" si="29"/>
        <v/>
      </c>
      <c r="I314" s="23"/>
      <c r="J314" s="74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</row>
    <row r="315" spans="2:50" ht="28.5">
      <c r="B315" s="54" t="str">
        <f t="shared" si="24"/>
        <v/>
      </c>
      <c r="C315" s="23"/>
      <c r="D315" s="23" t="str">
        <f t="shared" si="25"/>
        <v/>
      </c>
      <c r="E315" s="23" t="str">
        <f t="shared" si="26"/>
        <v/>
      </c>
      <c r="F315" s="74" t="str">
        <f t="shared" si="27"/>
        <v/>
      </c>
      <c r="G315" s="25" t="str">
        <f t="shared" si="28"/>
        <v/>
      </c>
      <c r="H315" s="32" t="str">
        <f t="shared" si="29"/>
        <v/>
      </c>
      <c r="I315" s="23"/>
      <c r="J315" s="74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</row>
    <row r="316" spans="2:50" ht="28.5">
      <c r="B316" s="54" t="str">
        <f t="shared" si="24"/>
        <v/>
      </c>
      <c r="C316" s="23"/>
      <c r="D316" s="23" t="str">
        <f t="shared" si="25"/>
        <v/>
      </c>
      <c r="E316" s="23" t="str">
        <f t="shared" si="26"/>
        <v/>
      </c>
      <c r="F316" s="74" t="str">
        <f t="shared" si="27"/>
        <v/>
      </c>
      <c r="G316" s="25" t="str">
        <f t="shared" si="28"/>
        <v/>
      </c>
      <c r="H316" s="32" t="str">
        <f t="shared" si="29"/>
        <v/>
      </c>
      <c r="I316" s="23"/>
      <c r="J316" s="74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</row>
    <row r="317" spans="2:50" ht="28.5">
      <c r="B317" s="54" t="str">
        <f t="shared" si="24"/>
        <v/>
      </c>
      <c r="C317" s="23"/>
      <c r="D317" s="23" t="str">
        <f t="shared" si="25"/>
        <v/>
      </c>
      <c r="E317" s="23" t="str">
        <f t="shared" si="26"/>
        <v/>
      </c>
      <c r="F317" s="74" t="str">
        <f t="shared" si="27"/>
        <v/>
      </c>
      <c r="G317" s="25" t="str">
        <f t="shared" si="28"/>
        <v/>
      </c>
      <c r="H317" s="32" t="str">
        <f t="shared" si="29"/>
        <v/>
      </c>
      <c r="I317" s="23"/>
      <c r="J317" s="74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</row>
    <row r="318" spans="2:50" ht="28.5">
      <c r="B318" s="54" t="str">
        <f t="shared" si="24"/>
        <v/>
      </c>
      <c r="C318" s="23"/>
      <c r="D318" s="23" t="str">
        <f t="shared" si="25"/>
        <v/>
      </c>
      <c r="E318" s="23" t="str">
        <f t="shared" si="26"/>
        <v/>
      </c>
      <c r="F318" s="74" t="str">
        <f t="shared" si="27"/>
        <v/>
      </c>
      <c r="G318" s="25" t="str">
        <f t="shared" si="28"/>
        <v/>
      </c>
      <c r="H318" s="32" t="str">
        <f t="shared" si="29"/>
        <v/>
      </c>
      <c r="I318" s="23"/>
      <c r="J318" s="74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</row>
    <row r="319" spans="2:50" ht="28.5">
      <c r="B319" s="54" t="str">
        <f t="shared" si="24"/>
        <v/>
      </c>
      <c r="C319" s="23"/>
      <c r="D319" s="23" t="str">
        <f t="shared" si="25"/>
        <v/>
      </c>
      <c r="E319" s="23" t="str">
        <f t="shared" si="26"/>
        <v/>
      </c>
      <c r="F319" s="74" t="str">
        <f t="shared" si="27"/>
        <v/>
      </c>
      <c r="G319" s="25" t="str">
        <f t="shared" si="28"/>
        <v/>
      </c>
      <c r="H319" s="32" t="str">
        <f t="shared" si="29"/>
        <v/>
      </c>
      <c r="I319" s="23"/>
      <c r="J319" s="74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</row>
    <row r="320" spans="2:50" ht="28.5">
      <c r="B320" s="54" t="str">
        <f t="shared" si="24"/>
        <v/>
      </c>
      <c r="C320" s="23"/>
      <c r="D320" s="23" t="str">
        <f t="shared" si="25"/>
        <v/>
      </c>
      <c r="E320" s="23" t="str">
        <f t="shared" si="26"/>
        <v/>
      </c>
      <c r="F320" s="74" t="str">
        <f t="shared" si="27"/>
        <v/>
      </c>
      <c r="G320" s="25" t="str">
        <f t="shared" si="28"/>
        <v/>
      </c>
      <c r="H320" s="32" t="str">
        <f t="shared" si="29"/>
        <v/>
      </c>
      <c r="I320" s="23"/>
      <c r="J320" s="74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</row>
    <row r="321" spans="2:50" ht="28.5">
      <c r="B321" s="54" t="str">
        <f t="shared" si="24"/>
        <v/>
      </c>
      <c r="C321" s="23"/>
      <c r="D321" s="23" t="str">
        <f t="shared" si="25"/>
        <v/>
      </c>
      <c r="E321" s="23" t="str">
        <f t="shared" si="26"/>
        <v/>
      </c>
      <c r="F321" s="74" t="str">
        <f t="shared" si="27"/>
        <v/>
      </c>
      <c r="G321" s="25" t="str">
        <f t="shared" si="28"/>
        <v/>
      </c>
      <c r="H321" s="32" t="str">
        <f t="shared" si="29"/>
        <v/>
      </c>
      <c r="I321" s="23"/>
      <c r="J321" s="74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</row>
    <row r="322" spans="2:50" ht="28.5">
      <c r="B322" s="54" t="str">
        <f t="shared" si="24"/>
        <v/>
      </c>
      <c r="C322" s="23"/>
      <c r="D322" s="23" t="str">
        <f t="shared" si="25"/>
        <v/>
      </c>
      <c r="E322" s="23" t="str">
        <f t="shared" si="26"/>
        <v/>
      </c>
      <c r="F322" s="74" t="str">
        <f t="shared" si="27"/>
        <v/>
      </c>
      <c r="G322" s="25" t="str">
        <f t="shared" si="28"/>
        <v/>
      </c>
      <c r="H322" s="32" t="str">
        <f t="shared" si="29"/>
        <v/>
      </c>
      <c r="I322" s="23"/>
      <c r="J322" s="74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</row>
    <row r="323" spans="2:50" ht="28.5">
      <c r="B323" s="54" t="str">
        <f t="shared" ref="B323:B386" si="30">IFERROR(VLOOKUP(C323,EVALUATIONS,2,FALSE),"")</f>
        <v/>
      </c>
      <c r="C323" s="23"/>
      <c r="D323" s="23" t="str">
        <f t="shared" si="25"/>
        <v/>
      </c>
      <c r="E323" s="23" t="str">
        <f t="shared" si="26"/>
        <v/>
      </c>
      <c r="F323" s="74" t="str">
        <f t="shared" si="27"/>
        <v/>
      </c>
      <c r="G323" s="25" t="str">
        <f t="shared" si="28"/>
        <v/>
      </c>
      <c r="H323" s="32" t="str">
        <f t="shared" si="29"/>
        <v/>
      </c>
      <c r="I323" s="23"/>
      <c r="J323" s="74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</row>
    <row r="324" spans="2:50" ht="28.5">
      <c r="B324" s="54" t="str">
        <f t="shared" si="30"/>
        <v/>
      </c>
      <c r="C324" s="23"/>
      <c r="D324" s="23" t="str">
        <f t="shared" si="25"/>
        <v/>
      </c>
      <c r="E324" s="23" t="str">
        <f t="shared" si="26"/>
        <v/>
      </c>
      <c r="F324" s="74" t="str">
        <f t="shared" si="27"/>
        <v/>
      </c>
      <c r="G324" s="25" t="str">
        <f t="shared" si="28"/>
        <v/>
      </c>
      <c r="H324" s="32" t="str">
        <f t="shared" si="29"/>
        <v/>
      </c>
      <c r="I324" s="23"/>
      <c r="J324" s="74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</row>
    <row r="325" spans="2:50" ht="28.5">
      <c r="B325" s="54" t="str">
        <f t="shared" si="30"/>
        <v/>
      </c>
      <c r="C325" s="23"/>
      <c r="D325" s="23" t="str">
        <f t="shared" ref="D325:D388" si="31">IFERROR(VLOOKUP(C325,EVALUATIONS,3,FALSE),"")</f>
        <v/>
      </c>
      <c r="E325" s="23" t="str">
        <f t="shared" ref="E325:E388" si="32">IFERROR(VLOOKUP(C325,EVALUATIONS,4,FALSE),"")</f>
        <v/>
      </c>
      <c r="F325" s="74" t="str">
        <f t="shared" ref="F325:F388" si="33">IFERROR(VLOOKUP(C325,EVALUATIONS,5,FALSE),"")</f>
        <v/>
      </c>
      <c r="G325" s="25" t="str">
        <f t="shared" ref="G325:G388" si="34">IFERROR(VLOOKUP(C325,EVALUATIONS,6,FALSE),"")</f>
        <v/>
      </c>
      <c r="H325" s="32" t="str">
        <f t="shared" ref="H325:H388" si="35">IFERROR(VLOOKUP(C325,EVALUATIONS,7,FALSE),"")</f>
        <v/>
      </c>
      <c r="I325" s="23"/>
      <c r="J325" s="74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</row>
    <row r="326" spans="2:50" ht="28.5">
      <c r="B326" s="54" t="str">
        <f t="shared" si="30"/>
        <v/>
      </c>
      <c r="C326" s="23"/>
      <c r="D326" s="23" t="str">
        <f t="shared" si="31"/>
        <v/>
      </c>
      <c r="E326" s="23" t="str">
        <f t="shared" si="32"/>
        <v/>
      </c>
      <c r="F326" s="74" t="str">
        <f t="shared" si="33"/>
        <v/>
      </c>
      <c r="G326" s="25" t="str">
        <f t="shared" si="34"/>
        <v/>
      </c>
      <c r="H326" s="32" t="str">
        <f t="shared" si="35"/>
        <v/>
      </c>
      <c r="I326" s="23"/>
      <c r="J326" s="74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</row>
    <row r="327" spans="2:50" ht="28.5">
      <c r="B327" s="54" t="str">
        <f t="shared" si="30"/>
        <v/>
      </c>
      <c r="C327" s="23"/>
      <c r="D327" s="23" t="str">
        <f t="shared" si="31"/>
        <v/>
      </c>
      <c r="E327" s="23" t="str">
        <f t="shared" si="32"/>
        <v/>
      </c>
      <c r="F327" s="74" t="str">
        <f t="shared" si="33"/>
        <v/>
      </c>
      <c r="G327" s="25" t="str">
        <f t="shared" si="34"/>
        <v/>
      </c>
      <c r="H327" s="32" t="str">
        <f t="shared" si="35"/>
        <v/>
      </c>
      <c r="I327" s="23"/>
      <c r="J327" s="74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</row>
    <row r="328" spans="2:50" ht="28.5">
      <c r="B328" s="54" t="str">
        <f t="shared" si="30"/>
        <v/>
      </c>
      <c r="C328" s="23"/>
      <c r="D328" s="23" t="str">
        <f t="shared" si="31"/>
        <v/>
      </c>
      <c r="E328" s="23" t="str">
        <f t="shared" si="32"/>
        <v/>
      </c>
      <c r="F328" s="74" t="str">
        <f t="shared" si="33"/>
        <v/>
      </c>
      <c r="G328" s="25" t="str">
        <f t="shared" si="34"/>
        <v/>
      </c>
      <c r="H328" s="32" t="str">
        <f t="shared" si="35"/>
        <v/>
      </c>
      <c r="I328" s="23"/>
      <c r="J328" s="74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</row>
    <row r="329" spans="2:50" ht="28.5">
      <c r="B329" s="54" t="str">
        <f t="shared" si="30"/>
        <v/>
      </c>
      <c r="C329" s="23"/>
      <c r="D329" s="23" t="str">
        <f t="shared" si="31"/>
        <v/>
      </c>
      <c r="E329" s="23" t="str">
        <f t="shared" si="32"/>
        <v/>
      </c>
      <c r="F329" s="74" t="str">
        <f t="shared" si="33"/>
        <v/>
      </c>
      <c r="G329" s="25" t="str">
        <f t="shared" si="34"/>
        <v/>
      </c>
      <c r="H329" s="32" t="str">
        <f t="shared" si="35"/>
        <v/>
      </c>
      <c r="I329" s="23"/>
      <c r="J329" s="74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</row>
    <row r="330" spans="2:50" ht="28.5">
      <c r="B330" s="54" t="str">
        <f t="shared" si="30"/>
        <v/>
      </c>
      <c r="C330" s="23"/>
      <c r="D330" s="23" t="str">
        <f t="shared" si="31"/>
        <v/>
      </c>
      <c r="E330" s="23" t="str">
        <f t="shared" si="32"/>
        <v/>
      </c>
      <c r="F330" s="74" t="str">
        <f t="shared" si="33"/>
        <v/>
      </c>
      <c r="G330" s="25" t="str">
        <f t="shared" si="34"/>
        <v/>
      </c>
      <c r="H330" s="32" t="str">
        <f t="shared" si="35"/>
        <v/>
      </c>
      <c r="I330" s="23"/>
      <c r="J330" s="74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</row>
    <row r="331" spans="2:50" ht="28.5">
      <c r="B331" s="54" t="str">
        <f t="shared" si="30"/>
        <v/>
      </c>
      <c r="C331" s="23"/>
      <c r="D331" s="23" t="str">
        <f t="shared" si="31"/>
        <v/>
      </c>
      <c r="E331" s="23" t="str">
        <f t="shared" si="32"/>
        <v/>
      </c>
      <c r="F331" s="74" t="str">
        <f t="shared" si="33"/>
        <v/>
      </c>
      <c r="G331" s="25" t="str">
        <f t="shared" si="34"/>
        <v/>
      </c>
      <c r="H331" s="32" t="str">
        <f t="shared" si="35"/>
        <v/>
      </c>
      <c r="I331" s="23"/>
      <c r="J331" s="74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</row>
    <row r="332" spans="2:50" ht="28.5">
      <c r="B332" s="54" t="str">
        <f t="shared" si="30"/>
        <v/>
      </c>
      <c r="C332" s="23"/>
      <c r="D332" s="23" t="str">
        <f t="shared" si="31"/>
        <v/>
      </c>
      <c r="E332" s="23" t="str">
        <f t="shared" si="32"/>
        <v/>
      </c>
      <c r="F332" s="74" t="str">
        <f t="shared" si="33"/>
        <v/>
      </c>
      <c r="G332" s="25" t="str">
        <f t="shared" si="34"/>
        <v/>
      </c>
      <c r="H332" s="32" t="str">
        <f t="shared" si="35"/>
        <v/>
      </c>
      <c r="I332" s="23"/>
      <c r="J332" s="74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</row>
    <row r="333" spans="2:50" ht="28.5">
      <c r="B333" s="54" t="str">
        <f t="shared" si="30"/>
        <v/>
      </c>
      <c r="C333" s="23"/>
      <c r="D333" s="23" t="str">
        <f t="shared" si="31"/>
        <v/>
      </c>
      <c r="E333" s="23" t="str">
        <f t="shared" si="32"/>
        <v/>
      </c>
      <c r="F333" s="74" t="str">
        <f t="shared" si="33"/>
        <v/>
      </c>
      <c r="G333" s="25" t="str">
        <f t="shared" si="34"/>
        <v/>
      </c>
      <c r="H333" s="32" t="str">
        <f t="shared" si="35"/>
        <v/>
      </c>
      <c r="I333" s="23"/>
      <c r="J333" s="74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</row>
    <row r="334" spans="2:50" ht="28.5">
      <c r="B334" s="54" t="str">
        <f t="shared" si="30"/>
        <v/>
      </c>
      <c r="C334" s="23"/>
      <c r="D334" s="23" t="str">
        <f t="shared" si="31"/>
        <v/>
      </c>
      <c r="E334" s="23" t="str">
        <f t="shared" si="32"/>
        <v/>
      </c>
      <c r="F334" s="74" t="str">
        <f t="shared" si="33"/>
        <v/>
      </c>
      <c r="G334" s="25" t="str">
        <f t="shared" si="34"/>
        <v/>
      </c>
      <c r="H334" s="32" t="str">
        <f t="shared" si="35"/>
        <v/>
      </c>
      <c r="I334" s="23"/>
      <c r="J334" s="74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</row>
    <row r="335" spans="2:50" ht="28.5">
      <c r="B335" s="54" t="str">
        <f t="shared" si="30"/>
        <v/>
      </c>
      <c r="C335" s="23"/>
      <c r="D335" s="23" t="str">
        <f t="shared" si="31"/>
        <v/>
      </c>
      <c r="E335" s="23" t="str">
        <f t="shared" si="32"/>
        <v/>
      </c>
      <c r="F335" s="74" t="str">
        <f t="shared" si="33"/>
        <v/>
      </c>
      <c r="G335" s="25" t="str">
        <f t="shared" si="34"/>
        <v/>
      </c>
      <c r="H335" s="32" t="str">
        <f t="shared" si="35"/>
        <v/>
      </c>
      <c r="I335" s="23"/>
      <c r="J335" s="74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</row>
    <row r="336" spans="2:50" ht="28.5">
      <c r="B336" s="54" t="str">
        <f t="shared" si="30"/>
        <v/>
      </c>
      <c r="C336" s="23"/>
      <c r="D336" s="23" t="str">
        <f t="shared" si="31"/>
        <v/>
      </c>
      <c r="E336" s="23" t="str">
        <f t="shared" si="32"/>
        <v/>
      </c>
      <c r="F336" s="74" t="str">
        <f t="shared" si="33"/>
        <v/>
      </c>
      <c r="G336" s="25" t="str">
        <f t="shared" si="34"/>
        <v/>
      </c>
      <c r="H336" s="32" t="str">
        <f t="shared" si="35"/>
        <v/>
      </c>
      <c r="I336" s="23"/>
      <c r="J336" s="74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</row>
    <row r="337" spans="2:50" ht="28.5">
      <c r="B337" s="54" t="str">
        <f t="shared" si="30"/>
        <v/>
      </c>
      <c r="C337" s="23"/>
      <c r="D337" s="23" t="str">
        <f t="shared" si="31"/>
        <v/>
      </c>
      <c r="E337" s="23" t="str">
        <f t="shared" si="32"/>
        <v/>
      </c>
      <c r="F337" s="74" t="str">
        <f t="shared" si="33"/>
        <v/>
      </c>
      <c r="G337" s="25" t="str">
        <f t="shared" si="34"/>
        <v/>
      </c>
      <c r="H337" s="32" t="str">
        <f t="shared" si="35"/>
        <v/>
      </c>
      <c r="I337" s="23"/>
      <c r="J337" s="74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</row>
    <row r="338" spans="2:50" ht="28.5">
      <c r="B338" s="54" t="str">
        <f t="shared" si="30"/>
        <v/>
      </c>
      <c r="C338" s="23"/>
      <c r="D338" s="23" t="str">
        <f t="shared" si="31"/>
        <v/>
      </c>
      <c r="E338" s="23" t="str">
        <f t="shared" si="32"/>
        <v/>
      </c>
      <c r="F338" s="74" t="str">
        <f t="shared" si="33"/>
        <v/>
      </c>
      <c r="G338" s="25" t="str">
        <f t="shared" si="34"/>
        <v/>
      </c>
      <c r="H338" s="32" t="str">
        <f t="shared" si="35"/>
        <v/>
      </c>
      <c r="I338" s="23"/>
      <c r="J338" s="74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</row>
    <row r="339" spans="2:50" ht="28.5">
      <c r="B339" s="54" t="str">
        <f t="shared" si="30"/>
        <v/>
      </c>
      <c r="C339" s="23"/>
      <c r="D339" s="23" t="str">
        <f t="shared" si="31"/>
        <v/>
      </c>
      <c r="E339" s="23" t="str">
        <f t="shared" si="32"/>
        <v/>
      </c>
      <c r="F339" s="74" t="str">
        <f t="shared" si="33"/>
        <v/>
      </c>
      <c r="G339" s="25" t="str">
        <f t="shared" si="34"/>
        <v/>
      </c>
      <c r="H339" s="32" t="str">
        <f t="shared" si="35"/>
        <v/>
      </c>
      <c r="I339" s="23"/>
      <c r="J339" s="74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</row>
    <row r="340" spans="2:50" ht="28.5">
      <c r="B340" s="54" t="str">
        <f t="shared" si="30"/>
        <v/>
      </c>
      <c r="C340" s="23"/>
      <c r="D340" s="23" t="str">
        <f t="shared" si="31"/>
        <v/>
      </c>
      <c r="E340" s="23" t="str">
        <f t="shared" si="32"/>
        <v/>
      </c>
      <c r="F340" s="74" t="str">
        <f t="shared" si="33"/>
        <v/>
      </c>
      <c r="G340" s="25" t="str">
        <f t="shared" si="34"/>
        <v/>
      </c>
      <c r="H340" s="32" t="str">
        <f t="shared" si="35"/>
        <v/>
      </c>
      <c r="I340" s="23"/>
      <c r="J340" s="74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</row>
    <row r="341" spans="2:50" ht="28.5">
      <c r="B341" s="54" t="str">
        <f t="shared" si="30"/>
        <v/>
      </c>
      <c r="C341" s="23"/>
      <c r="D341" s="23" t="str">
        <f t="shared" si="31"/>
        <v/>
      </c>
      <c r="E341" s="23" t="str">
        <f t="shared" si="32"/>
        <v/>
      </c>
      <c r="F341" s="74" t="str">
        <f t="shared" si="33"/>
        <v/>
      </c>
      <c r="G341" s="25" t="str">
        <f t="shared" si="34"/>
        <v/>
      </c>
      <c r="H341" s="32" t="str">
        <f t="shared" si="35"/>
        <v/>
      </c>
      <c r="I341" s="23"/>
      <c r="J341" s="74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</row>
    <row r="342" spans="2:50" ht="28.5">
      <c r="B342" s="54" t="str">
        <f t="shared" si="30"/>
        <v/>
      </c>
      <c r="C342" s="23"/>
      <c r="D342" s="23" t="str">
        <f t="shared" si="31"/>
        <v/>
      </c>
      <c r="E342" s="23" t="str">
        <f t="shared" si="32"/>
        <v/>
      </c>
      <c r="F342" s="74" t="str">
        <f t="shared" si="33"/>
        <v/>
      </c>
      <c r="G342" s="25" t="str">
        <f t="shared" si="34"/>
        <v/>
      </c>
      <c r="H342" s="32" t="str">
        <f t="shared" si="35"/>
        <v/>
      </c>
      <c r="I342" s="23"/>
      <c r="J342" s="74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</row>
    <row r="343" spans="2:50" ht="28.5">
      <c r="B343" s="54" t="str">
        <f t="shared" si="30"/>
        <v/>
      </c>
      <c r="C343" s="23"/>
      <c r="D343" s="23" t="str">
        <f t="shared" si="31"/>
        <v/>
      </c>
      <c r="E343" s="23" t="str">
        <f t="shared" si="32"/>
        <v/>
      </c>
      <c r="F343" s="74" t="str">
        <f t="shared" si="33"/>
        <v/>
      </c>
      <c r="G343" s="25" t="str">
        <f t="shared" si="34"/>
        <v/>
      </c>
      <c r="H343" s="32" t="str">
        <f t="shared" si="35"/>
        <v/>
      </c>
      <c r="I343" s="23"/>
      <c r="J343" s="74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</row>
    <row r="344" spans="2:50" ht="28.5">
      <c r="B344" s="54" t="str">
        <f t="shared" si="30"/>
        <v/>
      </c>
      <c r="C344" s="23"/>
      <c r="D344" s="23" t="str">
        <f t="shared" si="31"/>
        <v/>
      </c>
      <c r="E344" s="23" t="str">
        <f t="shared" si="32"/>
        <v/>
      </c>
      <c r="F344" s="74" t="str">
        <f t="shared" si="33"/>
        <v/>
      </c>
      <c r="G344" s="25" t="str">
        <f t="shared" si="34"/>
        <v/>
      </c>
      <c r="H344" s="32" t="str">
        <f t="shared" si="35"/>
        <v/>
      </c>
      <c r="I344" s="23"/>
      <c r="J344" s="74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</row>
    <row r="345" spans="2:50" ht="28.5">
      <c r="B345" s="54" t="str">
        <f t="shared" si="30"/>
        <v/>
      </c>
      <c r="C345" s="23"/>
      <c r="D345" s="23" t="str">
        <f t="shared" si="31"/>
        <v/>
      </c>
      <c r="E345" s="23" t="str">
        <f t="shared" si="32"/>
        <v/>
      </c>
      <c r="F345" s="74" t="str">
        <f t="shared" si="33"/>
        <v/>
      </c>
      <c r="G345" s="25" t="str">
        <f t="shared" si="34"/>
        <v/>
      </c>
      <c r="H345" s="32" t="str">
        <f t="shared" si="35"/>
        <v/>
      </c>
      <c r="I345" s="23"/>
      <c r="J345" s="74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</row>
    <row r="346" spans="2:50" ht="28.5">
      <c r="B346" s="54" t="str">
        <f t="shared" si="30"/>
        <v/>
      </c>
      <c r="C346" s="23"/>
      <c r="D346" s="23" t="str">
        <f t="shared" si="31"/>
        <v/>
      </c>
      <c r="E346" s="23" t="str">
        <f t="shared" si="32"/>
        <v/>
      </c>
      <c r="F346" s="74" t="str">
        <f t="shared" si="33"/>
        <v/>
      </c>
      <c r="G346" s="25" t="str">
        <f t="shared" si="34"/>
        <v/>
      </c>
      <c r="H346" s="32" t="str">
        <f t="shared" si="35"/>
        <v/>
      </c>
      <c r="I346" s="23"/>
      <c r="J346" s="74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</row>
    <row r="347" spans="2:50" ht="28.5">
      <c r="B347" s="54" t="str">
        <f t="shared" si="30"/>
        <v/>
      </c>
      <c r="C347" s="23"/>
      <c r="D347" s="23" t="str">
        <f t="shared" si="31"/>
        <v/>
      </c>
      <c r="E347" s="23" t="str">
        <f t="shared" si="32"/>
        <v/>
      </c>
      <c r="F347" s="74" t="str">
        <f t="shared" si="33"/>
        <v/>
      </c>
      <c r="G347" s="25" t="str">
        <f t="shared" si="34"/>
        <v/>
      </c>
      <c r="H347" s="32" t="str">
        <f t="shared" si="35"/>
        <v/>
      </c>
      <c r="I347" s="23"/>
      <c r="J347" s="74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</row>
    <row r="348" spans="2:50" ht="28.5">
      <c r="B348" s="54" t="str">
        <f t="shared" si="30"/>
        <v/>
      </c>
      <c r="C348" s="23"/>
      <c r="D348" s="23" t="str">
        <f t="shared" si="31"/>
        <v/>
      </c>
      <c r="E348" s="23" t="str">
        <f t="shared" si="32"/>
        <v/>
      </c>
      <c r="F348" s="74" t="str">
        <f t="shared" si="33"/>
        <v/>
      </c>
      <c r="G348" s="25" t="str">
        <f t="shared" si="34"/>
        <v/>
      </c>
      <c r="H348" s="32" t="str">
        <f t="shared" si="35"/>
        <v/>
      </c>
      <c r="I348" s="23"/>
      <c r="J348" s="74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</row>
    <row r="349" spans="2:50" ht="28.5">
      <c r="B349" s="54" t="str">
        <f t="shared" si="30"/>
        <v/>
      </c>
      <c r="C349" s="23"/>
      <c r="D349" s="23" t="str">
        <f t="shared" si="31"/>
        <v/>
      </c>
      <c r="E349" s="23" t="str">
        <f t="shared" si="32"/>
        <v/>
      </c>
      <c r="F349" s="74" t="str">
        <f t="shared" si="33"/>
        <v/>
      </c>
      <c r="G349" s="25" t="str">
        <f t="shared" si="34"/>
        <v/>
      </c>
      <c r="H349" s="32" t="str">
        <f t="shared" si="35"/>
        <v/>
      </c>
      <c r="I349" s="23"/>
      <c r="J349" s="74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</row>
    <row r="350" spans="2:50" ht="28.5">
      <c r="B350" s="54" t="str">
        <f t="shared" si="30"/>
        <v/>
      </c>
      <c r="C350" s="23"/>
      <c r="D350" s="23" t="str">
        <f t="shared" si="31"/>
        <v/>
      </c>
      <c r="E350" s="23" t="str">
        <f t="shared" si="32"/>
        <v/>
      </c>
      <c r="F350" s="74" t="str">
        <f t="shared" si="33"/>
        <v/>
      </c>
      <c r="G350" s="25" t="str">
        <f t="shared" si="34"/>
        <v/>
      </c>
      <c r="H350" s="32" t="str">
        <f t="shared" si="35"/>
        <v/>
      </c>
      <c r="I350" s="23"/>
      <c r="J350" s="74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</row>
    <row r="351" spans="2:50" ht="28.5">
      <c r="B351" s="54" t="str">
        <f t="shared" si="30"/>
        <v/>
      </c>
      <c r="C351" s="23"/>
      <c r="D351" s="23" t="str">
        <f t="shared" si="31"/>
        <v/>
      </c>
      <c r="E351" s="23" t="str">
        <f t="shared" si="32"/>
        <v/>
      </c>
      <c r="F351" s="74" t="str">
        <f t="shared" si="33"/>
        <v/>
      </c>
      <c r="G351" s="25" t="str">
        <f t="shared" si="34"/>
        <v/>
      </c>
      <c r="H351" s="32" t="str">
        <f t="shared" si="35"/>
        <v/>
      </c>
      <c r="I351" s="23"/>
      <c r="J351" s="74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</row>
    <row r="352" spans="2:50" ht="28.5">
      <c r="B352" s="54" t="str">
        <f t="shared" si="30"/>
        <v/>
      </c>
      <c r="C352" s="23"/>
      <c r="D352" s="23" t="str">
        <f t="shared" si="31"/>
        <v/>
      </c>
      <c r="E352" s="23" t="str">
        <f t="shared" si="32"/>
        <v/>
      </c>
      <c r="F352" s="74" t="str">
        <f t="shared" si="33"/>
        <v/>
      </c>
      <c r="G352" s="25" t="str">
        <f t="shared" si="34"/>
        <v/>
      </c>
      <c r="H352" s="32" t="str">
        <f t="shared" si="35"/>
        <v/>
      </c>
      <c r="I352" s="23"/>
      <c r="J352" s="74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</row>
    <row r="353" spans="2:50" ht="28.5">
      <c r="B353" s="54" t="str">
        <f t="shared" si="30"/>
        <v/>
      </c>
      <c r="C353" s="23"/>
      <c r="D353" s="23" t="str">
        <f t="shared" si="31"/>
        <v/>
      </c>
      <c r="E353" s="23" t="str">
        <f t="shared" si="32"/>
        <v/>
      </c>
      <c r="F353" s="74" t="str">
        <f t="shared" si="33"/>
        <v/>
      </c>
      <c r="G353" s="25" t="str">
        <f t="shared" si="34"/>
        <v/>
      </c>
      <c r="H353" s="32" t="str">
        <f t="shared" si="35"/>
        <v/>
      </c>
      <c r="I353" s="23"/>
      <c r="J353" s="74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</row>
    <row r="354" spans="2:50" ht="28.5">
      <c r="B354" s="54" t="str">
        <f t="shared" si="30"/>
        <v/>
      </c>
      <c r="C354" s="23"/>
      <c r="D354" s="23" t="str">
        <f t="shared" si="31"/>
        <v/>
      </c>
      <c r="E354" s="23" t="str">
        <f t="shared" si="32"/>
        <v/>
      </c>
      <c r="F354" s="74" t="str">
        <f t="shared" si="33"/>
        <v/>
      </c>
      <c r="G354" s="25" t="str">
        <f t="shared" si="34"/>
        <v/>
      </c>
      <c r="H354" s="32" t="str">
        <f t="shared" si="35"/>
        <v/>
      </c>
      <c r="I354" s="23"/>
      <c r="J354" s="74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</row>
    <row r="355" spans="2:50" ht="28.5">
      <c r="B355" s="54" t="str">
        <f t="shared" si="30"/>
        <v/>
      </c>
      <c r="C355" s="23"/>
      <c r="D355" s="23" t="str">
        <f t="shared" si="31"/>
        <v/>
      </c>
      <c r="E355" s="23" t="str">
        <f t="shared" si="32"/>
        <v/>
      </c>
      <c r="F355" s="74" t="str">
        <f t="shared" si="33"/>
        <v/>
      </c>
      <c r="G355" s="25" t="str">
        <f t="shared" si="34"/>
        <v/>
      </c>
      <c r="H355" s="32" t="str">
        <f t="shared" si="35"/>
        <v/>
      </c>
      <c r="I355" s="23"/>
      <c r="J355" s="74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</row>
    <row r="356" spans="2:50" ht="28.5">
      <c r="B356" s="54" t="str">
        <f t="shared" si="30"/>
        <v/>
      </c>
      <c r="C356" s="23"/>
      <c r="D356" s="23" t="str">
        <f t="shared" si="31"/>
        <v/>
      </c>
      <c r="E356" s="23" t="str">
        <f t="shared" si="32"/>
        <v/>
      </c>
      <c r="F356" s="74" t="str">
        <f t="shared" si="33"/>
        <v/>
      </c>
      <c r="G356" s="25" t="str">
        <f t="shared" si="34"/>
        <v/>
      </c>
      <c r="H356" s="32" t="str">
        <f t="shared" si="35"/>
        <v/>
      </c>
      <c r="I356" s="23"/>
      <c r="J356" s="74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</row>
    <row r="357" spans="2:50" ht="28.5">
      <c r="B357" s="54" t="str">
        <f t="shared" si="30"/>
        <v/>
      </c>
      <c r="C357" s="23"/>
      <c r="D357" s="23" t="str">
        <f t="shared" si="31"/>
        <v/>
      </c>
      <c r="E357" s="23" t="str">
        <f t="shared" si="32"/>
        <v/>
      </c>
      <c r="F357" s="74" t="str">
        <f t="shared" si="33"/>
        <v/>
      </c>
      <c r="G357" s="25" t="str">
        <f t="shared" si="34"/>
        <v/>
      </c>
      <c r="H357" s="32" t="str">
        <f t="shared" si="35"/>
        <v/>
      </c>
      <c r="I357" s="23"/>
      <c r="J357" s="74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</row>
    <row r="358" spans="2:50" ht="28.5">
      <c r="B358" s="54" t="str">
        <f t="shared" si="30"/>
        <v/>
      </c>
      <c r="C358" s="23"/>
      <c r="D358" s="23" t="str">
        <f t="shared" si="31"/>
        <v/>
      </c>
      <c r="E358" s="23" t="str">
        <f t="shared" si="32"/>
        <v/>
      </c>
      <c r="F358" s="74" t="str">
        <f t="shared" si="33"/>
        <v/>
      </c>
      <c r="G358" s="25" t="str">
        <f t="shared" si="34"/>
        <v/>
      </c>
      <c r="H358" s="32" t="str">
        <f t="shared" si="35"/>
        <v/>
      </c>
      <c r="I358" s="23"/>
      <c r="J358" s="74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</row>
    <row r="359" spans="2:50" ht="28.5">
      <c r="B359" s="54" t="str">
        <f t="shared" si="30"/>
        <v/>
      </c>
      <c r="C359" s="23"/>
      <c r="D359" s="23" t="str">
        <f t="shared" si="31"/>
        <v/>
      </c>
      <c r="E359" s="23" t="str">
        <f t="shared" si="32"/>
        <v/>
      </c>
      <c r="F359" s="74" t="str">
        <f t="shared" si="33"/>
        <v/>
      </c>
      <c r="G359" s="25" t="str">
        <f t="shared" si="34"/>
        <v/>
      </c>
      <c r="H359" s="32" t="str">
        <f t="shared" si="35"/>
        <v/>
      </c>
      <c r="I359" s="23"/>
      <c r="J359" s="74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</row>
    <row r="360" spans="2:50" ht="28.5">
      <c r="B360" s="54" t="str">
        <f t="shared" si="30"/>
        <v/>
      </c>
      <c r="C360" s="23"/>
      <c r="D360" s="23" t="str">
        <f t="shared" si="31"/>
        <v/>
      </c>
      <c r="E360" s="23" t="str">
        <f t="shared" si="32"/>
        <v/>
      </c>
      <c r="F360" s="74" t="str">
        <f t="shared" si="33"/>
        <v/>
      </c>
      <c r="G360" s="25" t="str">
        <f t="shared" si="34"/>
        <v/>
      </c>
      <c r="H360" s="32" t="str">
        <f t="shared" si="35"/>
        <v/>
      </c>
      <c r="I360" s="23"/>
      <c r="J360" s="74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</row>
    <row r="361" spans="2:50" ht="28.5">
      <c r="B361" s="54" t="str">
        <f t="shared" si="30"/>
        <v/>
      </c>
      <c r="C361" s="23"/>
      <c r="D361" s="23" t="str">
        <f t="shared" si="31"/>
        <v/>
      </c>
      <c r="E361" s="23" t="str">
        <f t="shared" si="32"/>
        <v/>
      </c>
      <c r="F361" s="74" t="str">
        <f t="shared" si="33"/>
        <v/>
      </c>
      <c r="G361" s="25" t="str">
        <f t="shared" si="34"/>
        <v/>
      </c>
      <c r="H361" s="32" t="str">
        <f t="shared" si="35"/>
        <v/>
      </c>
      <c r="I361" s="23"/>
      <c r="J361" s="74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</row>
    <row r="362" spans="2:50" ht="28.5">
      <c r="B362" s="54" t="str">
        <f t="shared" si="30"/>
        <v/>
      </c>
      <c r="C362" s="23"/>
      <c r="D362" s="23" t="str">
        <f t="shared" si="31"/>
        <v/>
      </c>
      <c r="E362" s="23" t="str">
        <f t="shared" si="32"/>
        <v/>
      </c>
      <c r="F362" s="74" t="str">
        <f t="shared" si="33"/>
        <v/>
      </c>
      <c r="G362" s="25" t="str">
        <f t="shared" si="34"/>
        <v/>
      </c>
      <c r="H362" s="32" t="str">
        <f t="shared" si="35"/>
        <v/>
      </c>
      <c r="I362" s="23"/>
      <c r="J362" s="74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</row>
    <row r="363" spans="2:50" ht="28.5">
      <c r="B363" s="54" t="str">
        <f t="shared" si="30"/>
        <v/>
      </c>
      <c r="C363" s="23"/>
      <c r="D363" s="23" t="str">
        <f t="shared" si="31"/>
        <v/>
      </c>
      <c r="E363" s="23" t="str">
        <f t="shared" si="32"/>
        <v/>
      </c>
      <c r="F363" s="74" t="str">
        <f t="shared" si="33"/>
        <v/>
      </c>
      <c r="G363" s="25" t="str">
        <f t="shared" si="34"/>
        <v/>
      </c>
      <c r="H363" s="32" t="str">
        <f t="shared" si="35"/>
        <v/>
      </c>
      <c r="I363" s="23"/>
      <c r="J363" s="74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</row>
    <row r="364" spans="2:50" ht="28.5">
      <c r="B364" s="54" t="str">
        <f t="shared" si="30"/>
        <v/>
      </c>
      <c r="C364" s="23"/>
      <c r="D364" s="23" t="str">
        <f t="shared" si="31"/>
        <v/>
      </c>
      <c r="E364" s="23" t="str">
        <f t="shared" si="32"/>
        <v/>
      </c>
      <c r="F364" s="74" t="str">
        <f t="shared" si="33"/>
        <v/>
      </c>
      <c r="G364" s="25" t="str">
        <f t="shared" si="34"/>
        <v/>
      </c>
      <c r="H364" s="32" t="str">
        <f t="shared" si="35"/>
        <v/>
      </c>
      <c r="I364" s="23"/>
      <c r="J364" s="74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</row>
    <row r="365" spans="2:50" ht="28.5">
      <c r="B365" s="54" t="str">
        <f t="shared" si="30"/>
        <v/>
      </c>
      <c r="C365" s="23"/>
      <c r="D365" s="23" t="str">
        <f t="shared" si="31"/>
        <v/>
      </c>
      <c r="E365" s="23" t="str">
        <f t="shared" si="32"/>
        <v/>
      </c>
      <c r="F365" s="74" t="str">
        <f t="shared" si="33"/>
        <v/>
      </c>
      <c r="G365" s="25" t="str">
        <f t="shared" si="34"/>
        <v/>
      </c>
      <c r="H365" s="32" t="str">
        <f t="shared" si="35"/>
        <v/>
      </c>
      <c r="I365" s="23"/>
      <c r="J365" s="74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</row>
    <row r="366" spans="2:50" ht="28.5">
      <c r="B366" s="54" t="str">
        <f t="shared" si="30"/>
        <v/>
      </c>
      <c r="C366" s="23"/>
      <c r="D366" s="23" t="str">
        <f t="shared" si="31"/>
        <v/>
      </c>
      <c r="E366" s="23" t="str">
        <f t="shared" si="32"/>
        <v/>
      </c>
      <c r="F366" s="74" t="str">
        <f t="shared" si="33"/>
        <v/>
      </c>
      <c r="G366" s="25" t="str">
        <f t="shared" si="34"/>
        <v/>
      </c>
      <c r="H366" s="32" t="str">
        <f t="shared" si="35"/>
        <v/>
      </c>
      <c r="I366" s="23"/>
      <c r="J366" s="74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</row>
    <row r="367" spans="2:50" ht="28.5">
      <c r="B367" s="54" t="str">
        <f t="shared" si="30"/>
        <v/>
      </c>
      <c r="C367" s="23"/>
      <c r="D367" s="23" t="str">
        <f t="shared" si="31"/>
        <v/>
      </c>
      <c r="E367" s="23" t="str">
        <f t="shared" si="32"/>
        <v/>
      </c>
      <c r="F367" s="74" t="str">
        <f t="shared" si="33"/>
        <v/>
      </c>
      <c r="G367" s="25" t="str">
        <f t="shared" si="34"/>
        <v/>
      </c>
      <c r="H367" s="32" t="str">
        <f t="shared" si="35"/>
        <v/>
      </c>
      <c r="I367" s="23"/>
      <c r="J367" s="74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</row>
    <row r="368" spans="2:50" ht="28.5">
      <c r="B368" s="54" t="str">
        <f t="shared" si="30"/>
        <v/>
      </c>
      <c r="C368" s="23"/>
      <c r="D368" s="23" t="str">
        <f t="shared" si="31"/>
        <v/>
      </c>
      <c r="E368" s="23" t="str">
        <f t="shared" si="32"/>
        <v/>
      </c>
      <c r="F368" s="74" t="str">
        <f t="shared" si="33"/>
        <v/>
      </c>
      <c r="G368" s="25" t="str">
        <f t="shared" si="34"/>
        <v/>
      </c>
      <c r="H368" s="32" t="str">
        <f t="shared" si="35"/>
        <v/>
      </c>
      <c r="I368" s="23"/>
      <c r="J368" s="74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</row>
    <row r="369" spans="2:50" ht="28.5">
      <c r="B369" s="54" t="str">
        <f t="shared" si="30"/>
        <v/>
      </c>
      <c r="C369" s="23"/>
      <c r="D369" s="23" t="str">
        <f t="shared" si="31"/>
        <v/>
      </c>
      <c r="E369" s="23" t="str">
        <f t="shared" si="32"/>
        <v/>
      </c>
      <c r="F369" s="74" t="str">
        <f t="shared" si="33"/>
        <v/>
      </c>
      <c r="G369" s="25" t="str">
        <f t="shared" si="34"/>
        <v/>
      </c>
      <c r="H369" s="32" t="str">
        <f t="shared" si="35"/>
        <v/>
      </c>
      <c r="I369" s="23"/>
      <c r="J369" s="74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</row>
    <row r="370" spans="2:50" ht="28.5">
      <c r="B370" s="54" t="str">
        <f t="shared" si="30"/>
        <v/>
      </c>
      <c r="C370" s="23"/>
      <c r="D370" s="23" t="str">
        <f t="shared" si="31"/>
        <v/>
      </c>
      <c r="E370" s="23" t="str">
        <f t="shared" si="32"/>
        <v/>
      </c>
      <c r="F370" s="74" t="str">
        <f t="shared" si="33"/>
        <v/>
      </c>
      <c r="G370" s="25" t="str">
        <f t="shared" si="34"/>
        <v/>
      </c>
      <c r="H370" s="32" t="str">
        <f t="shared" si="35"/>
        <v/>
      </c>
      <c r="I370" s="23"/>
      <c r="J370" s="74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</row>
    <row r="371" spans="2:50" ht="28.5">
      <c r="B371" s="54" t="str">
        <f t="shared" si="30"/>
        <v/>
      </c>
      <c r="C371" s="23"/>
      <c r="D371" s="23" t="str">
        <f t="shared" si="31"/>
        <v/>
      </c>
      <c r="E371" s="23" t="str">
        <f t="shared" si="32"/>
        <v/>
      </c>
      <c r="F371" s="74" t="str">
        <f t="shared" si="33"/>
        <v/>
      </c>
      <c r="G371" s="25" t="str">
        <f t="shared" si="34"/>
        <v/>
      </c>
      <c r="H371" s="32" t="str">
        <f t="shared" si="35"/>
        <v/>
      </c>
      <c r="I371" s="23"/>
      <c r="J371" s="74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</row>
    <row r="372" spans="2:50" ht="28.5">
      <c r="B372" s="54" t="str">
        <f t="shared" si="30"/>
        <v/>
      </c>
      <c r="C372" s="23"/>
      <c r="D372" s="23" t="str">
        <f t="shared" si="31"/>
        <v/>
      </c>
      <c r="E372" s="23" t="str">
        <f t="shared" si="32"/>
        <v/>
      </c>
      <c r="F372" s="74" t="str">
        <f t="shared" si="33"/>
        <v/>
      </c>
      <c r="G372" s="25" t="str">
        <f t="shared" si="34"/>
        <v/>
      </c>
      <c r="H372" s="32" t="str">
        <f t="shared" si="35"/>
        <v/>
      </c>
      <c r="I372" s="23"/>
      <c r="J372" s="74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</row>
    <row r="373" spans="2:50" ht="28.5">
      <c r="B373" s="54" t="str">
        <f t="shared" si="30"/>
        <v/>
      </c>
      <c r="C373" s="23"/>
      <c r="D373" s="23" t="str">
        <f t="shared" si="31"/>
        <v/>
      </c>
      <c r="E373" s="23" t="str">
        <f t="shared" si="32"/>
        <v/>
      </c>
      <c r="F373" s="74" t="str">
        <f t="shared" si="33"/>
        <v/>
      </c>
      <c r="G373" s="25" t="str">
        <f t="shared" si="34"/>
        <v/>
      </c>
      <c r="H373" s="32" t="str">
        <f t="shared" si="35"/>
        <v/>
      </c>
      <c r="I373" s="23"/>
      <c r="J373" s="74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</row>
    <row r="374" spans="2:50" ht="28.5">
      <c r="B374" s="54" t="str">
        <f t="shared" si="30"/>
        <v/>
      </c>
      <c r="C374" s="23"/>
      <c r="D374" s="23" t="str">
        <f t="shared" si="31"/>
        <v/>
      </c>
      <c r="E374" s="23" t="str">
        <f t="shared" si="32"/>
        <v/>
      </c>
      <c r="F374" s="74" t="str">
        <f t="shared" si="33"/>
        <v/>
      </c>
      <c r="G374" s="25" t="str">
        <f t="shared" si="34"/>
        <v/>
      </c>
      <c r="H374" s="32" t="str">
        <f t="shared" si="35"/>
        <v/>
      </c>
      <c r="I374" s="23"/>
      <c r="J374" s="74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</row>
    <row r="375" spans="2:50" ht="28.5">
      <c r="B375" s="54" t="str">
        <f t="shared" si="30"/>
        <v/>
      </c>
      <c r="C375" s="23"/>
      <c r="D375" s="23" t="str">
        <f t="shared" si="31"/>
        <v/>
      </c>
      <c r="E375" s="23" t="str">
        <f t="shared" si="32"/>
        <v/>
      </c>
      <c r="F375" s="74" t="str">
        <f t="shared" si="33"/>
        <v/>
      </c>
      <c r="G375" s="25" t="str">
        <f t="shared" si="34"/>
        <v/>
      </c>
      <c r="H375" s="32" t="str">
        <f t="shared" si="35"/>
        <v/>
      </c>
      <c r="I375" s="23"/>
      <c r="J375" s="74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</row>
    <row r="376" spans="2:50" ht="28.5">
      <c r="B376" s="54" t="str">
        <f t="shared" si="30"/>
        <v/>
      </c>
      <c r="C376" s="23"/>
      <c r="D376" s="23" t="str">
        <f t="shared" si="31"/>
        <v/>
      </c>
      <c r="E376" s="23" t="str">
        <f t="shared" si="32"/>
        <v/>
      </c>
      <c r="F376" s="74" t="str">
        <f t="shared" si="33"/>
        <v/>
      </c>
      <c r="G376" s="25" t="str">
        <f t="shared" si="34"/>
        <v/>
      </c>
      <c r="H376" s="32" t="str">
        <f t="shared" si="35"/>
        <v/>
      </c>
      <c r="I376" s="23"/>
      <c r="J376" s="74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</row>
    <row r="377" spans="2:50" ht="28.5">
      <c r="B377" s="54" t="str">
        <f t="shared" si="30"/>
        <v/>
      </c>
      <c r="C377" s="23"/>
      <c r="D377" s="23" t="str">
        <f t="shared" si="31"/>
        <v/>
      </c>
      <c r="E377" s="23" t="str">
        <f t="shared" si="32"/>
        <v/>
      </c>
      <c r="F377" s="74" t="str">
        <f t="shared" si="33"/>
        <v/>
      </c>
      <c r="G377" s="25" t="str">
        <f t="shared" si="34"/>
        <v/>
      </c>
      <c r="H377" s="32" t="str">
        <f t="shared" si="35"/>
        <v/>
      </c>
      <c r="I377" s="23"/>
      <c r="J377" s="74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</row>
    <row r="378" spans="2:50" ht="28.5">
      <c r="B378" s="54" t="str">
        <f t="shared" si="30"/>
        <v/>
      </c>
      <c r="C378" s="23"/>
      <c r="D378" s="23" t="str">
        <f t="shared" si="31"/>
        <v/>
      </c>
      <c r="E378" s="23" t="str">
        <f t="shared" si="32"/>
        <v/>
      </c>
      <c r="F378" s="74" t="str">
        <f t="shared" si="33"/>
        <v/>
      </c>
      <c r="G378" s="25" t="str">
        <f t="shared" si="34"/>
        <v/>
      </c>
      <c r="H378" s="32" t="str">
        <f t="shared" si="35"/>
        <v/>
      </c>
      <c r="I378" s="23"/>
      <c r="J378" s="74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</row>
    <row r="379" spans="2:50" ht="28.5">
      <c r="B379" s="54" t="str">
        <f t="shared" si="30"/>
        <v/>
      </c>
      <c r="C379" s="23"/>
      <c r="D379" s="23" t="str">
        <f t="shared" si="31"/>
        <v/>
      </c>
      <c r="E379" s="23" t="str">
        <f t="shared" si="32"/>
        <v/>
      </c>
      <c r="F379" s="74" t="str">
        <f t="shared" si="33"/>
        <v/>
      </c>
      <c r="G379" s="25" t="str">
        <f t="shared" si="34"/>
        <v/>
      </c>
      <c r="H379" s="32" t="str">
        <f t="shared" si="35"/>
        <v/>
      </c>
      <c r="I379" s="23"/>
      <c r="J379" s="74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</row>
    <row r="380" spans="2:50" ht="28.5">
      <c r="B380" s="54" t="str">
        <f t="shared" si="30"/>
        <v/>
      </c>
      <c r="C380" s="23"/>
      <c r="D380" s="23" t="str">
        <f t="shared" si="31"/>
        <v/>
      </c>
      <c r="E380" s="23" t="str">
        <f t="shared" si="32"/>
        <v/>
      </c>
      <c r="F380" s="74" t="str">
        <f t="shared" si="33"/>
        <v/>
      </c>
      <c r="G380" s="25" t="str">
        <f t="shared" si="34"/>
        <v/>
      </c>
      <c r="H380" s="32" t="str">
        <f t="shared" si="35"/>
        <v/>
      </c>
      <c r="I380" s="23"/>
      <c r="J380" s="74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</row>
    <row r="381" spans="2:50" ht="28.5">
      <c r="B381" s="54" t="str">
        <f t="shared" si="30"/>
        <v/>
      </c>
      <c r="C381" s="23"/>
      <c r="D381" s="23" t="str">
        <f t="shared" si="31"/>
        <v/>
      </c>
      <c r="E381" s="23" t="str">
        <f t="shared" si="32"/>
        <v/>
      </c>
      <c r="F381" s="74" t="str">
        <f t="shared" si="33"/>
        <v/>
      </c>
      <c r="G381" s="25" t="str">
        <f t="shared" si="34"/>
        <v/>
      </c>
      <c r="H381" s="32" t="str">
        <f t="shared" si="35"/>
        <v/>
      </c>
      <c r="I381" s="23"/>
      <c r="J381" s="74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</row>
    <row r="382" spans="2:50" ht="28.5">
      <c r="B382" s="54" t="str">
        <f t="shared" si="30"/>
        <v/>
      </c>
      <c r="C382" s="23"/>
      <c r="D382" s="23" t="str">
        <f t="shared" si="31"/>
        <v/>
      </c>
      <c r="E382" s="23" t="str">
        <f t="shared" si="32"/>
        <v/>
      </c>
      <c r="F382" s="74" t="str">
        <f t="shared" si="33"/>
        <v/>
      </c>
      <c r="G382" s="25" t="str">
        <f t="shared" si="34"/>
        <v/>
      </c>
      <c r="H382" s="32" t="str">
        <f t="shared" si="35"/>
        <v/>
      </c>
      <c r="I382" s="23"/>
      <c r="J382" s="74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</row>
    <row r="383" spans="2:50" ht="28.5">
      <c r="B383" s="54" t="str">
        <f t="shared" si="30"/>
        <v/>
      </c>
      <c r="C383" s="23"/>
      <c r="D383" s="23" t="str">
        <f t="shared" si="31"/>
        <v/>
      </c>
      <c r="E383" s="23" t="str">
        <f t="shared" si="32"/>
        <v/>
      </c>
      <c r="F383" s="74" t="str">
        <f t="shared" si="33"/>
        <v/>
      </c>
      <c r="G383" s="25" t="str">
        <f t="shared" si="34"/>
        <v/>
      </c>
      <c r="H383" s="32" t="str">
        <f t="shared" si="35"/>
        <v/>
      </c>
      <c r="I383" s="23"/>
      <c r="J383" s="74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</row>
    <row r="384" spans="2:50" ht="28.5">
      <c r="B384" s="54" t="str">
        <f t="shared" si="30"/>
        <v/>
      </c>
      <c r="C384" s="23"/>
      <c r="D384" s="23" t="str">
        <f t="shared" si="31"/>
        <v/>
      </c>
      <c r="E384" s="23" t="str">
        <f t="shared" si="32"/>
        <v/>
      </c>
      <c r="F384" s="74" t="str">
        <f t="shared" si="33"/>
        <v/>
      </c>
      <c r="G384" s="25" t="str">
        <f t="shared" si="34"/>
        <v/>
      </c>
      <c r="H384" s="32" t="str">
        <f t="shared" si="35"/>
        <v/>
      </c>
      <c r="I384" s="23"/>
      <c r="J384" s="74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</row>
    <row r="385" spans="2:50" ht="28.5">
      <c r="B385" s="54" t="str">
        <f t="shared" si="30"/>
        <v/>
      </c>
      <c r="C385" s="23"/>
      <c r="D385" s="23" t="str">
        <f t="shared" si="31"/>
        <v/>
      </c>
      <c r="E385" s="23" t="str">
        <f t="shared" si="32"/>
        <v/>
      </c>
      <c r="F385" s="74" t="str">
        <f t="shared" si="33"/>
        <v/>
      </c>
      <c r="G385" s="25" t="str">
        <f t="shared" si="34"/>
        <v/>
      </c>
      <c r="H385" s="32" t="str">
        <f t="shared" si="35"/>
        <v/>
      </c>
      <c r="I385" s="23"/>
      <c r="J385" s="74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</row>
    <row r="386" spans="2:50" ht="28.5">
      <c r="B386" s="54" t="str">
        <f t="shared" si="30"/>
        <v/>
      </c>
      <c r="C386" s="23"/>
      <c r="D386" s="23" t="str">
        <f t="shared" si="31"/>
        <v/>
      </c>
      <c r="E386" s="23" t="str">
        <f t="shared" si="32"/>
        <v/>
      </c>
      <c r="F386" s="74" t="str">
        <f t="shared" si="33"/>
        <v/>
      </c>
      <c r="G386" s="25" t="str">
        <f t="shared" si="34"/>
        <v/>
      </c>
      <c r="H386" s="32" t="str">
        <f t="shared" si="35"/>
        <v/>
      </c>
      <c r="I386" s="23"/>
      <c r="J386" s="74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</row>
    <row r="387" spans="2:50" ht="28.5">
      <c r="B387" s="54" t="str">
        <f t="shared" ref="B387:B450" si="36">IFERROR(VLOOKUP(C387,EVALUATIONS,2,FALSE),"")</f>
        <v/>
      </c>
      <c r="C387" s="23"/>
      <c r="D387" s="23" t="str">
        <f t="shared" si="31"/>
        <v/>
      </c>
      <c r="E387" s="23" t="str">
        <f t="shared" si="32"/>
        <v/>
      </c>
      <c r="F387" s="74" t="str">
        <f t="shared" si="33"/>
        <v/>
      </c>
      <c r="G387" s="25" t="str">
        <f t="shared" si="34"/>
        <v/>
      </c>
      <c r="H387" s="32" t="str">
        <f t="shared" si="35"/>
        <v/>
      </c>
      <c r="I387" s="23"/>
      <c r="J387" s="74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</row>
    <row r="388" spans="2:50" ht="28.5">
      <c r="B388" s="54" t="str">
        <f t="shared" si="36"/>
        <v/>
      </c>
      <c r="C388" s="23"/>
      <c r="D388" s="23" t="str">
        <f t="shared" si="31"/>
        <v/>
      </c>
      <c r="E388" s="23" t="str">
        <f t="shared" si="32"/>
        <v/>
      </c>
      <c r="F388" s="74" t="str">
        <f t="shared" si="33"/>
        <v/>
      </c>
      <c r="G388" s="25" t="str">
        <f t="shared" si="34"/>
        <v/>
      </c>
      <c r="H388" s="32" t="str">
        <f t="shared" si="35"/>
        <v/>
      </c>
      <c r="I388" s="23"/>
      <c r="J388" s="74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</row>
    <row r="389" spans="2:50" ht="28.5">
      <c r="B389" s="54" t="str">
        <f t="shared" si="36"/>
        <v/>
      </c>
      <c r="C389" s="23"/>
      <c r="D389" s="23" t="str">
        <f t="shared" ref="D389:D452" si="37">IFERROR(VLOOKUP(C389,EVALUATIONS,3,FALSE),"")</f>
        <v/>
      </c>
      <c r="E389" s="23" t="str">
        <f t="shared" ref="E389:E452" si="38">IFERROR(VLOOKUP(C389,EVALUATIONS,4,FALSE),"")</f>
        <v/>
      </c>
      <c r="F389" s="74" t="str">
        <f t="shared" ref="F389:F452" si="39">IFERROR(VLOOKUP(C389,EVALUATIONS,5,FALSE),"")</f>
        <v/>
      </c>
      <c r="G389" s="25" t="str">
        <f t="shared" ref="G389:G452" si="40">IFERROR(VLOOKUP(C389,EVALUATIONS,6,FALSE),"")</f>
        <v/>
      </c>
      <c r="H389" s="32" t="str">
        <f t="shared" ref="H389:H452" si="41">IFERROR(VLOOKUP(C389,EVALUATIONS,7,FALSE),"")</f>
        <v/>
      </c>
      <c r="I389" s="23"/>
      <c r="J389" s="74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</row>
    <row r="390" spans="2:50" ht="28.5">
      <c r="B390" s="54" t="str">
        <f t="shared" si="36"/>
        <v/>
      </c>
      <c r="C390" s="23"/>
      <c r="D390" s="23" t="str">
        <f t="shared" si="37"/>
        <v/>
      </c>
      <c r="E390" s="23" t="str">
        <f t="shared" si="38"/>
        <v/>
      </c>
      <c r="F390" s="74" t="str">
        <f t="shared" si="39"/>
        <v/>
      </c>
      <c r="G390" s="25" t="str">
        <f t="shared" si="40"/>
        <v/>
      </c>
      <c r="H390" s="32" t="str">
        <f t="shared" si="41"/>
        <v/>
      </c>
      <c r="I390" s="23"/>
      <c r="J390" s="74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</row>
    <row r="391" spans="2:50" ht="28.5">
      <c r="B391" s="54" t="str">
        <f t="shared" si="36"/>
        <v/>
      </c>
      <c r="C391" s="23"/>
      <c r="D391" s="23" t="str">
        <f t="shared" si="37"/>
        <v/>
      </c>
      <c r="E391" s="23" t="str">
        <f t="shared" si="38"/>
        <v/>
      </c>
      <c r="F391" s="74" t="str">
        <f t="shared" si="39"/>
        <v/>
      </c>
      <c r="G391" s="25" t="str">
        <f t="shared" si="40"/>
        <v/>
      </c>
      <c r="H391" s="32" t="str">
        <f t="shared" si="41"/>
        <v/>
      </c>
      <c r="I391" s="23"/>
      <c r="J391" s="74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</row>
    <row r="392" spans="2:50" ht="28.5">
      <c r="B392" s="54" t="str">
        <f t="shared" si="36"/>
        <v/>
      </c>
      <c r="C392" s="23"/>
      <c r="D392" s="23" t="str">
        <f t="shared" si="37"/>
        <v/>
      </c>
      <c r="E392" s="23" t="str">
        <f t="shared" si="38"/>
        <v/>
      </c>
      <c r="F392" s="74" t="str">
        <f t="shared" si="39"/>
        <v/>
      </c>
      <c r="G392" s="25" t="str">
        <f t="shared" si="40"/>
        <v/>
      </c>
      <c r="H392" s="32" t="str">
        <f t="shared" si="41"/>
        <v/>
      </c>
      <c r="I392" s="23"/>
      <c r="J392" s="74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</row>
    <row r="393" spans="2:50" ht="28.5">
      <c r="B393" s="54" t="str">
        <f t="shared" si="36"/>
        <v/>
      </c>
      <c r="C393" s="23"/>
      <c r="D393" s="23" t="str">
        <f t="shared" si="37"/>
        <v/>
      </c>
      <c r="E393" s="23" t="str">
        <f t="shared" si="38"/>
        <v/>
      </c>
      <c r="F393" s="74" t="str">
        <f t="shared" si="39"/>
        <v/>
      </c>
      <c r="G393" s="25" t="str">
        <f t="shared" si="40"/>
        <v/>
      </c>
      <c r="H393" s="32" t="str">
        <f t="shared" si="41"/>
        <v/>
      </c>
      <c r="I393" s="23"/>
      <c r="J393" s="74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</row>
    <row r="394" spans="2:50" ht="28.5">
      <c r="B394" s="54" t="str">
        <f t="shared" si="36"/>
        <v/>
      </c>
      <c r="C394" s="23"/>
      <c r="D394" s="23" t="str">
        <f t="shared" si="37"/>
        <v/>
      </c>
      <c r="E394" s="23" t="str">
        <f t="shared" si="38"/>
        <v/>
      </c>
      <c r="F394" s="74" t="str">
        <f t="shared" si="39"/>
        <v/>
      </c>
      <c r="G394" s="25" t="str">
        <f t="shared" si="40"/>
        <v/>
      </c>
      <c r="H394" s="32" t="str">
        <f t="shared" si="41"/>
        <v/>
      </c>
      <c r="I394" s="23"/>
      <c r="J394" s="74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</row>
    <row r="395" spans="2:50" ht="28.5">
      <c r="B395" s="54" t="str">
        <f t="shared" si="36"/>
        <v/>
      </c>
      <c r="C395" s="23"/>
      <c r="D395" s="23" t="str">
        <f t="shared" si="37"/>
        <v/>
      </c>
      <c r="E395" s="23" t="str">
        <f t="shared" si="38"/>
        <v/>
      </c>
      <c r="F395" s="74" t="str">
        <f t="shared" si="39"/>
        <v/>
      </c>
      <c r="G395" s="25" t="str">
        <f t="shared" si="40"/>
        <v/>
      </c>
      <c r="H395" s="32" t="str">
        <f t="shared" si="41"/>
        <v/>
      </c>
      <c r="I395" s="23"/>
      <c r="J395" s="74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</row>
    <row r="396" spans="2:50" ht="28.5">
      <c r="B396" s="54" t="str">
        <f t="shared" si="36"/>
        <v/>
      </c>
      <c r="C396" s="23"/>
      <c r="D396" s="23" t="str">
        <f t="shared" si="37"/>
        <v/>
      </c>
      <c r="E396" s="23" t="str">
        <f t="shared" si="38"/>
        <v/>
      </c>
      <c r="F396" s="74" t="str">
        <f t="shared" si="39"/>
        <v/>
      </c>
      <c r="G396" s="25" t="str">
        <f t="shared" si="40"/>
        <v/>
      </c>
      <c r="H396" s="32" t="str">
        <f t="shared" si="41"/>
        <v/>
      </c>
      <c r="I396" s="23"/>
      <c r="J396" s="74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</row>
    <row r="397" spans="2:50" ht="28.5">
      <c r="B397" s="54" t="str">
        <f t="shared" si="36"/>
        <v/>
      </c>
      <c r="C397" s="23"/>
      <c r="D397" s="23" t="str">
        <f t="shared" si="37"/>
        <v/>
      </c>
      <c r="E397" s="23" t="str">
        <f t="shared" si="38"/>
        <v/>
      </c>
      <c r="F397" s="74" t="str">
        <f t="shared" si="39"/>
        <v/>
      </c>
      <c r="G397" s="25" t="str">
        <f t="shared" si="40"/>
        <v/>
      </c>
      <c r="H397" s="32" t="str">
        <f t="shared" si="41"/>
        <v/>
      </c>
      <c r="I397" s="23"/>
      <c r="J397" s="74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</row>
    <row r="398" spans="2:50" ht="28.5">
      <c r="B398" s="54" t="str">
        <f t="shared" si="36"/>
        <v/>
      </c>
      <c r="C398" s="23"/>
      <c r="D398" s="23" t="str">
        <f t="shared" si="37"/>
        <v/>
      </c>
      <c r="E398" s="23" t="str">
        <f t="shared" si="38"/>
        <v/>
      </c>
      <c r="F398" s="74" t="str">
        <f t="shared" si="39"/>
        <v/>
      </c>
      <c r="G398" s="25" t="str">
        <f t="shared" si="40"/>
        <v/>
      </c>
      <c r="H398" s="32" t="str">
        <f t="shared" si="41"/>
        <v/>
      </c>
      <c r="I398" s="23"/>
      <c r="J398" s="74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</row>
    <row r="399" spans="2:50" ht="28.5">
      <c r="B399" s="54" t="str">
        <f t="shared" si="36"/>
        <v/>
      </c>
      <c r="C399" s="23"/>
      <c r="D399" s="23" t="str">
        <f t="shared" si="37"/>
        <v/>
      </c>
      <c r="E399" s="23" t="str">
        <f t="shared" si="38"/>
        <v/>
      </c>
      <c r="F399" s="74" t="str">
        <f t="shared" si="39"/>
        <v/>
      </c>
      <c r="G399" s="25" t="str">
        <f t="shared" si="40"/>
        <v/>
      </c>
      <c r="H399" s="32" t="str">
        <f t="shared" si="41"/>
        <v/>
      </c>
      <c r="I399" s="23"/>
      <c r="J399" s="74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</row>
    <row r="400" spans="2:50" ht="28.5">
      <c r="B400" s="54" t="str">
        <f t="shared" si="36"/>
        <v/>
      </c>
      <c r="C400" s="23"/>
      <c r="D400" s="23" t="str">
        <f t="shared" si="37"/>
        <v/>
      </c>
      <c r="E400" s="23" t="str">
        <f t="shared" si="38"/>
        <v/>
      </c>
      <c r="F400" s="74" t="str">
        <f t="shared" si="39"/>
        <v/>
      </c>
      <c r="G400" s="25" t="str">
        <f t="shared" si="40"/>
        <v/>
      </c>
      <c r="H400" s="32" t="str">
        <f t="shared" si="41"/>
        <v/>
      </c>
      <c r="I400" s="23"/>
      <c r="J400" s="74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</row>
    <row r="401" spans="2:50" ht="28.5">
      <c r="B401" s="54" t="str">
        <f t="shared" si="36"/>
        <v/>
      </c>
      <c r="C401" s="23"/>
      <c r="D401" s="23" t="str">
        <f t="shared" si="37"/>
        <v/>
      </c>
      <c r="E401" s="23" t="str">
        <f t="shared" si="38"/>
        <v/>
      </c>
      <c r="F401" s="74" t="str">
        <f t="shared" si="39"/>
        <v/>
      </c>
      <c r="G401" s="25" t="str">
        <f t="shared" si="40"/>
        <v/>
      </c>
      <c r="H401" s="32" t="str">
        <f t="shared" si="41"/>
        <v/>
      </c>
      <c r="I401" s="23"/>
      <c r="J401" s="74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</row>
    <row r="402" spans="2:50" ht="28.5">
      <c r="B402" s="54" t="str">
        <f t="shared" si="36"/>
        <v/>
      </c>
      <c r="C402" s="23"/>
      <c r="D402" s="23" t="str">
        <f t="shared" si="37"/>
        <v/>
      </c>
      <c r="E402" s="23" t="str">
        <f t="shared" si="38"/>
        <v/>
      </c>
      <c r="F402" s="74" t="str">
        <f t="shared" si="39"/>
        <v/>
      </c>
      <c r="G402" s="25" t="str">
        <f t="shared" si="40"/>
        <v/>
      </c>
      <c r="H402" s="32" t="str">
        <f t="shared" si="41"/>
        <v/>
      </c>
      <c r="I402" s="23"/>
      <c r="J402" s="74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</row>
    <row r="403" spans="2:50" ht="28.5">
      <c r="B403" s="54" t="str">
        <f t="shared" si="36"/>
        <v/>
      </c>
      <c r="C403" s="23"/>
      <c r="D403" s="23" t="str">
        <f t="shared" si="37"/>
        <v/>
      </c>
      <c r="E403" s="23" t="str">
        <f t="shared" si="38"/>
        <v/>
      </c>
      <c r="F403" s="74" t="str">
        <f t="shared" si="39"/>
        <v/>
      </c>
      <c r="G403" s="25" t="str">
        <f t="shared" si="40"/>
        <v/>
      </c>
      <c r="H403" s="32" t="str">
        <f t="shared" si="41"/>
        <v/>
      </c>
      <c r="I403" s="23"/>
      <c r="J403" s="74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</row>
    <row r="404" spans="2:50" ht="28.5">
      <c r="B404" s="54" t="str">
        <f t="shared" si="36"/>
        <v/>
      </c>
      <c r="C404" s="23"/>
      <c r="D404" s="23" t="str">
        <f t="shared" si="37"/>
        <v/>
      </c>
      <c r="E404" s="23" t="str">
        <f t="shared" si="38"/>
        <v/>
      </c>
      <c r="F404" s="74" t="str">
        <f t="shared" si="39"/>
        <v/>
      </c>
      <c r="G404" s="25" t="str">
        <f t="shared" si="40"/>
        <v/>
      </c>
      <c r="H404" s="32" t="str">
        <f t="shared" si="41"/>
        <v/>
      </c>
      <c r="I404" s="23"/>
      <c r="J404" s="74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</row>
    <row r="405" spans="2:50" ht="28.5">
      <c r="B405" s="54" t="str">
        <f t="shared" si="36"/>
        <v/>
      </c>
      <c r="C405" s="23"/>
      <c r="D405" s="23" t="str">
        <f t="shared" si="37"/>
        <v/>
      </c>
      <c r="E405" s="23" t="str">
        <f t="shared" si="38"/>
        <v/>
      </c>
      <c r="F405" s="74" t="str">
        <f t="shared" si="39"/>
        <v/>
      </c>
      <c r="G405" s="25" t="str">
        <f t="shared" si="40"/>
        <v/>
      </c>
      <c r="H405" s="32" t="str">
        <f t="shared" si="41"/>
        <v/>
      </c>
      <c r="I405" s="23"/>
      <c r="J405" s="74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</row>
    <row r="406" spans="2:50" ht="28.5">
      <c r="B406" s="54" t="str">
        <f t="shared" si="36"/>
        <v/>
      </c>
      <c r="C406" s="23"/>
      <c r="D406" s="23" t="str">
        <f t="shared" si="37"/>
        <v/>
      </c>
      <c r="E406" s="23" t="str">
        <f t="shared" si="38"/>
        <v/>
      </c>
      <c r="F406" s="74" t="str">
        <f t="shared" si="39"/>
        <v/>
      </c>
      <c r="G406" s="25" t="str">
        <f t="shared" si="40"/>
        <v/>
      </c>
      <c r="H406" s="32" t="str">
        <f t="shared" si="41"/>
        <v/>
      </c>
      <c r="I406" s="23"/>
      <c r="J406" s="74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</row>
    <row r="407" spans="2:50" ht="28.5">
      <c r="B407" s="54" t="str">
        <f t="shared" si="36"/>
        <v/>
      </c>
      <c r="C407" s="23"/>
      <c r="D407" s="23" t="str">
        <f t="shared" si="37"/>
        <v/>
      </c>
      <c r="E407" s="23" t="str">
        <f t="shared" si="38"/>
        <v/>
      </c>
      <c r="F407" s="74" t="str">
        <f t="shared" si="39"/>
        <v/>
      </c>
      <c r="G407" s="25" t="str">
        <f t="shared" si="40"/>
        <v/>
      </c>
      <c r="H407" s="32" t="str">
        <f t="shared" si="41"/>
        <v/>
      </c>
      <c r="I407" s="23"/>
      <c r="J407" s="74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</row>
    <row r="408" spans="2:50" ht="28.5">
      <c r="B408" s="54" t="str">
        <f t="shared" si="36"/>
        <v/>
      </c>
      <c r="C408" s="23"/>
      <c r="D408" s="23" t="str">
        <f t="shared" si="37"/>
        <v/>
      </c>
      <c r="E408" s="23" t="str">
        <f t="shared" si="38"/>
        <v/>
      </c>
      <c r="F408" s="74" t="str">
        <f t="shared" si="39"/>
        <v/>
      </c>
      <c r="G408" s="25" t="str">
        <f t="shared" si="40"/>
        <v/>
      </c>
      <c r="H408" s="32" t="str">
        <f t="shared" si="41"/>
        <v/>
      </c>
      <c r="I408" s="23"/>
      <c r="J408" s="74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</row>
    <row r="409" spans="2:50" ht="28.5">
      <c r="B409" s="54" t="str">
        <f t="shared" si="36"/>
        <v/>
      </c>
      <c r="C409" s="23"/>
      <c r="D409" s="23" t="str">
        <f t="shared" si="37"/>
        <v/>
      </c>
      <c r="E409" s="23" t="str">
        <f t="shared" si="38"/>
        <v/>
      </c>
      <c r="F409" s="74" t="str">
        <f t="shared" si="39"/>
        <v/>
      </c>
      <c r="G409" s="25" t="str">
        <f t="shared" si="40"/>
        <v/>
      </c>
      <c r="H409" s="32" t="str">
        <f t="shared" si="41"/>
        <v/>
      </c>
      <c r="I409" s="23"/>
      <c r="J409" s="74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</row>
    <row r="410" spans="2:50" ht="28.5">
      <c r="B410" s="54" t="str">
        <f t="shared" si="36"/>
        <v/>
      </c>
      <c r="C410" s="23"/>
      <c r="D410" s="23" t="str">
        <f t="shared" si="37"/>
        <v/>
      </c>
      <c r="E410" s="23" t="str">
        <f t="shared" si="38"/>
        <v/>
      </c>
      <c r="F410" s="74" t="str">
        <f t="shared" si="39"/>
        <v/>
      </c>
      <c r="G410" s="25" t="str">
        <f t="shared" si="40"/>
        <v/>
      </c>
      <c r="H410" s="32" t="str">
        <f t="shared" si="41"/>
        <v/>
      </c>
      <c r="I410" s="23"/>
      <c r="J410" s="74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</row>
    <row r="411" spans="2:50" ht="28.5">
      <c r="B411" s="54" t="str">
        <f t="shared" si="36"/>
        <v/>
      </c>
      <c r="C411" s="23"/>
      <c r="D411" s="23" t="str">
        <f t="shared" si="37"/>
        <v/>
      </c>
      <c r="E411" s="23" t="str">
        <f t="shared" si="38"/>
        <v/>
      </c>
      <c r="F411" s="74" t="str">
        <f t="shared" si="39"/>
        <v/>
      </c>
      <c r="G411" s="25" t="str">
        <f t="shared" si="40"/>
        <v/>
      </c>
      <c r="H411" s="32" t="str">
        <f t="shared" si="41"/>
        <v/>
      </c>
      <c r="I411" s="23"/>
      <c r="J411" s="74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</row>
    <row r="412" spans="2:50" ht="28.5">
      <c r="B412" s="54" t="str">
        <f t="shared" si="36"/>
        <v/>
      </c>
      <c r="C412" s="23"/>
      <c r="D412" s="23" t="str">
        <f t="shared" si="37"/>
        <v/>
      </c>
      <c r="E412" s="23" t="str">
        <f t="shared" si="38"/>
        <v/>
      </c>
      <c r="F412" s="74" t="str">
        <f t="shared" si="39"/>
        <v/>
      </c>
      <c r="G412" s="25" t="str">
        <f t="shared" si="40"/>
        <v/>
      </c>
      <c r="H412" s="32" t="str">
        <f t="shared" si="41"/>
        <v/>
      </c>
      <c r="I412" s="23"/>
      <c r="J412" s="74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</row>
    <row r="413" spans="2:50" ht="28.5">
      <c r="B413" s="54" t="str">
        <f t="shared" si="36"/>
        <v/>
      </c>
      <c r="C413" s="23"/>
      <c r="D413" s="23" t="str">
        <f t="shared" si="37"/>
        <v/>
      </c>
      <c r="E413" s="23" t="str">
        <f t="shared" si="38"/>
        <v/>
      </c>
      <c r="F413" s="74" t="str">
        <f t="shared" si="39"/>
        <v/>
      </c>
      <c r="G413" s="25" t="str">
        <f t="shared" si="40"/>
        <v/>
      </c>
      <c r="H413" s="32" t="str">
        <f t="shared" si="41"/>
        <v/>
      </c>
      <c r="I413" s="23"/>
      <c r="J413" s="74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</row>
    <row r="414" spans="2:50" ht="28.5">
      <c r="B414" s="54" t="str">
        <f t="shared" si="36"/>
        <v/>
      </c>
      <c r="C414" s="23"/>
      <c r="D414" s="23" t="str">
        <f t="shared" si="37"/>
        <v/>
      </c>
      <c r="E414" s="23" t="str">
        <f t="shared" si="38"/>
        <v/>
      </c>
      <c r="F414" s="74" t="str">
        <f t="shared" si="39"/>
        <v/>
      </c>
      <c r="G414" s="25" t="str">
        <f t="shared" si="40"/>
        <v/>
      </c>
      <c r="H414" s="32" t="str">
        <f t="shared" si="41"/>
        <v/>
      </c>
      <c r="I414" s="23"/>
      <c r="J414" s="74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</row>
    <row r="415" spans="2:50" ht="28.5">
      <c r="B415" s="54" t="str">
        <f t="shared" si="36"/>
        <v/>
      </c>
      <c r="C415" s="23"/>
      <c r="D415" s="23" t="str">
        <f t="shared" si="37"/>
        <v/>
      </c>
      <c r="E415" s="23" t="str">
        <f t="shared" si="38"/>
        <v/>
      </c>
      <c r="F415" s="74" t="str">
        <f t="shared" si="39"/>
        <v/>
      </c>
      <c r="G415" s="25" t="str">
        <f t="shared" si="40"/>
        <v/>
      </c>
      <c r="H415" s="32" t="str">
        <f t="shared" si="41"/>
        <v/>
      </c>
      <c r="I415" s="23"/>
      <c r="J415" s="74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</row>
    <row r="416" spans="2:50" ht="28.5">
      <c r="B416" s="54" t="str">
        <f t="shared" si="36"/>
        <v/>
      </c>
      <c r="C416" s="23"/>
      <c r="D416" s="23" t="str">
        <f t="shared" si="37"/>
        <v/>
      </c>
      <c r="E416" s="23" t="str">
        <f t="shared" si="38"/>
        <v/>
      </c>
      <c r="F416" s="74" t="str">
        <f t="shared" si="39"/>
        <v/>
      </c>
      <c r="G416" s="25" t="str">
        <f t="shared" si="40"/>
        <v/>
      </c>
      <c r="H416" s="32" t="str">
        <f t="shared" si="41"/>
        <v/>
      </c>
      <c r="I416" s="23"/>
      <c r="J416" s="74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</row>
    <row r="417" spans="2:50" ht="28.5">
      <c r="B417" s="54" t="str">
        <f t="shared" si="36"/>
        <v/>
      </c>
      <c r="C417" s="23"/>
      <c r="D417" s="23" t="str">
        <f t="shared" si="37"/>
        <v/>
      </c>
      <c r="E417" s="23" t="str">
        <f t="shared" si="38"/>
        <v/>
      </c>
      <c r="F417" s="74" t="str">
        <f t="shared" si="39"/>
        <v/>
      </c>
      <c r="G417" s="25" t="str">
        <f t="shared" si="40"/>
        <v/>
      </c>
      <c r="H417" s="32" t="str">
        <f t="shared" si="41"/>
        <v/>
      </c>
      <c r="I417" s="23"/>
      <c r="J417" s="74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</row>
    <row r="418" spans="2:50" ht="28.5">
      <c r="B418" s="54" t="str">
        <f t="shared" si="36"/>
        <v/>
      </c>
      <c r="C418" s="23"/>
      <c r="D418" s="23" t="str">
        <f t="shared" si="37"/>
        <v/>
      </c>
      <c r="E418" s="23" t="str">
        <f t="shared" si="38"/>
        <v/>
      </c>
      <c r="F418" s="74" t="str">
        <f t="shared" si="39"/>
        <v/>
      </c>
      <c r="G418" s="25" t="str">
        <f t="shared" si="40"/>
        <v/>
      </c>
      <c r="H418" s="32" t="str">
        <f t="shared" si="41"/>
        <v/>
      </c>
      <c r="I418" s="23"/>
      <c r="J418" s="74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</row>
    <row r="419" spans="2:50" ht="28.5">
      <c r="B419" s="54" t="str">
        <f t="shared" si="36"/>
        <v/>
      </c>
      <c r="C419" s="23"/>
      <c r="D419" s="23" t="str">
        <f t="shared" si="37"/>
        <v/>
      </c>
      <c r="E419" s="23" t="str">
        <f t="shared" si="38"/>
        <v/>
      </c>
      <c r="F419" s="74" t="str">
        <f t="shared" si="39"/>
        <v/>
      </c>
      <c r="G419" s="25" t="str">
        <f t="shared" si="40"/>
        <v/>
      </c>
      <c r="H419" s="32" t="str">
        <f t="shared" si="41"/>
        <v/>
      </c>
      <c r="I419" s="23"/>
      <c r="J419" s="74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</row>
    <row r="420" spans="2:50" ht="28.5">
      <c r="B420" s="54" t="str">
        <f t="shared" si="36"/>
        <v/>
      </c>
      <c r="C420" s="23"/>
      <c r="D420" s="23" t="str">
        <f t="shared" si="37"/>
        <v/>
      </c>
      <c r="E420" s="23" t="str">
        <f t="shared" si="38"/>
        <v/>
      </c>
      <c r="F420" s="74" t="str">
        <f t="shared" si="39"/>
        <v/>
      </c>
      <c r="G420" s="25" t="str">
        <f t="shared" si="40"/>
        <v/>
      </c>
      <c r="H420" s="32" t="str">
        <f t="shared" si="41"/>
        <v/>
      </c>
      <c r="I420" s="23"/>
      <c r="J420" s="74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</row>
    <row r="421" spans="2:50" ht="28.5">
      <c r="B421" s="54" t="str">
        <f t="shared" si="36"/>
        <v/>
      </c>
      <c r="C421" s="23"/>
      <c r="D421" s="23" t="str">
        <f t="shared" si="37"/>
        <v/>
      </c>
      <c r="E421" s="23" t="str">
        <f t="shared" si="38"/>
        <v/>
      </c>
      <c r="F421" s="74" t="str">
        <f t="shared" si="39"/>
        <v/>
      </c>
      <c r="G421" s="25" t="str">
        <f t="shared" si="40"/>
        <v/>
      </c>
      <c r="H421" s="32" t="str">
        <f t="shared" si="41"/>
        <v/>
      </c>
      <c r="I421" s="23"/>
      <c r="J421" s="74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</row>
    <row r="422" spans="2:50" ht="28.5">
      <c r="B422" s="54" t="str">
        <f t="shared" si="36"/>
        <v/>
      </c>
      <c r="C422" s="23"/>
      <c r="D422" s="23" t="str">
        <f t="shared" si="37"/>
        <v/>
      </c>
      <c r="E422" s="23" t="str">
        <f t="shared" si="38"/>
        <v/>
      </c>
      <c r="F422" s="74" t="str">
        <f t="shared" si="39"/>
        <v/>
      </c>
      <c r="G422" s="25" t="str">
        <f t="shared" si="40"/>
        <v/>
      </c>
      <c r="H422" s="32" t="str">
        <f t="shared" si="41"/>
        <v/>
      </c>
      <c r="I422" s="23"/>
      <c r="J422" s="74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</row>
    <row r="423" spans="2:50" ht="28.5">
      <c r="B423" s="54" t="str">
        <f t="shared" si="36"/>
        <v/>
      </c>
      <c r="C423" s="23"/>
      <c r="D423" s="23" t="str">
        <f t="shared" si="37"/>
        <v/>
      </c>
      <c r="E423" s="23" t="str">
        <f t="shared" si="38"/>
        <v/>
      </c>
      <c r="F423" s="74" t="str">
        <f t="shared" si="39"/>
        <v/>
      </c>
      <c r="G423" s="25" t="str">
        <f t="shared" si="40"/>
        <v/>
      </c>
      <c r="H423" s="32" t="str">
        <f t="shared" si="41"/>
        <v/>
      </c>
      <c r="I423" s="23"/>
      <c r="J423" s="74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</row>
    <row r="424" spans="2:50" ht="28.5">
      <c r="B424" s="54" t="str">
        <f t="shared" si="36"/>
        <v/>
      </c>
      <c r="C424" s="23"/>
      <c r="D424" s="23" t="str">
        <f t="shared" si="37"/>
        <v/>
      </c>
      <c r="E424" s="23" t="str">
        <f t="shared" si="38"/>
        <v/>
      </c>
      <c r="F424" s="74" t="str">
        <f t="shared" si="39"/>
        <v/>
      </c>
      <c r="G424" s="25" t="str">
        <f t="shared" si="40"/>
        <v/>
      </c>
      <c r="H424" s="32" t="str">
        <f t="shared" si="41"/>
        <v/>
      </c>
      <c r="I424" s="23"/>
      <c r="J424" s="74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</row>
    <row r="425" spans="2:50" ht="28.5">
      <c r="B425" s="54" t="str">
        <f t="shared" si="36"/>
        <v/>
      </c>
      <c r="C425" s="23"/>
      <c r="D425" s="23" t="str">
        <f t="shared" si="37"/>
        <v/>
      </c>
      <c r="E425" s="23" t="str">
        <f t="shared" si="38"/>
        <v/>
      </c>
      <c r="F425" s="74" t="str">
        <f t="shared" si="39"/>
        <v/>
      </c>
      <c r="G425" s="25" t="str">
        <f t="shared" si="40"/>
        <v/>
      </c>
      <c r="H425" s="32" t="str">
        <f t="shared" si="41"/>
        <v/>
      </c>
      <c r="I425" s="23"/>
      <c r="J425" s="74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</row>
    <row r="426" spans="2:50" ht="28.5">
      <c r="B426" s="54" t="str">
        <f t="shared" si="36"/>
        <v/>
      </c>
      <c r="C426" s="23"/>
      <c r="D426" s="23" t="str">
        <f t="shared" si="37"/>
        <v/>
      </c>
      <c r="E426" s="23" t="str">
        <f t="shared" si="38"/>
        <v/>
      </c>
      <c r="F426" s="74" t="str">
        <f t="shared" si="39"/>
        <v/>
      </c>
      <c r="G426" s="25" t="str">
        <f t="shared" si="40"/>
        <v/>
      </c>
      <c r="H426" s="32" t="str">
        <f t="shared" si="41"/>
        <v/>
      </c>
      <c r="I426" s="23"/>
      <c r="J426" s="74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</row>
    <row r="427" spans="2:50" ht="28.5">
      <c r="B427" s="54" t="str">
        <f t="shared" si="36"/>
        <v/>
      </c>
      <c r="C427" s="23"/>
      <c r="D427" s="23" t="str">
        <f t="shared" si="37"/>
        <v/>
      </c>
      <c r="E427" s="23" t="str">
        <f t="shared" si="38"/>
        <v/>
      </c>
      <c r="F427" s="74" t="str">
        <f t="shared" si="39"/>
        <v/>
      </c>
      <c r="G427" s="25" t="str">
        <f t="shared" si="40"/>
        <v/>
      </c>
      <c r="H427" s="32" t="str">
        <f t="shared" si="41"/>
        <v/>
      </c>
      <c r="I427" s="23"/>
      <c r="J427" s="74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</row>
    <row r="428" spans="2:50" ht="28.5">
      <c r="B428" s="54" t="str">
        <f t="shared" si="36"/>
        <v/>
      </c>
      <c r="C428" s="23"/>
      <c r="D428" s="23" t="str">
        <f t="shared" si="37"/>
        <v/>
      </c>
      <c r="E428" s="23" t="str">
        <f t="shared" si="38"/>
        <v/>
      </c>
      <c r="F428" s="74" t="str">
        <f t="shared" si="39"/>
        <v/>
      </c>
      <c r="G428" s="25" t="str">
        <f t="shared" si="40"/>
        <v/>
      </c>
      <c r="H428" s="32" t="str">
        <f t="shared" si="41"/>
        <v/>
      </c>
      <c r="I428" s="23"/>
      <c r="J428" s="74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</row>
    <row r="429" spans="2:50" ht="28.5">
      <c r="B429" s="54" t="str">
        <f t="shared" si="36"/>
        <v/>
      </c>
      <c r="C429" s="23"/>
      <c r="D429" s="23" t="str">
        <f t="shared" si="37"/>
        <v/>
      </c>
      <c r="E429" s="23" t="str">
        <f t="shared" si="38"/>
        <v/>
      </c>
      <c r="F429" s="74" t="str">
        <f t="shared" si="39"/>
        <v/>
      </c>
      <c r="G429" s="25" t="str">
        <f t="shared" si="40"/>
        <v/>
      </c>
      <c r="H429" s="32" t="str">
        <f t="shared" si="41"/>
        <v/>
      </c>
      <c r="I429" s="23"/>
      <c r="J429" s="74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</row>
    <row r="430" spans="2:50" ht="28.5">
      <c r="B430" s="54" t="str">
        <f t="shared" si="36"/>
        <v/>
      </c>
      <c r="C430" s="23"/>
      <c r="D430" s="23" t="str">
        <f t="shared" si="37"/>
        <v/>
      </c>
      <c r="E430" s="23" t="str">
        <f t="shared" si="38"/>
        <v/>
      </c>
      <c r="F430" s="74" t="str">
        <f t="shared" si="39"/>
        <v/>
      </c>
      <c r="G430" s="25" t="str">
        <f t="shared" si="40"/>
        <v/>
      </c>
      <c r="H430" s="32" t="str">
        <f t="shared" si="41"/>
        <v/>
      </c>
      <c r="I430" s="23"/>
      <c r="J430" s="74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</row>
    <row r="431" spans="2:50" ht="28.5">
      <c r="B431" s="54" t="str">
        <f t="shared" si="36"/>
        <v/>
      </c>
      <c r="C431" s="23"/>
      <c r="D431" s="23" t="str">
        <f t="shared" si="37"/>
        <v/>
      </c>
      <c r="E431" s="23" t="str">
        <f t="shared" si="38"/>
        <v/>
      </c>
      <c r="F431" s="74" t="str">
        <f t="shared" si="39"/>
        <v/>
      </c>
      <c r="G431" s="25" t="str">
        <f t="shared" si="40"/>
        <v/>
      </c>
      <c r="H431" s="32" t="str">
        <f t="shared" si="41"/>
        <v/>
      </c>
      <c r="I431" s="23"/>
      <c r="J431" s="74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</row>
    <row r="432" spans="2:50" ht="28.5">
      <c r="B432" s="54" t="str">
        <f t="shared" si="36"/>
        <v/>
      </c>
      <c r="C432" s="23"/>
      <c r="D432" s="23" t="str">
        <f t="shared" si="37"/>
        <v/>
      </c>
      <c r="E432" s="23" t="str">
        <f t="shared" si="38"/>
        <v/>
      </c>
      <c r="F432" s="74" t="str">
        <f t="shared" si="39"/>
        <v/>
      </c>
      <c r="G432" s="25" t="str">
        <f t="shared" si="40"/>
        <v/>
      </c>
      <c r="H432" s="32" t="str">
        <f t="shared" si="41"/>
        <v/>
      </c>
      <c r="I432" s="23"/>
      <c r="J432" s="74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</row>
    <row r="433" spans="2:50" ht="28.5">
      <c r="B433" s="54" t="str">
        <f t="shared" si="36"/>
        <v/>
      </c>
      <c r="C433" s="23"/>
      <c r="D433" s="23" t="str">
        <f t="shared" si="37"/>
        <v/>
      </c>
      <c r="E433" s="23" t="str">
        <f t="shared" si="38"/>
        <v/>
      </c>
      <c r="F433" s="74" t="str">
        <f t="shared" si="39"/>
        <v/>
      </c>
      <c r="G433" s="25" t="str">
        <f t="shared" si="40"/>
        <v/>
      </c>
      <c r="H433" s="32" t="str">
        <f t="shared" si="41"/>
        <v/>
      </c>
      <c r="I433" s="23"/>
      <c r="J433" s="74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</row>
    <row r="434" spans="2:50" ht="28.5">
      <c r="B434" s="54" t="str">
        <f t="shared" si="36"/>
        <v/>
      </c>
      <c r="C434" s="23"/>
      <c r="D434" s="23" t="str">
        <f t="shared" si="37"/>
        <v/>
      </c>
      <c r="E434" s="23" t="str">
        <f t="shared" si="38"/>
        <v/>
      </c>
      <c r="F434" s="74" t="str">
        <f t="shared" si="39"/>
        <v/>
      </c>
      <c r="G434" s="25" t="str">
        <f t="shared" si="40"/>
        <v/>
      </c>
      <c r="H434" s="32" t="str">
        <f t="shared" si="41"/>
        <v/>
      </c>
      <c r="I434" s="23"/>
      <c r="J434" s="74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</row>
    <row r="435" spans="2:50" ht="28.5">
      <c r="B435" s="54" t="str">
        <f t="shared" si="36"/>
        <v/>
      </c>
      <c r="C435" s="23"/>
      <c r="D435" s="23" t="str">
        <f t="shared" si="37"/>
        <v/>
      </c>
      <c r="E435" s="23" t="str">
        <f t="shared" si="38"/>
        <v/>
      </c>
      <c r="F435" s="74" t="str">
        <f t="shared" si="39"/>
        <v/>
      </c>
      <c r="G435" s="25" t="str">
        <f t="shared" si="40"/>
        <v/>
      </c>
      <c r="H435" s="32" t="str">
        <f t="shared" si="41"/>
        <v/>
      </c>
      <c r="I435" s="23"/>
      <c r="J435" s="74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</row>
    <row r="436" spans="2:50" ht="28.5">
      <c r="B436" s="54" t="str">
        <f t="shared" si="36"/>
        <v/>
      </c>
      <c r="C436" s="23"/>
      <c r="D436" s="23" t="str">
        <f t="shared" si="37"/>
        <v/>
      </c>
      <c r="E436" s="23" t="str">
        <f t="shared" si="38"/>
        <v/>
      </c>
      <c r="F436" s="74" t="str">
        <f t="shared" si="39"/>
        <v/>
      </c>
      <c r="G436" s="25" t="str">
        <f t="shared" si="40"/>
        <v/>
      </c>
      <c r="H436" s="32" t="str">
        <f t="shared" si="41"/>
        <v/>
      </c>
      <c r="I436" s="23"/>
      <c r="J436" s="74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</row>
    <row r="437" spans="2:50" ht="28.5">
      <c r="B437" s="54" t="str">
        <f t="shared" si="36"/>
        <v/>
      </c>
      <c r="C437" s="23"/>
      <c r="D437" s="23" t="str">
        <f t="shared" si="37"/>
        <v/>
      </c>
      <c r="E437" s="23" t="str">
        <f t="shared" si="38"/>
        <v/>
      </c>
      <c r="F437" s="74" t="str">
        <f t="shared" si="39"/>
        <v/>
      </c>
      <c r="G437" s="25" t="str">
        <f t="shared" si="40"/>
        <v/>
      </c>
      <c r="H437" s="32" t="str">
        <f t="shared" si="41"/>
        <v/>
      </c>
      <c r="I437" s="23"/>
      <c r="J437" s="74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</row>
    <row r="438" spans="2:50" ht="28.5">
      <c r="B438" s="54" t="str">
        <f t="shared" si="36"/>
        <v/>
      </c>
      <c r="C438" s="23"/>
      <c r="D438" s="23" t="str">
        <f t="shared" si="37"/>
        <v/>
      </c>
      <c r="E438" s="23" t="str">
        <f t="shared" si="38"/>
        <v/>
      </c>
      <c r="F438" s="74" t="str">
        <f t="shared" si="39"/>
        <v/>
      </c>
      <c r="G438" s="25" t="str">
        <f t="shared" si="40"/>
        <v/>
      </c>
      <c r="H438" s="32" t="str">
        <f t="shared" si="41"/>
        <v/>
      </c>
      <c r="I438" s="23"/>
      <c r="J438" s="74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</row>
    <row r="439" spans="2:50" ht="28.5">
      <c r="B439" s="54" t="str">
        <f t="shared" si="36"/>
        <v/>
      </c>
      <c r="C439" s="23"/>
      <c r="D439" s="23" t="str">
        <f t="shared" si="37"/>
        <v/>
      </c>
      <c r="E439" s="23" t="str">
        <f t="shared" si="38"/>
        <v/>
      </c>
      <c r="F439" s="74" t="str">
        <f t="shared" si="39"/>
        <v/>
      </c>
      <c r="G439" s="25" t="str">
        <f t="shared" si="40"/>
        <v/>
      </c>
      <c r="H439" s="32" t="str">
        <f t="shared" si="41"/>
        <v/>
      </c>
      <c r="I439" s="23"/>
      <c r="J439" s="74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</row>
    <row r="440" spans="2:50" ht="28.5">
      <c r="B440" s="54" t="str">
        <f t="shared" si="36"/>
        <v/>
      </c>
      <c r="C440" s="23"/>
      <c r="D440" s="23" t="str">
        <f t="shared" si="37"/>
        <v/>
      </c>
      <c r="E440" s="23" t="str">
        <f t="shared" si="38"/>
        <v/>
      </c>
      <c r="F440" s="74" t="str">
        <f t="shared" si="39"/>
        <v/>
      </c>
      <c r="G440" s="25" t="str">
        <f t="shared" si="40"/>
        <v/>
      </c>
      <c r="H440" s="32" t="str">
        <f t="shared" si="41"/>
        <v/>
      </c>
      <c r="I440" s="23"/>
      <c r="J440" s="74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</row>
    <row r="441" spans="2:50" ht="28.5">
      <c r="B441" s="54" t="str">
        <f t="shared" si="36"/>
        <v/>
      </c>
      <c r="C441" s="23"/>
      <c r="D441" s="23" t="str">
        <f t="shared" si="37"/>
        <v/>
      </c>
      <c r="E441" s="23" t="str">
        <f t="shared" si="38"/>
        <v/>
      </c>
      <c r="F441" s="74" t="str">
        <f t="shared" si="39"/>
        <v/>
      </c>
      <c r="G441" s="25" t="str">
        <f t="shared" si="40"/>
        <v/>
      </c>
      <c r="H441" s="32" t="str">
        <f t="shared" si="41"/>
        <v/>
      </c>
      <c r="I441" s="23"/>
      <c r="J441" s="74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</row>
    <row r="442" spans="2:50" ht="28.5">
      <c r="B442" s="54" t="str">
        <f t="shared" si="36"/>
        <v/>
      </c>
      <c r="C442" s="23"/>
      <c r="D442" s="23" t="str">
        <f t="shared" si="37"/>
        <v/>
      </c>
      <c r="E442" s="23" t="str">
        <f t="shared" si="38"/>
        <v/>
      </c>
      <c r="F442" s="74" t="str">
        <f t="shared" si="39"/>
        <v/>
      </c>
      <c r="G442" s="25" t="str">
        <f t="shared" si="40"/>
        <v/>
      </c>
      <c r="H442" s="32" t="str">
        <f t="shared" si="41"/>
        <v/>
      </c>
      <c r="I442" s="23"/>
      <c r="J442" s="74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</row>
    <row r="443" spans="2:50" ht="28.5">
      <c r="B443" s="54" t="str">
        <f t="shared" si="36"/>
        <v/>
      </c>
      <c r="C443" s="23"/>
      <c r="D443" s="23" t="str">
        <f t="shared" si="37"/>
        <v/>
      </c>
      <c r="E443" s="23" t="str">
        <f t="shared" si="38"/>
        <v/>
      </c>
      <c r="F443" s="74" t="str">
        <f t="shared" si="39"/>
        <v/>
      </c>
      <c r="G443" s="25" t="str">
        <f t="shared" si="40"/>
        <v/>
      </c>
      <c r="H443" s="32" t="str">
        <f t="shared" si="41"/>
        <v/>
      </c>
      <c r="I443" s="23"/>
      <c r="J443" s="74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</row>
    <row r="444" spans="2:50" ht="28.5">
      <c r="B444" s="54" t="str">
        <f t="shared" si="36"/>
        <v/>
      </c>
      <c r="C444" s="23"/>
      <c r="D444" s="23" t="str">
        <f t="shared" si="37"/>
        <v/>
      </c>
      <c r="E444" s="23" t="str">
        <f t="shared" si="38"/>
        <v/>
      </c>
      <c r="F444" s="74" t="str">
        <f t="shared" si="39"/>
        <v/>
      </c>
      <c r="G444" s="25" t="str">
        <f t="shared" si="40"/>
        <v/>
      </c>
      <c r="H444" s="32" t="str">
        <f t="shared" si="41"/>
        <v/>
      </c>
      <c r="I444" s="23"/>
      <c r="J444" s="74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</row>
    <row r="445" spans="2:50" ht="28.5">
      <c r="B445" s="54" t="str">
        <f t="shared" si="36"/>
        <v/>
      </c>
      <c r="C445" s="23"/>
      <c r="D445" s="23" t="str">
        <f t="shared" si="37"/>
        <v/>
      </c>
      <c r="E445" s="23" t="str">
        <f t="shared" si="38"/>
        <v/>
      </c>
      <c r="F445" s="74" t="str">
        <f t="shared" si="39"/>
        <v/>
      </c>
      <c r="G445" s="25" t="str">
        <f t="shared" si="40"/>
        <v/>
      </c>
      <c r="H445" s="32" t="str">
        <f t="shared" si="41"/>
        <v/>
      </c>
      <c r="I445" s="23"/>
      <c r="J445" s="74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</row>
    <row r="446" spans="2:50" ht="28.5">
      <c r="B446" s="54" t="str">
        <f t="shared" si="36"/>
        <v/>
      </c>
      <c r="C446" s="23"/>
      <c r="D446" s="23" t="str">
        <f t="shared" si="37"/>
        <v/>
      </c>
      <c r="E446" s="23" t="str">
        <f t="shared" si="38"/>
        <v/>
      </c>
      <c r="F446" s="74" t="str">
        <f t="shared" si="39"/>
        <v/>
      </c>
      <c r="G446" s="25" t="str">
        <f t="shared" si="40"/>
        <v/>
      </c>
      <c r="H446" s="32" t="str">
        <f t="shared" si="41"/>
        <v/>
      </c>
      <c r="I446" s="23"/>
      <c r="J446" s="74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</row>
    <row r="447" spans="2:50" ht="28.5">
      <c r="B447" s="54" t="str">
        <f t="shared" si="36"/>
        <v/>
      </c>
      <c r="C447" s="23"/>
      <c r="D447" s="23" t="str">
        <f t="shared" si="37"/>
        <v/>
      </c>
      <c r="E447" s="23" t="str">
        <f t="shared" si="38"/>
        <v/>
      </c>
      <c r="F447" s="74" t="str">
        <f t="shared" si="39"/>
        <v/>
      </c>
      <c r="G447" s="25" t="str">
        <f t="shared" si="40"/>
        <v/>
      </c>
      <c r="H447" s="32" t="str">
        <f t="shared" si="41"/>
        <v/>
      </c>
      <c r="I447" s="23"/>
      <c r="J447" s="74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</row>
    <row r="448" spans="2:50" ht="28.5">
      <c r="B448" s="54" t="str">
        <f t="shared" si="36"/>
        <v/>
      </c>
      <c r="C448" s="23"/>
      <c r="D448" s="23" t="str">
        <f t="shared" si="37"/>
        <v/>
      </c>
      <c r="E448" s="23" t="str">
        <f t="shared" si="38"/>
        <v/>
      </c>
      <c r="F448" s="74" t="str">
        <f t="shared" si="39"/>
        <v/>
      </c>
      <c r="G448" s="25" t="str">
        <f t="shared" si="40"/>
        <v/>
      </c>
      <c r="H448" s="32" t="str">
        <f t="shared" si="41"/>
        <v/>
      </c>
      <c r="I448" s="23"/>
      <c r="J448" s="74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</row>
    <row r="449" spans="2:50" ht="28.5">
      <c r="B449" s="54" t="str">
        <f t="shared" si="36"/>
        <v/>
      </c>
      <c r="C449" s="23"/>
      <c r="D449" s="23" t="str">
        <f t="shared" si="37"/>
        <v/>
      </c>
      <c r="E449" s="23" t="str">
        <f t="shared" si="38"/>
        <v/>
      </c>
      <c r="F449" s="74" t="str">
        <f t="shared" si="39"/>
        <v/>
      </c>
      <c r="G449" s="25" t="str">
        <f t="shared" si="40"/>
        <v/>
      </c>
      <c r="H449" s="32" t="str">
        <f t="shared" si="41"/>
        <v/>
      </c>
      <c r="I449" s="23"/>
      <c r="J449" s="74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</row>
    <row r="450" spans="2:50" ht="28.5">
      <c r="B450" s="54" t="str">
        <f t="shared" si="36"/>
        <v/>
      </c>
      <c r="C450" s="23"/>
      <c r="D450" s="23" t="str">
        <f t="shared" si="37"/>
        <v/>
      </c>
      <c r="E450" s="23" t="str">
        <f t="shared" si="38"/>
        <v/>
      </c>
      <c r="F450" s="74" t="str">
        <f t="shared" si="39"/>
        <v/>
      </c>
      <c r="G450" s="25" t="str">
        <f t="shared" si="40"/>
        <v/>
      </c>
      <c r="H450" s="32" t="str">
        <f t="shared" si="41"/>
        <v/>
      </c>
      <c r="I450" s="23"/>
      <c r="J450" s="74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</row>
    <row r="451" spans="2:50" ht="28.5">
      <c r="B451" s="54" t="str">
        <f t="shared" ref="B451:B514" si="42">IFERROR(VLOOKUP(C451,EVALUATIONS,2,FALSE),"")</f>
        <v/>
      </c>
      <c r="C451" s="23"/>
      <c r="D451" s="23" t="str">
        <f t="shared" si="37"/>
        <v/>
      </c>
      <c r="E451" s="23" t="str">
        <f t="shared" si="38"/>
        <v/>
      </c>
      <c r="F451" s="74" t="str">
        <f t="shared" si="39"/>
        <v/>
      </c>
      <c r="G451" s="25" t="str">
        <f t="shared" si="40"/>
        <v/>
      </c>
      <c r="H451" s="32" t="str">
        <f t="shared" si="41"/>
        <v/>
      </c>
      <c r="I451" s="23"/>
      <c r="J451" s="74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</row>
    <row r="452" spans="2:50" ht="28.5">
      <c r="B452" s="54" t="str">
        <f t="shared" si="42"/>
        <v/>
      </c>
      <c r="C452" s="23"/>
      <c r="D452" s="23" t="str">
        <f t="shared" si="37"/>
        <v/>
      </c>
      <c r="E452" s="23" t="str">
        <f t="shared" si="38"/>
        <v/>
      </c>
      <c r="F452" s="74" t="str">
        <f t="shared" si="39"/>
        <v/>
      </c>
      <c r="G452" s="25" t="str">
        <f t="shared" si="40"/>
        <v/>
      </c>
      <c r="H452" s="32" t="str">
        <f t="shared" si="41"/>
        <v/>
      </c>
      <c r="I452" s="23"/>
      <c r="J452" s="74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</row>
    <row r="453" spans="2:50" ht="28.5">
      <c r="B453" s="54" t="str">
        <f t="shared" si="42"/>
        <v/>
      </c>
      <c r="C453" s="23"/>
      <c r="D453" s="23" t="str">
        <f t="shared" ref="D453:D516" si="43">IFERROR(VLOOKUP(C453,EVALUATIONS,3,FALSE),"")</f>
        <v/>
      </c>
      <c r="E453" s="23" t="str">
        <f t="shared" ref="E453:E516" si="44">IFERROR(VLOOKUP(C453,EVALUATIONS,4,FALSE),"")</f>
        <v/>
      </c>
      <c r="F453" s="74" t="str">
        <f t="shared" ref="F453:F516" si="45">IFERROR(VLOOKUP(C453,EVALUATIONS,5,FALSE),"")</f>
        <v/>
      </c>
      <c r="G453" s="25" t="str">
        <f t="shared" ref="G453:G516" si="46">IFERROR(VLOOKUP(C453,EVALUATIONS,6,FALSE),"")</f>
        <v/>
      </c>
      <c r="H453" s="32" t="str">
        <f t="shared" ref="H453:H516" si="47">IFERROR(VLOOKUP(C453,EVALUATIONS,7,FALSE),"")</f>
        <v/>
      </c>
      <c r="I453" s="23"/>
      <c r="J453" s="74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</row>
    <row r="454" spans="2:50" ht="28.5">
      <c r="B454" s="54" t="str">
        <f t="shared" si="42"/>
        <v/>
      </c>
      <c r="C454" s="23"/>
      <c r="D454" s="23" t="str">
        <f t="shared" si="43"/>
        <v/>
      </c>
      <c r="E454" s="23" t="str">
        <f t="shared" si="44"/>
        <v/>
      </c>
      <c r="F454" s="74" t="str">
        <f t="shared" si="45"/>
        <v/>
      </c>
      <c r="G454" s="25" t="str">
        <f t="shared" si="46"/>
        <v/>
      </c>
      <c r="H454" s="32" t="str">
        <f t="shared" si="47"/>
        <v/>
      </c>
      <c r="I454" s="23"/>
      <c r="J454" s="74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</row>
    <row r="455" spans="2:50" ht="28.5">
      <c r="B455" s="54" t="str">
        <f t="shared" si="42"/>
        <v/>
      </c>
      <c r="C455" s="23"/>
      <c r="D455" s="23" t="str">
        <f t="shared" si="43"/>
        <v/>
      </c>
      <c r="E455" s="23" t="str">
        <f t="shared" si="44"/>
        <v/>
      </c>
      <c r="F455" s="74" t="str">
        <f t="shared" si="45"/>
        <v/>
      </c>
      <c r="G455" s="25" t="str">
        <f t="shared" si="46"/>
        <v/>
      </c>
      <c r="H455" s="32" t="str">
        <f t="shared" si="47"/>
        <v/>
      </c>
      <c r="I455" s="23"/>
      <c r="J455" s="74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</row>
    <row r="456" spans="2:50" ht="28.5">
      <c r="B456" s="54" t="str">
        <f t="shared" si="42"/>
        <v/>
      </c>
      <c r="C456" s="23"/>
      <c r="D456" s="23" t="str">
        <f t="shared" si="43"/>
        <v/>
      </c>
      <c r="E456" s="23" t="str">
        <f t="shared" si="44"/>
        <v/>
      </c>
      <c r="F456" s="74" t="str">
        <f t="shared" si="45"/>
        <v/>
      </c>
      <c r="G456" s="25" t="str">
        <f t="shared" si="46"/>
        <v/>
      </c>
      <c r="H456" s="32" t="str">
        <f t="shared" si="47"/>
        <v/>
      </c>
      <c r="I456" s="23"/>
      <c r="J456" s="74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</row>
    <row r="457" spans="2:50" ht="28.5">
      <c r="B457" s="54" t="str">
        <f t="shared" si="42"/>
        <v/>
      </c>
      <c r="C457" s="23"/>
      <c r="D457" s="23" t="str">
        <f t="shared" si="43"/>
        <v/>
      </c>
      <c r="E457" s="23" t="str">
        <f t="shared" si="44"/>
        <v/>
      </c>
      <c r="F457" s="74" t="str">
        <f t="shared" si="45"/>
        <v/>
      </c>
      <c r="G457" s="25" t="str">
        <f t="shared" si="46"/>
        <v/>
      </c>
      <c r="H457" s="32" t="str">
        <f t="shared" si="47"/>
        <v/>
      </c>
      <c r="I457" s="23"/>
      <c r="J457" s="74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</row>
    <row r="458" spans="2:50" ht="28.5">
      <c r="B458" s="54" t="str">
        <f t="shared" si="42"/>
        <v/>
      </c>
      <c r="C458" s="23"/>
      <c r="D458" s="23" t="str">
        <f t="shared" si="43"/>
        <v/>
      </c>
      <c r="E458" s="23" t="str">
        <f t="shared" si="44"/>
        <v/>
      </c>
      <c r="F458" s="74" t="str">
        <f t="shared" si="45"/>
        <v/>
      </c>
      <c r="G458" s="25" t="str">
        <f t="shared" si="46"/>
        <v/>
      </c>
      <c r="H458" s="32" t="str">
        <f t="shared" si="47"/>
        <v/>
      </c>
      <c r="I458" s="23"/>
      <c r="J458" s="74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</row>
    <row r="459" spans="2:50" ht="28.5">
      <c r="B459" s="54" t="str">
        <f t="shared" si="42"/>
        <v/>
      </c>
      <c r="C459" s="23"/>
      <c r="D459" s="23" t="str">
        <f t="shared" si="43"/>
        <v/>
      </c>
      <c r="E459" s="23" t="str">
        <f t="shared" si="44"/>
        <v/>
      </c>
      <c r="F459" s="74" t="str">
        <f t="shared" si="45"/>
        <v/>
      </c>
      <c r="G459" s="25" t="str">
        <f t="shared" si="46"/>
        <v/>
      </c>
      <c r="H459" s="32" t="str">
        <f t="shared" si="47"/>
        <v/>
      </c>
      <c r="I459" s="23"/>
      <c r="J459" s="74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</row>
    <row r="460" spans="2:50" ht="28.5">
      <c r="B460" s="54" t="str">
        <f t="shared" si="42"/>
        <v/>
      </c>
      <c r="C460" s="23"/>
      <c r="D460" s="23" t="str">
        <f t="shared" si="43"/>
        <v/>
      </c>
      <c r="E460" s="23" t="str">
        <f t="shared" si="44"/>
        <v/>
      </c>
      <c r="F460" s="74" t="str">
        <f t="shared" si="45"/>
        <v/>
      </c>
      <c r="G460" s="25" t="str">
        <f t="shared" si="46"/>
        <v/>
      </c>
      <c r="H460" s="32" t="str">
        <f t="shared" si="47"/>
        <v/>
      </c>
      <c r="I460" s="23"/>
      <c r="J460" s="74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</row>
    <row r="461" spans="2:50" ht="28.5">
      <c r="B461" s="54" t="str">
        <f t="shared" si="42"/>
        <v/>
      </c>
      <c r="C461" s="23"/>
      <c r="D461" s="23" t="str">
        <f t="shared" si="43"/>
        <v/>
      </c>
      <c r="E461" s="23" t="str">
        <f t="shared" si="44"/>
        <v/>
      </c>
      <c r="F461" s="74" t="str">
        <f t="shared" si="45"/>
        <v/>
      </c>
      <c r="G461" s="25" t="str">
        <f t="shared" si="46"/>
        <v/>
      </c>
      <c r="H461" s="32" t="str">
        <f t="shared" si="47"/>
        <v/>
      </c>
      <c r="I461" s="23"/>
      <c r="J461" s="74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</row>
    <row r="462" spans="2:50" ht="28.5">
      <c r="B462" s="54" t="str">
        <f t="shared" si="42"/>
        <v/>
      </c>
      <c r="C462" s="23"/>
      <c r="D462" s="23" t="str">
        <f t="shared" si="43"/>
        <v/>
      </c>
      <c r="E462" s="23" t="str">
        <f t="shared" si="44"/>
        <v/>
      </c>
      <c r="F462" s="74" t="str">
        <f t="shared" si="45"/>
        <v/>
      </c>
      <c r="G462" s="25" t="str">
        <f t="shared" si="46"/>
        <v/>
      </c>
      <c r="H462" s="32" t="str">
        <f t="shared" si="47"/>
        <v/>
      </c>
      <c r="I462" s="23"/>
      <c r="J462" s="74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</row>
    <row r="463" spans="2:50" ht="28.5">
      <c r="B463" s="54" t="str">
        <f t="shared" si="42"/>
        <v/>
      </c>
      <c r="C463" s="23"/>
      <c r="D463" s="23" t="str">
        <f t="shared" si="43"/>
        <v/>
      </c>
      <c r="E463" s="23" t="str">
        <f t="shared" si="44"/>
        <v/>
      </c>
      <c r="F463" s="74" t="str">
        <f t="shared" si="45"/>
        <v/>
      </c>
      <c r="G463" s="25" t="str">
        <f t="shared" si="46"/>
        <v/>
      </c>
      <c r="H463" s="32" t="str">
        <f t="shared" si="47"/>
        <v/>
      </c>
      <c r="I463" s="23"/>
      <c r="J463" s="74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</row>
    <row r="464" spans="2:50" ht="28.5">
      <c r="B464" s="54" t="str">
        <f t="shared" si="42"/>
        <v/>
      </c>
      <c r="C464" s="23"/>
      <c r="D464" s="23" t="str">
        <f t="shared" si="43"/>
        <v/>
      </c>
      <c r="E464" s="23" t="str">
        <f t="shared" si="44"/>
        <v/>
      </c>
      <c r="F464" s="74" t="str">
        <f t="shared" si="45"/>
        <v/>
      </c>
      <c r="G464" s="25" t="str">
        <f t="shared" si="46"/>
        <v/>
      </c>
      <c r="H464" s="32" t="str">
        <f t="shared" si="47"/>
        <v/>
      </c>
      <c r="I464" s="23"/>
      <c r="J464" s="74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</row>
    <row r="465" spans="2:50" ht="28.5">
      <c r="B465" s="54" t="str">
        <f t="shared" si="42"/>
        <v/>
      </c>
      <c r="C465" s="23"/>
      <c r="D465" s="23" t="str">
        <f t="shared" si="43"/>
        <v/>
      </c>
      <c r="E465" s="23" t="str">
        <f t="shared" si="44"/>
        <v/>
      </c>
      <c r="F465" s="74" t="str">
        <f t="shared" si="45"/>
        <v/>
      </c>
      <c r="G465" s="25" t="str">
        <f t="shared" si="46"/>
        <v/>
      </c>
      <c r="H465" s="32" t="str">
        <f t="shared" si="47"/>
        <v/>
      </c>
      <c r="I465" s="23"/>
      <c r="J465" s="74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</row>
    <row r="466" spans="2:50" ht="28.5">
      <c r="B466" s="54" t="str">
        <f t="shared" si="42"/>
        <v/>
      </c>
      <c r="C466" s="23"/>
      <c r="D466" s="23" t="str">
        <f t="shared" si="43"/>
        <v/>
      </c>
      <c r="E466" s="23" t="str">
        <f t="shared" si="44"/>
        <v/>
      </c>
      <c r="F466" s="74" t="str">
        <f t="shared" si="45"/>
        <v/>
      </c>
      <c r="G466" s="25" t="str">
        <f t="shared" si="46"/>
        <v/>
      </c>
      <c r="H466" s="32" t="str">
        <f t="shared" si="47"/>
        <v/>
      </c>
      <c r="I466" s="23"/>
      <c r="J466" s="74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</row>
    <row r="467" spans="2:50" ht="28.5">
      <c r="B467" s="54" t="str">
        <f t="shared" si="42"/>
        <v/>
      </c>
      <c r="C467" s="23"/>
      <c r="D467" s="23" t="str">
        <f t="shared" si="43"/>
        <v/>
      </c>
      <c r="E467" s="23" t="str">
        <f t="shared" si="44"/>
        <v/>
      </c>
      <c r="F467" s="74" t="str">
        <f t="shared" si="45"/>
        <v/>
      </c>
      <c r="G467" s="25" t="str">
        <f t="shared" si="46"/>
        <v/>
      </c>
      <c r="H467" s="32" t="str">
        <f t="shared" si="47"/>
        <v/>
      </c>
      <c r="I467" s="23"/>
      <c r="J467" s="74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</row>
    <row r="468" spans="2:50" ht="28.5">
      <c r="B468" s="54" t="str">
        <f t="shared" si="42"/>
        <v/>
      </c>
      <c r="C468" s="23"/>
      <c r="D468" s="23" t="str">
        <f t="shared" si="43"/>
        <v/>
      </c>
      <c r="E468" s="23" t="str">
        <f t="shared" si="44"/>
        <v/>
      </c>
      <c r="F468" s="74" t="str">
        <f t="shared" si="45"/>
        <v/>
      </c>
      <c r="G468" s="25" t="str">
        <f t="shared" si="46"/>
        <v/>
      </c>
      <c r="H468" s="32" t="str">
        <f t="shared" si="47"/>
        <v/>
      </c>
      <c r="I468" s="23"/>
      <c r="J468" s="74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</row>
    <row r="469" spans="2:50" ht="28.5">
      <c r="B469" s="54" t="str">
        <f t="shared" si="42"/>
        <v/>
      </c>
      <c r="C469" s="23"/>
      <c r="D469" s="23" t="str">
        <f t="shared" si="43"/>
        <v/>
      </c>
      <c r="E469" s="23" t="str">
        <f t="shared" si="44"/>
        <v/>
      </c>
      <c r="F469" s="74" t="str">
        <f t="shared" si="45"/>
        <v/>
      </c>
      <c r="G469" s="25" t="str">
        <f t="shared" si="46"/>
        <v/>
      </c>
      <c r="H469" s="32" t="str">
        <f t="shared" si="47"/>
        <v/>
      </c>
      <c r="I469" s="23"/>
      <c r="J469" s="74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</row>
    <row r="470" spans="2:50" ht="28.5">
      <c r="B470" s="54" t="str">
        <f t="shared" si="42"/>
        <v/>
      </c>
      <c r="C470" s="23"/>
      <c r="D470" s="23" t="str">
        <f t="shared" si="43"/>
        <v/>
      </c>
      <c r="E470" s="23" t="str">
        <f t="shared" si="44"/>
        <v/>
      </c>
      <c r="F470" s="74" t="str">
        <f t="shared" si="45"/>
        <v/>
      </c>
      <c r="G470" s="25" t="str">
        <f t="shared" si="46"/>
        <v/>
      </c>
      <c r="H470" s="32" t="str">
        <f t="shared" si="47"/>
        <v/>
      </c>
      <c r="I470" s="23"/>
      <c r="J470" s="74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</row>
    <row r="471" spans="2:50" ht="28.5">
      <c r="B471" s="54" t="str">
        <f t="shared" si="42"/>
        <v/>
      </c>
      <c r="C471" s="23"/>
      <c r="D471" s="23" t="str">
        <f t="shared" si="43"/>
        <v/>
      </c>
      <c r="E471" s="23" t="str">
        <f t="shared" si="44"/>
        <v/>
      </c>
      <c r="F471" s="74" t="str">
        <f t="shared" si="45"/>
        <v/>
      </c>
      <c r="G471" s="25" t="str">
        <f t="shared" si="46"/>
        <v/>
      </c>
      <c r="H471" s="32" t="str">
        <f t="shared" si="47"/>
        <v/>
      </c>
      <c r="I471" s="23"/>
      <c r="J471" s="74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</row>
    <row r="472" spans="2:50" ht="28.5">
      <c r="B472" s="54" t="str">
        <f t="shared" si="42"/>
        <v/>
      </c>
      <c r="C472" s="23"/>
      <c r="D472" s="23" t="str">
        <f t="shared" si="43"/>
        <v/>
      </c>
      <c r="E472" s="23" t="str">
        <f t="shared" si="44"/>
        <v/>
      </c>
      <c r="F472" s="74" t="str">
        <f t="shared" si="45"/>
        <v/>
      </c>
      <c r="G472" s="25" t="str">
        <f t="shared" si="46"/>
        <v/>
      </c>
      <c r="H472" s="32" t="str">
        <f t="shared" si="47"/>
        <v/>
      </c>
      <c r="I472" s="23"/>
      <c r="J472" s="74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</row>
    <row r="473" spans="2:50" ht="28.5">
      <c r="B473" s="54" t="str">
        <f t="shared" si="42"/>
        <v/>
      </c>
      <c r="C473" s="23"/>
      <c r="D473" s="23" t="str">
        <f t="shared" si="43"/>
        <v/>
      </c>
      <c r="E473" s="23" t="str">
        <f t="shared" si="44"/>
        <v/>
      </c>
      <c r="F473" s="74" t="str">
        <f t="shared" si="45"/>
        <v/>
      </c>
      <c r="G473" s="25" t="str">
        <f t="shared" si="46"/>
        <v/>
      </c>
      <c r="H473" s="32" t="str">
        <f t="shared" si="47"/>
        <v/>
      </c>
      <c r="I473" s="23"/>
      <c r="J473" s="74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</row>
    <row r="474" spans="2:50" ht="28.5">
      <c r="B474" s="54" t="str">
        <f t="shared" si="42"/>
        <v/>
      </c>
      <c r="C474" s="23"/>
      <c r="D474" s="23" t="str">
        <f t="shared" si="43"/>
        <v/>
      </c>
      <c r="E474" s="23" t="str">
        <f t="shared" si="44"/>
        <v/>
      </c>
      <c r="F474" s="74" t="str">
        <f t="shared" si="45"/>
        <v/>
      </c>
      <c r="G474" s="25" t="str">
        <f t="shared" si="46"/>
        <v/>
      </c>
      <c r="H474" s="32" t="str">
        <f t="shared" si="47"/>
        <v/>
      </c>
      <c r="I474" s="23"/>
      <c r="J474" s="74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</row>
    <row r="475" spans="2:50" ht="28.5">
      <c r="B475" s="54" t="str">
        <f t="shared" si="42"/>
        <v/>
      </c>
      <c r="C475" s="23"/>
      <c r="D475" s="23" t="str">
        <f t="shared" si="43"/>
        <v/>
      </c>
      <c r="E475" s="23" t="str">
        <f t="shared" si="44"/>
        <v/>
      </c>
      <c r="F475" s="74" t="str">
        <f t="shared" si="45"/>
        <v/>
      </c>
      <c r="G475" s="25" t="str">
        <f t="shared" si="46"/>
        <v/>
      </c>
      <c r="H475" s="32" t="str">
        <f t="shared" si="47"/>
        <v/>
      </c>
      <c r="I475" s="23"/>
      <c r="J475" s="74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</row>
    <row r="476" spans="2:50" ht="28.5">
      <c r="B476" s="54" t="str">
        <f t="shared" si="42"/>
        <v/>
      </c>
      <c r="C476" s="23"/>
      <c r="D476" s="23" t="str">
        <f t="shared" si="43"/>
        <v/>
      </c>
      <c r="E476" s="23" t="str">
        <f t="shared" si="44"/>
        <v/>
      </c>
      <c r="F476" s="74" t="str">
        <f t="shared" si="45"/>
        <v/>
      </c>
      <c r="G476" s="25" t="str">
        <f t="shared" si="46"/>
        <v/>
      </c>
      <c r="H476" s="32" t="str">
        <f t="shared" si="47"/>
        <v/>
      </c>
      <c r="I476" s="23"/>
      <c r="J476" s="74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</row>
    <row r="477" spans="2:50" ht="28.5">
      <c r="B477" s="54" t="str">
        <f t="shared" si="42"/>
        <v/>
      </c>
      <c r="C477" s="23"/>
      <c r="D477" s="23" t="str">
        <f t="shared" si="43"/>
        <v/>
      </c>
      <c r="E477" s="23" t="str">
        <f t="shared" si="44"/>
        <v/>
      </c>
      <c r="F477" s="74" t="str">
        <f t="shared" si="45"/>
        <v/>
      </c>
      <c r="G477" s="25" t="str">
        <f t="shared" si="46"/>
        <v/>
      </c>
      <c r="H477" s="32" t="str">
        <f t="shared" si="47"/>
        <v/>
      </c>
      <c r="I477" s="23"/>
      <c r="J477" s="74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</row>
    <row r="478" spans="2:50" ht="28.5">
      <c r="B478" s="54" t="str">
        <f t="shared" si="42"/>
        <v/>
      </c>
      <c r="C478" s="23"/>
      <c r="D478" s="23" t="str">
        <f t="shared" si="43"/>
        <v/>
      </c>
      <c r="E478" s="23" t="str">
        <f t="shared" si="44"/>
        <v/>
      </c>
      <c r="F478" s="74" t="str">
        <f t="shared" si="45"/>
        <v/>
      </c>
      <c r="G478" s="25" t="str">
        <f t="shared" si="46"/>
        <v/>
      </c>
      <c r="H478" s="32" t="str">
        <f t="shared" si="47"/>
        <v/>
      </c>
      <c r="I478" s="23"/>
      <c r="J478" s="74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</row>
    <row r="479" spans="2:50" ht="28.5">
      <c r="B479" s="54" t="str">
        <f t="shared" si="42"/>
        <v/>
      </c>
      <c r="C479" s="23"/>
      <c r="D479" s="23" t="str">
        <f t="shared" si="43"/>
        <v/>
      </c>
      <c r="E479" s="23" t="str">
        <f t="shared" si="44"/>
        <v/>
      </c>
      <c r="F479" s="74" t="str">
        <f t="shared" si="45"/>
        <v/>
      </c>
      <c r="G479" s="25" t="str">
        <f t="shared" si="46"/>
        <v/>
      </c>
      <c r="H479" s="32" t="str">
        <f t="shared" si="47"/>
        <v/>
      </c>
      <c r="I479" s="23"/>
      <c r="J479" s="74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</row>
    <row r="480" spans="2:50" ht="28.5">
      <c r="B480" s="54" t="str">
        <f t="shared" si="42"/>
        <v/>
      </c>
      <c r="C480" s="23"/>
      <c r="D480" s="23" t="str">
        <f t="shared" si="43"/>
        <v/>
      </c>
      <c r="E480" s="23" t="str">
        <f t="shared" si="44"/>
        <v/>
      </c>
      <c r="F480" s="74" t="str">
        <f t="shared" si="45"/>
        <v/>
      </c>
      <c r="G480" s="25" t="str">
        <f t="shared" si="46"/>
        <v/>
      </c>
      <c r="H480" s="32" t="str">
        <f t="shared" si="47"/>
        <v/>
      </c>
      <c r="I480" s="23"/>
      <c r="J480" s="74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</row>
    <row r="481" spans="2:50" ht="28.5">
      <c r="B481" s="54" t="str">
        <f t="shared" si="42"/>
        <v/>
      </c>
      <c r="C481" s="23"/>
      <c r="D481" s="23" t="str">
        <f t="shared" si="43"/>
        <v/>
      </c>
      <c r="E481" s="23" t="str">
        <f t="shared" si="44"/>
        <v/>
      </c>
      <c r="F481" s="74" t="str">
        <f t="shared" si="45"/>
        <v/>
      </c>
      <c r="G481" s="25" t="str">
        <f t="shared" si="46"/>
        <v/>
      </c>
      <c r="H481" s="32" t="str">
        <f t="shared" si="47"/>
        <v/>
      </c>
      <c r="I481" s="23"/>
      <c r="J481" s="74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</row>
    <row r="482" spans="2:50" ht="28.5">
      <c r="B482" s="54" t="str">
        <f t="shared" si="42"/>
        <v/>
      </c>
      <c r="C482" s="23"/>
      <c r="D482" s="23" t="str">
        <f t="shared" si="43"/>
        <v/>
      </c>
      <c r="E482" s="23" t="str">
        <f t="shared" si="44"/>
        <v/>
      </c>
      <c r="F482" s="74" t="str">
        <f t="shared" si="45"/>
        <v/>
      </c>
      <c r="G482" s="25" t="str">
        <f t="shared" si="46"/>
        <v/>
      </c>
      <c r="H482" s="32" t="str">
        <f t="shared" si="47"/>
        <v/>
      </c>
      <c r="I482" s="23"/>
      <c r="J482" s="74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</row>
    <row r="483" spans="2:50" ht="28.5">
      <c r="B483" s="54" t="str">
        <f t="shared" si="42"/>
        <v/>
      </c>
      <c r="C483" s="23"/>
      <c r="D483" s="23" t="str">
        <f t="shared" si="43"/>
        <v/>
      </c>
      <c r="E483" s="23" t="str">
        <f t="shared" si="44"/>
        <v/>
      </c>
      <c r="F483" s="74" t="str">
        <f t="shared" si="45"/>
        <v/>
      </c>
      <c r="G483" s="25" t="str">
        <f t="shared" si="46"/>
        <v/>
      </c>
      <c r="H483" s="32" t="str">
        <f t="shared" si="47"/>
        <v/>
      </c>
      <c r="I483" s="23"/>
      <c r="J483" s="74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</row>
    <row r="484" spans="2:50" ht="28.5">
      <c r="B484" s="54" t="str">
        <f t="shared" si="42"/>
        <v/>
      </c>
      <c r="C484" s="23"/>
      <c r="D484" s="23" t="str">
        <f t="shared" si="43"/>
        <v/>
      </c>
      <c r="E484" s="23" t="str">
        <f t="shared" si="44"/>
        <v/>
      </c>
      <c r="F484" s="74" t="str">
        <f t="shared" si="45"/>
        <v/>
      </c>
      <c r="G484" s="25" t="str">
        <f t="shared" si="46"/>
        <v/>
      </c>
      <c r="H484" s="32" t="str">
        <f t="shared" si="47"/>
        <v/>
      </c>
      <c r="I484" s="23"/>
      <c r="J484" s="74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</row>
    <row r="485" spans="2:50" ht="28.5">
      <c r="B485" s="54" t="str">
        <f t="shared" si="42"/>
        <v/>
      </c>
      <c r="C485" s="23"/>
      <c r="D485" s="23" t="str">
        <f t="shared" si="43"/>
        <v/>
      </c>
      <c r="E485" s="23" t="str">
        <f t="shared" si="44"/>
        <v/>
      </c>
      <c r="F485" s="74" t="str">
        <f t="shared" si="45"/>
        <v/>
      </c>
      <c r="G485" s="25" t="str">
        <f t="shared" si="46"/>
        <v/>
      </c>
      <c r="H485" s="32" t="str">
        <f t="shared" si="47"/>
        <v/>
      </c>
      <c r="I485" s="23"/>
      <c r="J485" s="74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</row>
    <row r="486" spans="2:50" ht="28.5">
      <c r="B486" s="54" t="str">
        <f t="shared" si="42"/>
        <v/>
      </c>
      <c r="C486" s="23"/>
      <c r="D486" s="23" t="str">
        <f t="shared" si="43"/>
        <v/>
      </c>
      <c r="E486" s="23" t="str">
        <f t="shared" si="44"/>
        <v/>
      </c>
      <c r="F486" s="74" t="str">
        <f t="shared" si="45"/>
        <v/>
      </c>
      <c r="G486" s="25" t="str">
        <f t="shared" si="46"/>
        <v/>
      </c>
      <c r="H486" s="32" t="str">
        <f t="shared" si="47"/>
        <v/>
      </c>
      <c r="I486" s="23"/>
      <c r="J486" s="74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</row>
    <row r="487" spans="2:50" ht="28.5">
      <c r="B487" s="54" t="str">
        <f t="shared" si="42"/>
        <v/>
      </c>
      <c r="C487" s="23"/>
      <c r="D487" s="23" t="str">
        <f t="shared" si="43"/>
        <v/>
      </c>
      <c r="E487" s="23" t="str">
        <f t="shared" si="44"/>
        <v/>
      </c>
      <c r="F487" s="74" t="str">
        <f t="shared" si="45"/>
        <v/>
      </c>
      <c r="G487" s="25" t="str">
        <f t="shared" si="46"/>
        <v/>
      </c>
      <c r="H487" s="32" t="str">
        <f t="shared" si="47"/>
        <v/>
      </c>
      <c r="I487" s="23"/>
      <c r="J487" s="74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</row>
    <row r="488" spans="2:50" ht="28.5">
      <c r="B488" s="54" t="str">
        <f t="shared" si="42"/>
        <v/>
      </c>
      <c r="C488" s="23"/>
      <c r="D488" s="23" t="str">
        <f t="shared" si="43"/>
        <v/>
      </c>
      <c r="E488" s="23" t="str">
        <f t="shared" si="44"/>
        <v/>
      </c>
      <c r="F488" s="74" t="str">
        <f t="shared" si="45"/>
        <v/>
      </c>
      <c r="G488" s="25" t="str">
        <f t="shared" si="46"/>
        <v/>
      </c>
      <c r="H488" s="32" t="str">
        <f t="shared" si="47"/>
        <v/>
      </c>
      <c r="I488" s="23"/>
      <c r="J488" s="74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</row>
    <row r="489" spans="2:50" ht="28.5">
      <c r="B489" s="54" t="str">
        <f t="shared" si="42"/>
        <v/>
      </c>
      <c r="C489" s="23"/>
      <c r="D489" s="23" t="str">
        <f t="shared" si="43"/>
        <v/>
      </c>
      <c r="E489" s="23" t="str">
        <f t="shared" si="44"/>
        <v/>
      </c>
      <c r="F489" s="74" t="str">
        <f t="shared" si="45"/>
        <v/>
      </c>
      <c r="G489" s="25" t="str">
        <f t="shared" si="46"/>
        <v/>
      </c>
      <c r="H489" s="32" t="str">
        <f t="shared" si="47"/>
        <v/>
      </c>
      <c r="I489" s="23"/>
      <c r="J489" s="74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</row>
    <row r="490" spans="2:50" ht="28.5">
      <c r="B490" s="54" t="str">
        <f t="shared" si="42"/>
        <v/>
      </c>
      <c r="C490" s="23"/>
      <c r="D490" s="23" t="str">
        <f t="shared" si="43"/>
        <v/>
      </c>
      <c r="E490" s="23" t="str">
        <f t="shared" si="44"/>
        <v/>
      </c>
      <c r="F490" s="74" t="str">
        <f t="shared" si="45"/>
        <v/>
      </c>
      <c r="G490" s="25" t="str">
        <f t="shared" si="46"/>
        <v/>
      </c>
      <c r="H490" s="32" t="str">
        <f t="shared" si="47"/>
        <v/>
      </c>
      <c r="I490" s="23"/>
      <c r="J490" s="74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</row>
    <row r="491" spans="2:50" ht="28.5">
      <c r="B491" s="54" t="str">
        <f t="shared" si="42"/>
        <v/>
      </c>
      <c r="C491" s="23"/>
      <c r="D491" s="23" t="str">
        <f t="shared" si="43"/>
        <v/>
      </c>
      <c r="E491" s="23" t="str">
        <f t="shared" si="44"/>
        <v/>
      </c>
      <c r="F491" s="74" t="str">
        <f t="shared" si="45"/>
        <v/>
      </c>
      <c r="G491" s="25" t="str">
        <f t="shared" si="46"/>
        <v/>
      </c>
      <c r="H491" s="32" t="str">
        <f t="shared" si="47"/>
        <v/>
      </c>
      <c r="I491" s="23"/>
      <c r="J491" s="74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</row>
    <row r="492" spans="2:50" ht="28.5">
      <c r="B492" s="54" t="str">
        <f t="shared" si="42"/>
        <v/>
      </c>
      <c r="C492" s="23"/>
      <c r="D492" s="23" t="str">
        <f t="shared" si="43"/>
        <v/>
      </c>
      <c r="E492" s="23" t="str">
        <f t="shared" si="44"/>
        <v/>
      </c>
      <c r="F492" s="74" t="str">
        <f t="shared" si="45"/>
        <v/>
      </c>
      <c r="G492" s="25" t="str">
        <f t="shared" si="46"/>
        <v/>
      </c>
      <c r="H492" s="32" t="str">
        <f t="shared" si="47"/>
        <v/>
      </c>
      <c r="I492" s="23"/>
      <c r="J492" s="74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</row>
    <row r="493" spans="2:50" ht="28.5">
      <c r="B493" s="54" t="str">
        <f t="shared" si="42"/>
        <v/>
      </c>
      <c r="C493" s="23"/>
      <c r="D493" s="23" t="str">
        <f t="shared" si="43"/>
        <v/>
      </c>
      <c r="E493" s="23" t="str">
        <f t="shared" si="44"/>
        <v/>
      </c>
      <c r="F493" s="74" t="str">
        <f t="shared" si="45"/>
        <v/>
      </c>
      <c r="G493" s="25" t="str">
        <f t="shared" si="46"/>
        <v/>
      </c>
      <c r="H493" s="32" t="str">
        <f t="shared" si="47"/>
        <v/>
      </c>
      <c r="I493" s="23"/>
      <c r="J493" s="74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</row>
    <row r="494" spans="2:50" ht="28.5">
      <c r="B494" s="54" t="str">
        <f t="shared" si="42"/>
        <v/>
      </c>
      <c r="C494" s="23"/>
      <c r="D494" s="23" t="str">
        <f t="shared" si="43"/>
        <v/>
      </c>
      <c r="E494" s="23" t="str">
        <f t="shared" si="44"/>
        <v/>
      </c>
      <c r="F494" s="74" t="str">
        <f t="shared" si="45"/>
        <v/>
      </c>
      <c r="G494" s="25" t="str">
        <f t="shared" si="46"/>
        <v/>
      </c>
      <c r="H494" s="32" t="str">
        <f t="shared" si="47"/>
        <v/>
      </c>
      <c r="I494" s="23"/>
      <c r="J494" s="74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</row>
    <row r="495" spans="2:50" ht="28.5">
      <c r="B495" s="54" t="str">
        <f t="shared" si="42"/>
        <v/>
      </c>
      <c r="C495" s="23"/>
      <c r="D495" s="23" t="str">
        <f t="shared" si="43"/>
        <v/>
      </c>
      <c r="E495" s="23" t="str">
        <f t="shared" si="44"/>
        <v/>
      </c>
      <c r="F495" s="74" t="str">
        <f t="shared" si="45"/>
        <v/>
      </c>
      <c r="G495" s="25" t="str">
        <f t="shared" si="46"/>
        <v/>
      </c>
      <c r="H495" s="32" t="str">
        <f t="shared" si="47"/>
        <v/>
      </c>
      <c r="I495" s="23"/>
      <c r="J495" s="74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</row>
    <row r="496" spans="2:50" ht="28.5">
      <c r="B496" s="54" t="str">
        <f t="shared" si="42"/>
        <v/>
      </c>
      <c r="C496" s="23"/>
      <c r="D496" s="23" t="str">
        <f t="shared" si="43"/>
        <v/>
      </c>
      <c r="E496" s="23" t="str">
        <f t="shared" si="44"/>
        <v/>
      </c>
      <c r="F496" s="74" t="str">
        <f t="shared" si="45"/>
        <v/>
      </c>
      <c r="G496" s="25" t="str">
        <f t="shared" si="46"/>
        <v/>
      </c>
      <c r="H496" s="32" t="str">
        <f t="shared" si="47"/>
        <v/>
      </c>
      <c r="I496" s="23"/>
      <c r="J496" s="74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</row>
    <row r="497" spans="2:50" ht="28.5">
      <c r="B497" s="54" t="str">
        <f t="shared" si="42"/>
        <v/>
      </c>
      <c r="C497" s="23"/>
      <c r="D497" s="23" t="str">
        <f t="shared" si="43"/>
        <v/>
      </c>
      <c r="E497" s="23" t="str">
        <f t="shared" si="44"/>
        <v/>
      </c>
      <c r="F497" s="74" t="str">
        <f t="shared" si="45"/>
        <v/>
      </c>
      <c r="G497" s="25" t="str">
        <f t="shared" si="46"/>
        <v/>
      </c>
      <c r="H497" s="32" t="str">
        <f t="shared" si="47"/>
        <v/>
      </c>
      <c r="I497" s="23"/>
      <c r="J497" s="74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</row>
    <row r="498" spans="2:50" ht="28.5">
      <c r="B498" s="54" t="str">
        <f t="shared" si="42"/>
        <v/>
      </c>
      <c r="C498" s="23"/>
      <c r="D498" s="23" t="str">
        <f t="shared" si="43"/>
        <v/>
      </c>
      <c r="E498" s="23" t="str">
        <f t="shared" si="44"/>
        <v/>
      </c>
      <c r="F498" s="74" t="str">
        <f t="shared" si="45"/>
        <v/>
      </c>
      <c r="G498" s="25" t="str">
        <f t="shared" si="46"/>
        <v/>
      </c>
      <c r="H498" s="32" t="str">
        <f t="shared" si="47"/>
        <v/>
      </c>
      <c r="I498" s="23"/>
      <c r="J498" s="74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</row>
    <row r="499" spans="2:50" ht="28.5">
      <c r="B499" s="54" t="str">
        <f t="shared" si="42"/>
        <v/>
      </c>
      <c r="C499" s="23"/>
      <c r="D499" s="23" t="str">
        <f t="shared" si="43"/>
        <v/>
      </c>
      <c r="E499" s="23" t="str">
        <f t="shared" si="44"/>
        <v/>
      </c>
      <c r="F499" s="74" t="str">
        <f t="shared" si="45"/>
        <v/>
      </c>
      <c r="G499" s="25" t="str">
        <f t="shared" si="46"/>
        <v/>
      </c>
      <c r="H499" s="32" t="str">
        <f t="shared" si="47"/>
        <v/>
      </c>
      <c r="I499" s="23"/>
      <c r="J499" s="74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</row>
    <row r="500" spans="2:50" ht="28.5">
      <c r="B500" s="54" t="str">
        <f t="shared" si="42"/>
        <v/>
      </c>
      <c r="C500" s="23"/>
      <c r="D500" s="23" t="str">
        <f t="shared" si="43"/>
        <v/>
      </c>
      <c r="E500" s="23" t="str">
        <f t="shared" si="44"/>
        <v/>
      </c>
      <c r="F500" s="74" t="str">
        <f t="shared" si="45"/>
        <v/>
      </c>
      <c r="G500" s="25" t="str">
        <f t="shared" si="46"/>
        <v/>
      </c>
      <c r="H500" s="32" t="str">
        <f t="shared" si="47"/>
        <v/>
      </c>
      <c r="I500" s="23"/>
      <c r="J500" s="74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</row>
    <row r="501" spans="2:50" ht="28.5">
      <c r="B501" s="54" t="str">
        <f t="shared" si="42"/>
        <v/>
      </c>
      <c r="C501" s="23"/>
      <c r="D501" s="23" t="str">
        <f t="shared" si="43"/>
        <v/>
      </c>
      <c r="E501" s="23" t="str">
        <f t="shared" si="44"/>
        <v/>
      </c>
      <c r="F501" s="74" t="str">
        <f t="shared" si="45"/>
        <v/>
      </c>
      <c r="G501" s="25" t="str">
        <f t="shared" si="46"/>
        <v/>
      </c>
      <c r="H501" s="32" t="str">
        <f t="shared" si="47"/>
        <v/>
      </c>
      <c r="I501" s="23"/>
      <c r="J501" s="74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</row>
    <row r="502" spans="2:50" ht="28.5">
      <c r="B502" s="54" t="str">
        <f t="shared" si="42"/>
        <v/>
      </c>
      <c r="C502" s="23"/>
      <c r="D502" s="23" t="str">
        <f t="shared" si="43"/>
        <v/>
      </c>
      <c r="E502" s="23" t="str">
        <f t="shared" si="44"/>
        <v/>
      </c>
      <c r="F502" s="74" t="str">
        <f t="shared" si="45"/>
        <v/>
      </c>
      <c r="G502" s="25" t="str">
        <f t="shared" si="46"/>
        <v/>
      </c>
      <c r="H502" s="32" t="str">
        <f t="shared" si="47"/>
        <v/>
      </c>
      <c r="I502" s="23"/>
      <c r="J502" s="74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</row>
    <row r="503" spans="2:50" ht="28.5">
      <c r="B503" s="54" t="str">
        <f t="shared" si="42"/>
        <v/>
      </c>
      <c r="C503" s="23"/>
      <c r="D503" s="23" t="str">
        <f t="shared" si="43"/>
        <v/>
      </c>
      <c r="E503" s="23" t="str">
        <f t="shared" si="44"/>
        <v/>
      </c>
      <c r="F503" s="74" t="str">
        <f t="shared" si="45"/>
        <v/>
      </c>
      <c r="G503" s="25" t="str">
        <f t="shared" si="46"/>
        <v/>
      </c>
      <c r="H503" s="32" t="str">
        <f t="shared" si="47"/>
        <v/>
      </c>
      <c r="I503" s="23"/>
      <c r="J503" s="74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</row>
    <row r="504" spans="2:50" ht="28.5">
      <c r="B504" s="54" t="str">
        <f t="shared" si="42"/>
        <v/>
      </c>
      <c r="C504" s="23"/>
      <c r="D504" s="23" t="str">
        <f t="shared" si="43"/>
        <v/>
      </c>
      <c r="E504" s="23" t="str">
        <f t="shared" si="44"/>
        <v/>
      </c>
      <c r="F504" s="74" t="str">
        <f t="shared" si="45"/>
        <v/>
      </c>
      <c r="G504" s="25" t="str">
        <f t="shared" si="46"/>
        <v/>
      </c>
      <c r="H504" s="32" t="str">
        <f t="shared" si="47"/>
        <v/>
      </c>
      <c r="I504" s="23"/>
      <c r="J504" s="74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</row>
    <row r="505" spans="2:50" ht="28.5">
      <c r="B505" s="54" t="str">
        <f t="shared" si="42"/>
        <v/>
      </c>
      <c r="C505" s="23"/>
      <c r="D505" s="23" t="str">
        <f t="shared" si="43"/>
        <v/>
      </c>
      <c r="E505" s="23" t="str">
        <f t="shared" si="44"/>
        <v/>
      </c>
      <c r="F505" s="74" t="str">
        <f t="shared" si="45"/>
        <v/>
      </c>
      <c r="G505" s="25" t="str">
        <f t="shared" si="46"/>
        <v/>
      </c>
      <c r="H505" s="32" t="str">
        <f t="shared" si="47"/>
        <v/>
      </c>
      <c r="I505" s="23"/>
      <c r="J505" s="74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</row>
    <row r="506" spans="2:50" ht="28.5">
      <c r="B506" s="54" t="str">
        <f t="shared" si="42"/>
        <v/>
      </c>
      <c r="C506" s="23"/>
      <c r="D506" s="23" t="str">
        <f t="shared" si="43"/>
        <v/>
      </c>
      <c r="E506" s="23" t="str">
        <f t="shared" si="44"/>
        <v/>
      </c>
      <c r="F506" s="74" t="str">
        <f t="shared" si="45"/>
        <v/>
      </c>
      <c r="G506" s="25" t="str">
        <f t="shared" si="46"/>
        <v/>
      </c>
      <c r="H506" s="32" t="str">
        <f t="shared" si="47"/>
        <v/>
      </c>
      <c r="I506" s="23"/>
      <c r="J506" s="74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</row>
    <row r="507" spans="2:50" ht="28.5">
      <c r="B507" s="54" t="str">
        <f t="shared" si="42"/>
        <v/>
      </c>
      <c r="C507" s="23"/>
      <c r="D507" s="23" t="str">
        <f t="shared" si="43"/>
        <v/>
      </c>
      <c r="E507" s="23" t="str">
        <f t="shared" si="44"/>
        <v/>
      </c>
      <c r="F507" s="74" t="str">
        <f t="shared" si="45"/>
        <v/>
      </c>
      <c r="G507" s="25" t="str">
        <f t="shared" si="46"/>
        <v/>
      </c>
      <c r="H507" s="32" t="str">
        <f t="shared" si="47"/>
        <v/>
      </c>
      <c r="I507" s="23"/>
      <c r="J507" s="74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</row>
    <row r="508" spans="2:50" ht="28.5">
      <c r="B508" s="54" t="str">
        <f t="shared" si="42"/>
        <v/>
      </c>
      <c r="C508" s="23"/>
      <c r="D508" s="23" t="str">
        <f t="shared" si="43"/>
        <v/>
      </c>
      <c r="E508" s="23" t="str">
        <f t="shared" si="44"/>
        <v/>
      </c>
      <c r="F508" s="74" t="str">
        <f t="shared" si="45"/>
        <v/>
      </c>
      <c r="G508" s="25" t="str">
        <f t="shared" si="46"/>
        <v/>
      </c>
      <c r="H508" s="32" t="str">
        <f t="shared" si="47"/>
        <v/>
      </c>
      <c r="I508" s="23"/>
      <c r="J508" s="74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</row>
    <row r="509" spans="2:50" ht="28.5">
      <c r="B509" s="54" t="str">
        <f t="shared" si="42"/>
        <v/>
      </c>
      <c r="C509" s="23"/>
      <c r="D509" s="23" t="str">
        <f t="shared" si="43"/>
        <v/>
      </c>
      <c r="E509" s="23" t="str">
        <f t="shared" si="44"/>
        <v/>
      </c>
      <c r="F509" s="74" t="str">
        <f t="shared" si="45"/>
        <v/>
      </c>
      <c r="G509" s="25" t="str">
        <f t="shared" si="46"/>
        <v/>
      </c>
      <c r="H509" s="32" t="str">
        <f t="shared" si="47"/>
        <v/>
      </c>
      <c r="I509" s="23"/>
      <c r="J509" s="74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</row>
    <row r="510" spans="2:50" ht="28.5">
      <c r="B510" s="54" t="str">
        <f t="shared" si="42"/>
        <v/>
      </c>
      <c r="C510" s="23"/>
      <c r="D510" s="23" t="str">
        <f t="shared" si="43"/>
        <v/>
      </c>
      <c r="E510" s="23" t="str">
        <f t="shared" si="44"/>
        <v/>
      </c>
      <c r="F510" s="74" t="str">
        <f t="shared" si="45"/>
        <v/>
      </c>
      <c r="G510" s="25" t="str">
        <f t="shared" si="46"/>
        <v/>
      </c>
      <c r="H510" s="32" t="str">
        <f t="shared" si="47"/>
        <v/>
      </c>
      <c r="I510" s="23"/>
      <c r="J510" s="74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</row>
    <row r="511" spans="2:50" ht="28.5">
      <c r="B511" s="54" t="str">
        <f t="shared" si="42"/>
        <v/>
      </c>
      <c r="C511" s="23"/>
      <c r="D511" s="23" t="str">
        <f t="shared" si="43"/>
        <v/>
      </c>
      <c r="E511" s="23" t="str">
        <f t="shared" si="44"/>
        <v/>
      </c>
      <c r="F511" s="74" t="str">
        <f t="shared" si="45"/>
        <v/>
      </c>
      <c r="G511" s="25" t="str">
        <f t="shared" si="46"/>
        <v/>
      </c>
      <c r="H511" s="32" t="str">
        <f t="shared" si="47"/>
        <v/>
      </c>
      <c r="I511" s="23"/>
      <c r="J511" s="74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</row>
    <row r="512" spans="2:50" ht="28.5">
      <c r="B512" s="54" t="str">
        <f t="shared" si="42"/>
        <v/>
      </c>
      <c r="C512" s="23"/>
      <c r="D512" s="23" t="str">
        <f t="shared" si="43"/>
        <v/>
      </c>
      <c r="E512" s="23" t="str">
        <f t="shared" si="44"/>
        <v/>
      </c>
      <c r="F512" s="74" t="str">
        <f t="shared" si="45"/>
        <v/>
      </c>
      <c r="G512" s="25" t="str">
        <f t="shared" si="46"/>
        <v/>
      </c>
      <c r="H512" s="32" t="str">
        <f t="shared" si="47"/>
        <v/>
      </c>
      <c r="I512" s="23"/>
      <c r="J512" s="74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</row>
    <row r="513" spans="2:50" ht="28.5">
      <c r="B513" s="54" t="str">
        <f t="shared" si="42"/>
        <v/>
      </c>
      <c r="C513" s="23"/>
      <c r="D513" s="23" t="str">
        <f t="shared" si="43"/>
        <v/>
      </c>
      <c r="E513" s="23" t="str">
        <f t="shared" si="44"/>
        <v/>
      </c>
      <c r="F513" s="74" t="str">
        <f t="shared" si="45"/>
        <v/>
      </c>
      <c r="G513" s="25" t="str">
        <f t="shared" si="46"/>
        <v/>
      </c>
      <c r="H513" s="32" t="str">
        <f t="shared" si="47"/>
        <v/>
      </c>
      <c r="I513" s="23"/>
      <c r="J513" s="74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</row>
    <row r="514" spans="2:50" ht="28.5">
      <c r="B514" s="54" t="str">
        <f t="shared" si="42"/>
        <v/>
      </c>
      <c r="C514" s="23"/>
      <c r="D514" s="23" t="str">
        <f t="shared" si="43"/>
        <v/>
      </c>
      <c r="E514" s="23" t="str">
        <f t="shared" si="44"/>
        <v/>
      </c>
      <c r="F514" s="74" t="str">
        <f t="shared" si="45"/>
        <v/>
      </c>
      <c r="G514" s="25" t="str">
        <f t="shared" si="46"/>
        <v/>
      </c>
      <c r="H514" s="32" t="str">
        <f t="shared" si="47"/>
        <v/>
      </c>
      <c r="I514" s="23"/>
      <c r="J514" s="74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</row>
    <row r="515" spans="2:50" ht="28.5">
      <c r="B515" s="54" t="str">
        <f t="shared" ref="B515:B578" si="48">IFERROR(VLOOKUP(C515,EVALUATIONS,2,FALSE),"")</f>
        <v/>
      </c>
      <c r="C515" s="23"/>
      <c r="D515" s="23" t="str">
        <f t="shared" si="43"/>
        <v/>
      </c>
      <c r="E515" s="23" t="str">
        <f t="shared" si="44"/>
        <v/>
      </c>
      <c r="F515" s="74" t="str">
        <f t="shared" si="45"/>
        <v/>
      </c>
      <c r="G515" s="25" t="str">
        <f t="shared" si="46"/>
        <v/>
      </c>
      <c r="H515" s="32" t="str">
        <f t="shared" si="47"/>
        <v/>
      </c>
      <c r="I515" s="23"/>
      <c r="J515" s="74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</row>
    <row r="516" spans="2:50" ht="28.5">
      <c r="B516" s="54" t="str">
        <f t="shared" si="48"/>
        <v/>
      </c>
      <c r="C516" s="23"/>
      <c r="D516" s="23" t="str">
        <f t="shared" si="43"/>
        <v/>
      </c>
      <c r="E516" s="23" t="str">
        <f t="shared" si="44"/>
        <v/>
      </c>
      <c r="F516" s="74" t="str">
        <f t="shared" si="45"/>
        <v/>
      </c>
      <c r="G516" s="25" t="str">
        <f t="shared" si="46"/>
        <v/>
      </c>
      <c r="H516" s="32" t="str">
        <f t="shared" si="47"/>
        <v/>
      </c>
      <c r="I516" s="23"/>
      <c r="J516" s="74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</row>
    <row r="517" spans="2:50" ht="28.5">
      <c r="B517" s="54" t="str">
        <f t="shared" si="48"/>
        <v/>
      </c>
      <c r="C517" s="23"/>
      <c r="D517" s="23" t="str">
        <f t="shared" ref="D517:D580" si="49">IFERROR(VLOOKUP(C517,EVALUATIONS,3,FALSE),"")</f>
        <v/>
      </c>
      <c r="E517" s="23" t="str">
        <f t="shared" ref="E517:E580" si="50">IFERROR(VLOOKUP(C517,EVALUATIONS,4,FALSE),"")</f>
        <v/>
      </c>
      <c r="F517" s="74" t="str">
        <f t="shared" ref="F517:F580" si="51">IFERROR(VLOOKUP(C517,EVALUATIONS,5,FALSE),"")</f>
        <v/>
      </c>
      <c r="G517" s="25" t="str">
        <f t="shared" ref="G517:G580" si="52">IFERROR(VLOOKUP(C517,EVALUATIONS,6,FALSE),"")</f>
        <v/>
      </c>
      <c r="H517" s="32" t="str">
        <f t="shared" ref="H517:H580" si="53">IFERROR(VLOOKUP(C517,EVALUATIONS,7,FALSE),"")</f>
        <v/>
      </c>
      <c r="I517" s="23"/>
      <c r="J517" s="74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</row>
    <row r="518" spans="2:50" ht="28.5">
      <c r="B518" s="54" t="str">
        <f t="shared" si="48"/>
        <v/>
      </c>
      <c r="C518" s="23"/>
      <c r="D518" s="23" t="str">
        <f t="shared" si="49"/>
        <v/>
      </c>
      <c r="E518" s="23" t="str">
        <f t="shared" si="50"/>
        <v/>
      </c>
      <c r="F518" s="74" t="str">
        <f t="shared" si="51"/>
        <v/>
      </c>
      <c r="G518" s="25" t="str">
        <f t="shared" si="52"/>
        <v/>
      </c>
      <c r="H518" s="32" t="str">
        <f t="shared" si="53"/>
        <v/>
      </c>
      <c r="I518" s="23"/>
      <c r="J518" s="74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</row>
    <row r="519" spans="2:50" ht="28.5">
      <c r="B519" s="54" t="str">
        <f t="shared" si="48"/>
        <v/>
      </c>
      <c r="C519" s="23"/>
      <c r="D519" s="23" t="str">
        <f t="shared" si="49"/>
        <v/>
      </c>
      <c r="E519" s="23" t="str">
        <f t="shared" si="50"/>
        <v/>
      </c>
      <c r="F519" s="74" t="str">
        <f t="shared" si="51"/>
        <v/>
      </c>
      <c r="G519" s="25" t="str">
        <f t="shared" si="52"/>
        <v/>
      </c>
      <c r="H519" s="32" t="str">
        <f t="shared" si="53"/>
        <v/>
      </c>
      <c r="I519" s="23"/>
      <c r="J519" s="74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</row>
    <row r="520" spans="2:50" ht="28.5">
      <c r="B520" s="54" t="str">
        <f t="shared" si="48"/>
        <v/>
      </c>
      <c r="C520" s="23"/>
      <c r="D520" s="23" t="str">
        <f t="shared" si="49"/>
        <v/>
      </c>
      <c r="E520" s="23" t="str">
        <f t="shared" si="50"/>
        <v/>
      </c>
      <c r="F520" s="74" t="str">
        <f t="shared" si="51"/>
        <v/>
      </c>
      <c r="G520" s="25" t="str">
        <f t="shared" si="52"/>
        <v/>
      </c>
      <c r="H520" s="32" t="str">
        <f t="shared" si="53"/>
        <v/>
      </c>
      <c r="I520" s="23"/>
      <c r="J520" s="74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</row>
    <row r="521" spans="2:50" ht="28.5">
      <c r="B521" s="54" t="str">
        <f t="shared" si="48"/>
        <v/>
      </c>
      <c r="C521" s="23"/>
      <c r="D521" s="23" t="str">
        <f t="shared" si="49"/>
        <v/>
      </c>
      <c r="E521" s="23" t="str">
        <f t="shared" si="50"/>
        <v/>
      </c>
      <c r="F521" s="74" t="str">
        <f t="shared" si="51"/>
        <v/>
      </c>
      <c r="G521" s="25" t="str">
        <f t="shared" si="52"/>
        <v/>
      </c>
      <c r="H521" s="32" t="str">
        <f t="shared" si="53"/>
        <v/>
      </c>
      <c r="I521" s="23"/>
      <c r="J521" s="74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</row>
    <row r="522" spans="2:50" ht="28.5">
      <c r="B522" s="54" t="str">
        <f t="shared" si="48"/>
        <v/>
      </c>
      <c r="C522" s="23"/>
      <c r="D522" s="23" t="str">
        <f t="shared" si="49"/>
        <v/>
      </c>
      <c r="E522" s="23" t="str">
        <f t="shared" si="50"/>
        <v/>
      </c>
      <c r="F522" s="74" t="str">
        <f t="shared" si="51"/>
        <v/>
      </c>
      <c r="G522" s="25" t="str">
        <f t="shared" si="52"/>
        <v/>
      </c>
      <c r="H522" s="32" t="str">
        <f t="shared" si="53"/>
        <v/>
      </c>
      <c r="I522" s="23"/>
      <c r="J522" s="74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</row>
    <row r="523" spans="2:50" ht="28.5">
      <c r="B523" s="54" t="str">
        <f t="shared" si="48"/>
        <v/>
      </c>
      <c r="C523" s="23"/>
      <c r="D523" s="23" t="str">
        <f t="shared" si="49"/>
        <v/>
      </c>
      <c r="E523" s="23" t="str">
        <f t="shared" si="50"/>
        <v/>
      </c>
      <c r="F523" s="74" t="str">
        <f t="shared" si="51"/>
        <v/>
      </c>
      <c r="G523" s="25" t="str">
        <f t="shared" si="52"/>
        <v/>
      </c>
      <c r="H523" s="32" t="str">
        <f t="shared" si="53"/>
        <v/>
      </c>
      <c r="I523" s="23"/>
      <c r="J523" s="74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</row>
    <row r="524" spans="2:50" ht="28.5">
      <c r="B524" s="54" t="str">
        <f t="shared" si="48"/>
        <v/>
      </c>
      <c r="C524" s="23"/>
      <c r="D524" s="23" t="str">
        <f t="shared" si="49"/>
        <v/>
      </c>
      <c r="E524" s="23" t="str">
        <f t="shared" si="50"/>
        <v/>
      </c>
      <c r="F524" s="74" t="str">
        <f t="shared" si="51"/>
        <v/>
      </c>
      <c r="G524" s="25" t="str">
        <f t="shared" si="52"/>
        <v/>
      </c>
      <c r="H524" s="32" t="str">
        <f t="shared" si="53"/>
        <v/>
      </c>
      <c r="I524" s="23"/>
      <c r="J524" s="74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</row>
    <row r="525" spans="2:50" ht="28.5">
      <c r="B525" s="54" t="str">
        <f t="shared" si="48"/>
        <v/>
      </c>
      <c r="C525" s="23"/>
      <c r="D525" s="23" t="str">
        <f t="shared" si="49"/>
        <v/>
      </c>
      <c r="E525" s="23" t="str">
        <f t="shared" si="50"/>
        <v/>
      </c>
      <c r="F525" s="74" t="str">
        <f t="shared" si="51"/>
        <v/>
      </c>
      <c r="G525" s="25" t="str">
        <f t="shared" si="52"/>
        <v/>
      </c>
      <c r="H525" s="32" t="str">
        <f t="shared" si="53"/>
        <v/>
      </c>
      <c r="I525" s="23"/>
      <c r="J525" s="74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</row>
    <row r="526" spans="2:50" ht="28.5">
      <c r="B526" s="54" t="str">
        <f t="shared" si="48"/>
        <v/>
      </c>
      <c r="C526" s="23"/>
      <c r="D526" s="23" t="str">
        <f t="shared" si="49"/>
        <v/>
      </c>
      <c r="E526" s="23" t="str">
        <f t="shared" si="50"/>
        <v/>
      </c>
      <c r="F526" s="74" t="str">
        <f t="shared" si="51"/>
        <v/>
      </c>
      <c r="G526" s="25" t="str">
        <f t="shared" si="52"/>
        <v/>
      </c>
      <c r="H526" s="32" t="str">
        <f t="shared" si="53"/>
        <v/>
      </c>
      <c r="I526" s="23"/>
      <c r="J526" s="74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</row>
    <row r="527" spans="2:50" ht="28.5">
      <c r="B527" s="54" t="str">
        <f t="shared" si="48"/>
        <v/>
      </c>
      <c r="C527" s="23"/>
      <c r="D527" s="23" t="str">
        <f t="shared" si="49"/>
        <v/>
      </c>
      <c r="E527" s="23" t="str">
        <f t="shared" si="50"/>
        <v/>
      </c>
      <c r="F527" s="74" t="str">
        <f t="shared" si="51"/>
        <v/>
      </c>
      <c r="G527" s="25" t="str">
        <f t="shared" si="52"/>
        <v/>
      </c>
      <c r="H527" s="32" t="str">
        <f t="shared" si="53"/>
        <v/>
      </c>
      <c r="I527" s="23"/>
      <c r="J527" s="74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</row>
    <row r="528" spans="2:50" ht="28.5">
      <c r="B528" s="54" t="str">
        <f t="shared" si="48"/>
        <v/>
      </c>
      <c r="C528" s="23"/>
      <c r="D528" s="23" t="str">
        <f t="shared" si="49"/>
        <v/>
      </c>
      <c r="E528" s="23" t="str">
        <f t="shared" si="50"/>
        <v/>
      </c>
      <c r="F528" s="74" t="str">
        <f t="shared" si="51"/>
        <v/>
      </c>
      <c r="G528" s="25" t="str">
        <f t="shared" si="52"/>
        <v/>
      </c>
      <c r="H528" s="32" t="str">
        <f t="shared" si="53"/>
        <v/>
      </c>
      <c r="I528" s="23"/>
      <c r="J528" s="74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</row>
    <row r="529" spans="2:50" ht="28.5">
      <c r="B529" s="54" t="str">
        <f t="shared" si="48"/>
        <v/>
      </c>
      <c r="C529" s="23"/>
      <c r="D529" s="23" t="str">
        <f t="shared" si="49"/>
        <v/>
      </c>
      <c r="E529" s="23" t="str">
        <f t="shared" si="50"/>
        <v/>
      </c>
      <c r="F529" s="74" t="str">
        <f t="shared" si="51"/>
        <v/>
      </c>
      <c r="G529" s="25" t="str">
        <f t="shared" si="52"/>
        <v/>
      </c>
      <c r="H529" s="32" t="str">
        <f t="shared" si="53"/>
        <v/>
      </c>
      <c r="I529" s="23"/>
      <c r="J529" s="74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</row>
    <row r="530" spans="2:50" ht="28.5">
      <c r="B530" s="54" t="str">
        <f t="shared" si="48"/>
        <v/>
      </c>
      <c r="C530" s="23"/>
      <c r="D530" s="23" t="str">
        <f t="shared" si="49"/>
        <v/>
      </c>
      <c r="E530" s="23" t="str">
        <f t="shared" si="50"/>
        <v/>
      </c>
      <c r="F530" s="74" t="str">
        <f t="shared" si="51"/>
        <v/>
      </c>
      <c r="G530" s="25" t="str">
        <f t="shared" si="52"/>
        <v/>
      </c>
      <c r="H530" s="32" t="str">
        <f t="shared" si="53"/>
        <v/>
      </c>
      <c r="I530" s="23"/>
      <c r="J530" s="74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</row>
    <row r="531" spans="2:50" ht="28.5">
      <c r="B531" s="54" t="str">
        <f t="shared" si="48"/>
        <v/>
      </c>
      <c r="C531" s="23"/>
      <c r="D531" s="23" t="str">
        <f t="shared" si="49"/>
        <v/>
      </c>
      <c r="E531" s="23" t="str">
        <f t="shared" si="50"/>
        <v/>
      </c>
      <c r="F531" s="74" t="str">
        <f t="shared" si="51"/>
        <v/>
      </c>
      <c r="G531" s="25" t="str">
        <f t="shared" si="52"/>
        <v/>
      </c>
      <c r="H531" s="32" t="str">
        <f t="shared" si="53"/>
        <v/>
      </c>
      <c r="I531" s="23"/>
      <c r="J531" s="74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</row>
    <row r="532" spans="2:50" ht="28.5">
      <c r="B532" s="54" t="str">
        <f t="shared" si="48"/>
        <v/>
      </c>
      <c r="C532" s="23"/>
      <c r="D532" s="23" t="str">
        <f t="shared" si="49"/>
        <v/>
      </c>
      <c r="E532" s="23" t="str">
        <f t="shared" si="50"/>
        <v/>
      </c>
      <c r="F532" s="74" t="str">
        <f t="shared" si="51"/>
        <v/>
      </c>
      <c r="G532" s="25" t="str">
        <f t="shared" si="52"/>
        <v/>
      </c>
      <c r="H532" s="32" t="str">
        <f t="shared" si="53"/>
        <v/>
      </c>
      <c r="I532" s="23"/>
      <c r="J532" s="74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</row>
    <row r="533" spans="2:50" ht="28.5">
      <c r="B533" s="54" t="str">
        <f t="shared" si="48"/>
        <v/>
      </c>
      <c r="C533" s="23"/>
      <c r="D533" s="23" t="str">
        <f t="shared" si="49"/>
        <v/>
      </c>
      <c r="E533" s="23" t="str">
        <f t="shared" si="50"/>
        <v/>
      </c>
      <c r="F533" s="74" t="str">
        <f t="shared" si="51"/>
        <v/>
      </c>
      <c r="G533" s="25" t="str">
        <f t="shared" si="52"/>
        <v/>
      </c>
      <c r="H533" s="32" t="str">
        <f t="shared" si="53"/>
        <v/>
      </c>
      <c r="I533" s="23"/>
      <c r="J533" s="74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</row>
    <row r="534" spans="2:50" ht="28.5">
      <c r="B534" s="54" t="str">
        <f t="shared" si="48"/>
        <v/>
      </c>
      <c r="C534" s="23"/>
      <c r="D534" s="23" t="str">
        <f t="shared" si="49"/>
        <v/>
      </c>
      <c r="E534" s="23" t="str">
        <f t="shared" si="50"/>
        <v/>
      </c>
      <c r="F534" s="74" t="str">
        <f t="shared" si="51"/>
        <v/>
      </c>
      <c r="G534" s="25" t="str">
        <f t="shared" si="52"/>
        <v/>
      </c>
      <c r="H534" s="32" t="str">
        <f t="shared" si="53"/>
        <v/>
      </c>
      <c r="I534" s="23"/>
      <c r="J534" s="74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</row>
    <row r="535" spans="2:50" ht="28.5">
      <c r="B535" s="54" t="str">
        <f t="shared" si="48"/>
        <v/>
      </c>
      <c r="C535" s="23"/>
      <c r="D535" s="23" t="str">
        <f t="shared" si="49"/>
        <v/>
      </c>
      <c r="E535" s="23" t="str">
        <f t="shared" si="50"/>
        <v/>
      </c>
      <c r="F535" s="74" t="str">
        <f t="shared" si="51"/>
        <v/>
      </c>
      <c r="G535" s="25" t="str">
        <f t="shared" si="52"/>
        <v/>
      </c>
      <c r="H535" s="32" t="str">
        <f t="shared" si="53"/>
        <v/>
      </c>
      <c r="I535" s="23"/>
      <c r="J535" s="74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</row>
    <row r="536" spans="2:50" ht="28.5">
      <c r="B536" s="54" t="str">
        <f t="shared" si="48"/>
        <v/>
      </c>
      <c r="C536" s="23"/>
      <c r="D536" s="23" t="str">
        <f t="shared" si="49"/>
        <v/>
      </c>
      <c r="E536" s="23" t="str">
        <f t="shared" si="50"/>
        <v/>
      </c>
      <c r="F536" s="74" t="str">
        <f t="shared" si="51"/>
        <v/>
      </c>
      <c r="G536" s="25" t="str">
        <f t="shared" si="52"/>
        <v/>
      </c>
      <c r="H536" s="32" t="str">
        <f t="shared" si="53"/>
        <v/>
      </c>
      <c r="I536" s="23"/>
      <c r="J536" s="74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</row>
    <row r="537" spans="2:50" ht="28.5">
      <c r="B537" s="54" t="str">
        <f t="shared" si="48"/>
        <v/>
      </c>
      <c r="C537" s="23"/>
      <c r="D537" s="23" t="str">
        <f t="shared" si="49"/>
        <v/>
      </c>
      <c r="E537" s="23" t="str">
        <f t="shared" si="50"/>
        <v/>
      </c>
      <c r="F537" s="74" t="str">
        <f t="shared" si="51"/>
        <v/>
      </c>
      <c r="G537" s="25" t="str">
        <f t="shared" si="52"/>
        <v/>
      </c>
      <c r="H537" s="32" t="str">
        <f t="shared" si="53"/>
        <v/>
      </c>
      <c r="I537" s="23"/>
      <c r="J537" s="74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</row>
    <row r="538" spans="2:50" ht="28.5">
      <c r="B538" s="54" t="str">
        <f t="shared" si="48"/>
        <v/>
      </c>
      <c r="C538" s="23"/>
      <c r="D538" s="23" t="str">
        <f t="shared" si="49"/>
        <v/>
      </c>
      <c r="E538" s="23" t="str">
        <f t="shared" si="50"/>
        <v/>
      </c>
      <c r="F538" s="74" t="str">
        <f t="shared" si="51"/>
        <v/>
      </c>
      <c r="G538" s="25" t="str">
        <f t="shared" si="52"/>
        <v/>
      </c>
      <c r="H538" s="32" t="str">
        <f t="shared" si="53"/>
        <v/>
      </c>
      <c r="I538" s="23"/>
      <c r="J538" s="74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</row>
    <row r="539" spans="2:50" ht="28.5">
      <c r="B539" s="54" t="str">
        <f t="shared" si="48"/>
        <v/>
      </c>
      <c r="C539" s="23"/>
      <c r="D539" s="23" t="str">
        <f t="shared" si="49"/>
        <v/>
      </c>
      <c r="E539" s="23" t="str">
        <f t="shared" si="50"/>
        <v/>
      </c>
      <c r="F539" s="74" t="str">
        <f t="shared" si="51"/>
        <v/>
      </c>
      <c r="G539" s="25" t="str">
        <f t="shared" si="52"/>
        <v/>
      </c>
      <c r="H539" s="32" t="str">
        <f t="shared" si="53"/>
        <v/>
      </c>
      <c r="I539" s="23"/>
      <c r="J539" s="74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</row>
    <row r="540" spans="2:50" ht="28.5">
      <c r="B540" s="54" t="str">
        <f t="shared" si="48"/>
        <v/>
      </c>
      <c r="C540" s="23"/>
      <c r="D540" s="23" t="str">
        <f t="shared" si="49"/>
        <v/>
      </c>
      <c r="E540" s="23" t="str">
        <f t="shared" si="50"/>
        <v/>
      </c>
      <c r="F540" s="74" t="str">
        <f t="shared" si="51"/>
        <v/>
      </c>
      <c r="G540" s="25" t="str">
        <f t="shared" si="52"/>
        <v/>
      </c>
      <c r="H540" s="32" t="str">
        <f t="shared" si="53"/>
        <v/>
      </c>
      <c r="I540" s="23"/>
      <c r="J540" s="74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</row>
    <row r="541" spans="2:50" ht="28.5">
      <c r="B541" s="54" t="str">
        <f t="shared" si="48"/>
        <v/>
      </c>
      <c r="C541" s="23"/>
      <c r="D541" s="23" t="str">
        <f t="shared" si="49"/>
        <v/>
      </c>
      <c r="E541" s="23" t="str">
        <f t="shared" si="50"/>
        <v/>
      </c>
      <c r="F541" s="74" t="str">
        <f t="shared" si="51"/>
        <v/>
      </c>
      <c r="G541" s="25" t="str">
        <f t="shared" si="52"/>
        <v/>
      </c>
      <c r="H541" s="32" t="str">
        <f t="shared" si="53"/>
        <v/>
      </c>
      <c r="I541" s="23"/>
      <c r="J541" s="74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</row>
    <row r="542" spans="2:50" ht="28.5">
      <c r="B542" s="54" t="str">
        <f t="shared" si="48"/>
        <v/>
      </c>
      <c r="C542" s="23"/>
      <c r="D542" s="23" t="str">
        <f t="shared" si="49"/>
        <v/>
      </c>
      <c r="E542" s="23" t="str">
        <f t="shared" si="50"/>
        <v/>
      </c>
      <c r="F542" s="74" t="str">
        <f t="shared" si="51"/>
        <v/>
      </c>
      <c r="G542" s="25" t="str">
        <f t="shared" si="52"/>
        <v/>
      </c>
      <c r="H542" s="32" t="str">
        <f t="shared" si="53"/>
        <v/>
      </c>
      <c r="I542" s="23"/>
      <c r="J542" s="74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</row>
    <row r="543" spans="2:50" ht="28.5">
      <c r="B543" s="54" t="str">
        <f t="shared" si="48"/>
        <v/>
      </c>
      <c r="C543" s="23"/>
      <c r="D543" s="23" t="str">
        <f t="shared" si="49"/>
        <v/>
      </c>
      <c r="E543" s="23" t="str">
        <f t="shared" si="50"/>
        <v/>
      </c>
      <c r="F543" s="74" t="str">
        <f t="shared" si="51"/>
        <v/>
      </c>
      <c r="G543" s="25" t="str">
        <f t="shared" si="52"/>
        <v/>
      </c>
      <c r="H543" s="32" t="str">
        <f t="shared" si="53"/>
        <v/>
      </c>
      <c r="I543" s="23"/>
      <c r="J543" s="74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</row>
    <row r="544" spans="2:50" ht="28.5">
      <c r="B544" s="54" t="str">
        <f t="shared" si="48"/>
        <v/>
      </c>
      <c r="C544" s="23"/>
      <c r="D544" s="23" t="str">
        <f t="shared" si="49"/>
        <v/>
      </c>
      <c r="E544" s="23" t="str">
        <f t="shared" si="50"/>
        <v/>
      </c>
      <c r="F544" s="74" t="str">
        <f t="shared" si="51"/>
        <v/>
      </c>
      <c r="G544" s="25" t="str">
        <f t="shared" si="52"/>
        <v/>
      </c>
      <c r="H544" s="32" t="str">
        <f t="shared" si="53"/>
        <v/>
      </c>
      <c r="I544" s="23"/>
      <c r="J544" s="74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</row>
    <row r="545" spans="2:50" ht="28.5">
      <c r="B545" s="54" t="str">
        <f t="shared" si="48"/>
        <v/>
      </c>
      <c r="C545" s="23"/>
      <c r="D545" s="23" t="str">
        <f t="shared" si="49"/>
        <v/>
      </c>
      <c r="E545" s="23" t="str">
        <f t="shared" si="50"/>
        <v/>
      </c>
      <c r="F545" s="74" t="str">
        <f t="shared" si="51"/>
        <v/>
      </c>
      <c r="G545" s="25" t="str">
        <f t="shared" si="52"/>
        <v/>
      </c>
      <c r="H545" s="32" t="str">
        <f t="shared" si="53"/>
        <v/>
      </c>
      <c r="I545" s="23"/>
      <c r="J545" s="74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</row>
    <row r="546" spans="2:50" ht="28.5">
      <c r="B546" s="54" t="str">
        <f t="shared" si="48"/>
        <v/>
      </c>
      <c r="C546" s="23"/>
      <c r="D546" s="23" t="str">
        <f t="shared" si="49"/>
        <v/>
      </c>
      <c r="E546" s="23" t="str">
        <f t="shared" si="50"/>
        <v/>
      </c>
      <c r="F546" s="74" t="str">
        <f t="shared" si="51"/>
        <v/>
      </c>
      <c r="G546" s="25" t="str">
        <f t="shared" si="52"/>
        <v/>
      </c>
      <c r="H546" s="32" t="str">
        <f t="shared" si="53"/>
        <v/>
      </c>
      <c r="I546" s="23"/>
      <c r="J546" s="74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</row>
    <row r="547" spans="2:50" ht="28.5">
      <c r="B547" s="54" t="str">
        <f t="shared" si="48"/>
        <v/>
      </c>
      <c r="C547" s="23"/>
      <c r="D547" s="23" t="str">
        <f t="shared" si="49"/>
        <v/>
      </c>
      <c r="E547" s="23" t="str">
        <f t="shared" si="50"/>
        <v/>
      </c>
      <c r="F547" s="74" t="str">
        <f t="shared" si="51"/>
        <v/>
      </c>
      <c r="G547" s="25" t="str">
        <f t="shared" si="52"/>
        <v/>
      </c>
      <c r="H547" s="32" t="str">
        <f t="shared" si="53"/>
        <v/>
      </c>
      <c r="I547" s="23"/>
      <c r="J547" s="74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</row>
    <row r="548" spans="2:50" ht="28.5">
      <c r="B548" s="54" t="str">
        <f t="shared" si="48"/>
        <v/>
      </c>
      <c r="C548" s="23"/>
      <c r="D548" s="23" t="str">
        <f t="shared" si="49"/>
        <v/>
      </c>
      <c r="E548" s="23" t="str">
        <f t="shared" si="50"/>
        <v/>
      </c>
      <c r="F548" s="74" t="str">
        <f t="shared" si="51"/>
        <v/>
      </c>
      <c r="G548" s="25" t="str">
        <f t="shared" si="52"/>
        <v/>
      </c>
      <c r="H548" s="32" t="str">
        <f t="shared" si="53"/>
        <v/>
      </c>
      <c r="I548" s="23"/>
      <c r="J548" s="74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</row>
    <row r="549" spans="2:50" ht="28.5">
      <c r="B549" s="54" t="str">
        <f t="shared" si="48"/>
        <v/>
      </c>
      <c r="C549" s="23"/>
      <c r="D549" s="23" t="str">
        <f t="shared" si="49"/>
        <v/>
      </c>
      <c r="E549" s="23" t="str">
        <f t="shared" si="50"/>
        <v/>
      </c>
      <c r="F549" s="74" t="str">
        <f t="shared" si="51"/>
        <v/>
      </c>
      <c r="G549" s="25" t="str">
        <f t="shared" si="52"/>
        <v/>
      </c>
      <c r="H549" s="32" t="str">
        <f t="shared" si="53"/>
        <v/>
      </c>
      <c r="I549" s="23"/>
      <c r="J549" s="74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</row>
    <row r="550" spans="2:50" ht="28.5">
      <c r="B550" s="54" t="str">
        <f t="shared" si="48"/>
        <v/>
      </c>
      <c r="C550" s="23"/>
      <c r="D550" s="23" t="str">
        <f t="shared" si="49"/>
        <v/>
      </c>
      <c r="E550" s="23" t="str">
        <f t="shared" si="50"/>
        <v/>
      </c>
      <c r="F550" s="74" t="str">
        <f t="shared" si="51"/>
        <v/>
      </c>
      <c r="G550" s="25" t="str">
        <f t="shared" si="52"/>
        <v/>
      </c>
      <c r="H550" s="32" t="str">
        <f t="shared" si="53"/>
        <v/>
      </c>
      <c r="I550" s="23"/>
      <c r="J550" s="74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</row>
    <row r="551" spans="2:50" ht="28.5">
      <c r="B551" s="54" t="str">
        <f t="shared" si="48"/>
        <v/>
      </c>
      <c r="C551" s="23"/>
      <c r="D551" s="23" t="str">
        <f t="shared" si="49"/>
        <v/>
      </c>
      <c r="E551" s="23" t="str">
        <f t="shared" si="50"/>
        <v/>
      </c>
      <c r="F551" s="74" t="str">
        <f t="shared" si="51"/>
        <v/>
      </c>
      <c r="G551" s="25" t="str">
        <f t="shared" si="52"/>
        <v/>
      </c>
      <c r="H551" s="32" t="str">
        <f t="shared" si="53"/>
        <v/>
      </c>
      <c r="I551" s="23"/>
      <c r="J551" s="74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</row>
    <row r="552" spans="2:50" ht="28.5">
      <c r="B552" s="54" t="str">
        <f t="shared" si="48"/>
        <v/>
      </c>
      <c r="C552" s="23"/>
      <c r="D552" s="23" t="str">
        <f t="shared" si="49"/>
        <v/>
      </c>
      <c r="E552" s="23" t="str">
        <f t="shared" si="50"/>
        <v/>
      </c>
      <c r="F552" s="74" t="str">
        <f t="shared" si="51"/>
        <v/>
      </c>
      <c r="G552" s="25" t="str">
        <f t="shared" si="52"/>
        <v/>
      </c>
      <c r="H552" s="32" t="str">
        <f t="shared" si="53"/>
        <v/>
      </c>
      <c r="I552" s="23"/>
      <c r="J552" s="74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</row>
    <row r="553" spans="2:50" ht="28.5">
      <c r="B553" s="54" t="str">
        <f t="shared" si="48"/>
        <v/>
      </c>
      <c r="C553" s="23"/>
      <c r="D553" s="23" t="str">
        <f t="shared" si="49"/>
        <v/>
      </c>
      <c r="E553" s="23" t="str">
        <f t="shared" si="50"/>
        <v/>
      </c>
      <c r="F553" s="74" t="str">
        <f t="shared" si="51"/>
        <v/>
      </c>
      <c r="G553" s="25" t="str">
        <f t="shared" si="52"/>
        <v/>
      </c>
      <c r="H553" s="32" t="str">
        <f t="shared" si="53"/>
        <v/>
      </c>
      <c r="I553" s="23"/>
      <c r="J553" s="74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</row>
    <row r="554" spans="2:50" ht="28.5">
      <c r="B554" s="54" t="str">
        <f t="shared" si="48"/>
        <v/>
      </c>
      <c r="C554" s="23"/>
      <c r="D554" s="23" t="str">
        <f t="shared" si="49"/>
        <v/>
      </c>
      <c r="E554" s="23" t="str">
        <f t="shared" si="50"/>
        <v/>
      </c>
      <c r="F554" s="74" t="str">
        <f t="shared" si="51"/>
        <v/>
      </c>
      <c r="G554" s="25" t="str">
        <f t="shared" si="52"/>
        <v/>
      </c>
      <c r="H554" s="32" t="str">
        <f t="shared" si="53"/>
        <v/>
      </c>
      <c r="I554" s="23"/>
      <c r="J554" s="74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</row>
    <row r="555" spans="2:50" ht="28.5">
      <c r="B555" s="54" t="str">
        <f t="shared" si="48"/>
        <v/>
      </c>
      <c r="C555" s="23"/>
      <c r="D555" s="23" t="str">
        <f t="shared" si="49"/>
        <v/>
      </c>
      <c r="E555" s="23" t="str">
        <f t="shared" si="50"/>
        <v/>
      </c>
      <c r="F555" s="74" t="str">
        <f t="shared" si="51"/>
        <v/>
      </c>
      <c r="G555" s="25" t="str">
        <f t="shared" si="52"/>
        <v/>
      </c>
      <c r="H555" s="32" t="str">
        <f t="shared" si="53"/>
        <v/>
      </c>
      <c r="I555" s="23"/>
      <c r="J555" s="74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</row>
    <row r="556" spans="2:50" ht="28.5">
      <c r="B556" s="54" t="str">
        <f t="shared" si="48"/>
        <v/>
      </c>
      <c r="C556" s="23"/>
      <c r="D556" s="23" t="str">
        <f t="shared" si="49"/>
        <v/>
      </c>
      <c r="E556" s="23" t="str">
        <f t="shared" si="50"/>
        <v/>
      </c>
      <c r="F556" s="74" t="str">
        <f t="shared" si="51"/>
        <v/>
      </c>
      <c r="G556" s="25" t="str">
        <f t="shared" si="52"/>
        <v/>
      </c>
      <c r="H556" s="32" t="str">
        <f t="shared" si="53"/>
        <v/>
      </c>
      <c r="I556" s="23"/>
      <c r="J556" s="74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</row>
    <row r="557" spans="2:50" ht="28.5">
      <c r="B557" s="54" t="str">
        <f t="shared" si="48"/>
        <v/>
      </c>
      <c r="C557" s="23"/>
      <c r="D557" s="23" t="str">
        <f t="shared" si="49"/>
        <v/>
      </c>
      <c r="E557" s="23" t="str">
        <f t="shared" si="50"/>
        <v/>
      </c>
      <c r="F557" s="74" t="str">
        <f t="shared" si="51"/>
        <v/>
      </c>
      <c r="G557" s="25" t="str">
        <f t="shared" si="52"/>
        <v/>
      </c>
      <c r="H557" s="32" t="str">
        <f t="shared" si="53"/>
        <v/>
      </c>
      <c r="I557" s="23"/>
      <c r="J557" s="74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</row>
    <row r="558" spans="2:50" ht="28.5">
      <c r="B558" s="54" t="str">
        <f t="shared" si="48"/>
        <v/>
      </c>
      <c r="C558" s="23"/>
      <c r="D558" s="23" t="str">
        <f t="shared" si="49"/>
        <v/>
      </c>
      <c r="E558" s="23" t="str">
        <f t="shared" si="50"/>
        <v/>
      </c>
      <c r="F558" s="74" t="str">
        <f t="shared" si="51"/>
        <v/>
      </c>
      <c r="G558" s="25" t="str">
        <f t="shared" si="52"/>
        <v/>
      </c>
      <c r="H558" s="32" t="str">
        <f t="shared" si="53"/>
        <v/>
      </c>
      <c r="I558" s="23"/>
      <c r="J558" s="74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</row>
    <row r="559" spans="2:50" ht="28.5">
      <c r="B559" s="54" t="str">
        <f t="shared" si="48"/>
        <v/>
      </c>
      <c r="C559" s="23"/>
      <c r="D559" s="23" t="str">
        <f t="shared" si="49"/>
        <v/>
      </c>
      <c r="E559" s="23" t="str">
        <f t="shared" si="50"/>
        <v/>
      </c>
      <c r="F559" s="74" t="str">
        <f t="shared" si="51"/>
        <v/>
      </c>
      <c r="G559" s="25" t="str">
        <f t="shared" si="52"/>
        <v/>
      </c>
      <c r="H559" s="32" t="str">
        <f t="shared" si="53"/>
        <v/>
      </c>
      <c r="I559" s="23"/>
      <c r="J559" s="74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</row>
    <row r="560" spans="2:50" ht="28.5">
      <c r="B560" s="54" t="str">
        <f t="shared" si="48"/>
        <v/>
      </c>
      <c r="C560" s="23"/>
      <c r="D560" s="23" t="str">
        <f t="shared" si="49"/>
        <v/>
      </c>
      <c r="E560" s="23" t="str">
        <f t="shared" si="50"/>
        <v/>
      </c>
      <c r="F560" s="74" t="str">
        <f t="shared" si="51"/>
        <v/>
      </c>
      <c r="G560" s="25" t="str">
        <f t="shared" si="52"/>
        <v/>
      </c>
      <c r="H560" s="32" t="str">
        <f t="shared" si="53"/>
        <v/>
      </c>
      <c r="I560" s="23"/>
      <c r="J560" s="74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</row>
    <row r="561" spans="2:50" ht="28.5">
      <c r="B561" s="54" t="str">
        <f t="shared" si="48"/>
        <v/>
      </c>
      <c r="C561" s="23"/>
      <c r="D561" s="23" t="str">
        <f t="shared" si="49"/>
        <v/>
      </c>
      <c r="E561" s="23" t="str">
        <f t="shared" si="50"/>
        <v/>
      </c>
      <c r="F561" s="74" t="str">
        <f t="shared" si="51"/>
        <v/>
      </c>
      <c r="G561" s="25" t="str">
        <f t="shared" si="52"/>
        <v/>
      </c>
      <c r="H561" s="32" t="str">
        <f t="shared" si="53"/>
        <v/>
      </c>
      <c r="I561" s="23"/>
      <c r="J561" s="74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</row>
    <row r="562" spans="2:50" ht="28.5">
      <c r="B562" s="54" t="str">
        <f t="shared" si="48"/>
        <v/>
      </c>
      <c r="C562" s="23"/>
      <c r="D562" s="23" t="str">
        <f t="shared" si="49"/>
        <v/>
      </c>
      <c r="E562" s="23" t="str">
        <f t="shared" si="50"/>
        <v/>
      </c>
      <c r="F562" s="74" t="str">
        <f t="shared" si="51"/>
        <v/>
      </c>
      <c r="G562" s="25" t="str">
        <f t="shared" si="52"/>
        <v/>
      </c>
      <c r="H562" s="32" t="str">
        <f t="shared" si="53"/>
        <v/>
      </c>
      <c r="I562" s="23"/>
      <c r="J562" s="74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</row>
    <row r="563" spans="2:50" ht="28.5">
      <c r="B563" s="54" t="str">
        <f t="shared" si="48"/>
        <v/>
      </c>
      <c r="C563" s="23"/>
      <c r="D563" s="23" t="str">
        <f t="shared" si="49"/>
        <v/>
      </c>
      <c r="E563" s="23" t="str">
        <f t="shared" si="50"/>
        <v/>
      </c>
      <c r="F563" s="74" t="str">
        <f t="shared" si="51"/>
        <v/>
      </c>
      <c r="G563" s="25" t="str">
        <f t="shared" si="52"/>
        <v/>
      </c>
      <c r="H563" s="32" t="str">
        <f t="shared" si="53"/>
        <v/>
      </c>
      <c r="I563" s="23"/>
      <c r="J563" s="74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</row>
    <row r="564" spans="2:50" ht="28.5">
      <c r="B564" s="54" t="str">
        <f t="shared" si="48"/>
        <v/>
      </c>
      <c r="C564" s="23"/>
      <c r="D564" s="23" t="str">
        <f t="shared" si="49"/>
        <v/>
      </c>
      <c r="E564" s="23" t="str">
        <f t="shared" si="50"/>
        <v/>
      </c>
      <c r="F564" s="74" t="str">
        <f t="shared" si="51"/>
        <v/>
      </c>
      <c r="G564" s="25" t="str">
        <f t="shared" si="52"/>
        <v/>
      </c>
      <c r="H564" s="32" t="str">
        <f t="shared" si="53"/>
        <v/>
      </c>
      <c r="I564" s="23"/>
      <c r="J564" s="74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</row>
    <row r="565" spans="2:50" ht="28.5">
      <c r="B565" s="54" t="str">
        <f t="shared" si="48"/>
        <v/>
      </c>
      <c r="C565" s="23"/>
      <c r="D565" s="23" t="str">
        <f t="shared" si="49"/>
        <v/>
      </c>
      <c r="E565" s="23" t="str">
        <f t="shared" si="50"/>
        <v/>
      </c>
      <c r="F565" s="74" t="str">
        <f t="shared" si="51"/>
        <v/>
      </c>
      <c r="G565" s="25" t="str">
        <f t="shared" si="52"/>
        <v/>
      </c>
      <c r="H565" s="32" t="str">
        <f t="shared" si="53"/>
        <v/>
      </c>
      <c r="I565" s="23"/>
      <c r="J565" s="74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</row>
    <row r="566" spans="2:50" ht="28.5">
      <c r="B566" s="54" t="str">
        <f t="shared" si="48"/>
        <v/>
      </c>
      <c r="C566" s="23"/>
      <c r="D566" s="23" t="str">
        <f t="shared" si="49"/>
        <v/>
      </c>
      <c r="E566" s="23" t="str">
        <f t="shared" si="50"/>
        <v/>
      </c>
      <c r="F566" s="74" t="str">
        <f t="shared" si="51"/>
        <v/>
      </c>
      <c r="G566" s="25" t="str">
        <f t="shared" si="52"/>
        <v/>
      </c>
      <c r="H566" s="32" t="str">
        <f t="shared" si="53"/>
        <v/>
      </c>
      <c r="I566" s="23"/>
      <c r="J566" s="74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</row>
    <row r="567" spans="2:50" ht="28.5">
      <c r="B567" s="54" t="str">
        <f t="shared" si="48"/>
        <v/>
      </c>
      <c r="C567" s="23"/>
      <c r="D567" s="23" t="str">
        <f t="shared" si="49"/>
        <v/>
      </c>
      <c r="E567" s="23" t="str">
        <f t="shared" si="50"/>
        <v/>
      </c>
      <c r="F567" s="74" t="str">
        <f t="shared" si="51"/>
        <v/>
      </c>
      <c r="G567" s="25" t="str">
        <f t="shared" si="52"/>
        <v/>
      </c>
      <c r="H567" s="32" t="str">
        <f t="shared" si="53"/>
        <v/>
      </c>
      <c r="I567" s="23"/>
      <c r="J567" s="74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</row>
    <row r="568" spans="2:50" ht="28.5">
      <c r="B568" s="54" t="str">
        <f t="shared" si="48"/>
        <v/>
      </c>
      <c r="C568" s="23"/>
      <c r="D568" s="23" t="str">
        <f t="shared" si="49"/>
        <v/>
      </c>
      <c r="E568" s="23" t="str">
        <f t="shared" si="50"/>
        <v/>
      </c>
      <c r="F568" s="74" t="str">
        <f t="shared" si="51"/>
        <v/>
      </c>
      <c r="G568" s="25" t="str">
        <f t="shared" si="52"/>
        <v/>
      </c>
      <c r="H568" s="32" t="str">
        <f t="shared" si="53"/>
        <v/>
      </c>
      <c r="I568" s="23"/>
      <c r="J568" s="74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</row>
    <row r="569" spans="2:50" ht="28.5">
      <c r="B569" s="54" t="str">
        <f t="shared" si="48"/>
        <v/>
      </c>
      <c r="C569" s="23"/>
      <c r="D569" s="23" t="str">
        <f t="shared" si="49"/>
        <v/>
      </c>
      <c r="E569" s="23" t="str">
        <f t="shared" si="50"/>
        <v/>
      </c>
      <c r="F569" s="74" t="str">
        <f t="shared" si="51"/>
        <v/>
      </c>
      <c r="G569" s="25" t="str">
        <f t="shared" si="52"/>
        <v/>
      </c>
      <c r="H569" s="32" t="str">
        <f t="shared" si="53"/>
        <v/>
      </c>
      <c r="I569" s="23"/>
      <c r="J569" s="74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</row>
    <row r="570" spans="2:50" ht="28.5">
      <c r="B570" s="54" t="str">
        <f t="shared" si="48"/>
        <v/>
      </c>
      <c r="C570" s="23"/>
      <c r="D570" s="23" t="str">
        <f t="shared" si="49"/>
        <v/>
      </c>
      <c r="E570" s="23" t="str">
        <f t="shared" si="50"/>
        <v/>
      </c>
      <c r="F570" s="74" t="str">
        <f t="shared" si="51"/>
        <v/>
      </c>
      <c r="G570" s="25" t="str">
        <f t="shared" si="52"/>
        <v/>
      </c>
      <c r="H570" s="32" t="str">
        <f t="shared" si="53"/>
        <v/>
      </c>
      <c r="I570" s="23"/>
      <c r="J570" s="74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</row>
    <row r="571" spans="2:50" ht="28.5">
      <c r="B571" s="54" t="str">
        <f t="shared" si="48"/>
        <v/>
      </c>
      <c r="C571" s="23"/>
      <c r="D571" s="23" t="str">
        <f t="shared" si="49"/>
        <v/>
      </c>
      <c r="E571" s="23" t="str">
        <f t="shared" si="50"/>
        <v/>
      </c>
      <c r="F571" s="74" t="str">
        <f t="shared" si="51"/>
        <v/>
      </c>
      <c r="G571" s="25" t="str">
        <f t="shared" si="52"/>
        <v/>
      </c>
      <c r="H571" s="32" t="str">
        <f t="shared" si="53"/>
        <v/>
      </c>
      <c r="I571" s="23"/>
      <c r="J571" s="74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</row>
    <row r="572" spans="2:50" ht="28.5">
      <c r="B572" s="54" t="str">
        <f t="shared" si="48"/>
        <v/>
      </c>
      <c r="C572" s="23"/>
      <c r="D572" s="23" t="str">
        <f t="shared" si="49"/>
        <v/>
      </c>
      <c r="E572" s="23" t="str">
        <f t="shared" si="50"/>
        <v/>
      </c>
      <c r="F572" s="74" t="str">
        <f t="shared" si="51"/>
        <v/>
      </c>
      <c r="G572" s="25" t="str">
        <f t="shared" si="52"/>
        <v/>
      </c>
      <c r="H572" s="32" t="str">
        <f t="shared" si="53"/>
        <v/>
      </c>
      <c r="I572" s="23"/>
      <c r="J572" s="74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</row>
    <row r="573" spans="2:50" ht="28.5">
      <c r="B573" s="54" t="str">
        <f t="shared" si="48"/>
        <v/>
      </c>
      <c r="C573" s="23"/>
      <c r="D573" s="23" t="str">
        <f t="shared" si="49"/>
        <v/>
      </c>
      <c r="E573" s="23" t="str">
        <f t="shared" si="50"/>
        <v/>
      </c>
      <c r="F573" s="74" t="str">
        <f t="shared" si="51"/>
        <v/>
      </c>
      <c r="G573" s="25" t="str">
        <f t="shared" si="52"/>
        <v/>
      </c>
      <c r="H573" s="32" t="str">
        <f t="shared" si="53"/>
        <v/>
      </c>
      <c r="I573" s="23"/>
      <c r="J573" s="74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</row>
    <row r="574" spans="2:50" ht="28.5">
      <c r="B574" s="54" t="str">
        <f t="shared" si="48"/>
        <v/>
      </c>
      <c r="C574" s="23"/>
      <c r="D574" s="23" t="str">
        <f t="shared" si="49"/>
        <v/>
      </c>
      <c r="E574" s="23" t="str">
        <f t="shared" si="50"/>
        <v/>
      </c>
      <c r="F574" s="74" t="str">
        <f t="shared" si="51"/>
        <v/>
      </c>
      <c r="G574" s="25" t="str">
        <f t="shared" si="52"/>
        <v/>
      </c>
      <c r="H574" s="32" t="str">
        <f t="shared" si="53"/>
        <v/>
      </c>
      <c r="I574" s="23"/>
      <c r="J574" s="74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</row>
    <row r="575" spans="2:50" ht="28.5">
      <c r="B575" s="54" t="str">
        <f t="shared" si="48"/>
        <v/>
      </c>
      <c r="C575" s="23"/>
      <c r="D575" s="23" t="str">
        <f t="shared" si="49"/>
        <v/>
      </c>
      <c r="E575" s="23" t="str">
        <f t="shared" si="50"/>
        <v/>
      </c>
      <c r="F575" s="74" t="str">
        <f t="shared" si="51"/>
        <v/>
      </c>
      <c r="G575" s="25" t="str">
        <f t="shared" si="52"/>
        <v/>
      </c>
      <c r="H575" s="32" t="str">
        <f t="shared" si="53"/>
        <v/>
      </c>
      <c r="I575" s="23"/>
      <c r="J575" s="74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</row>
    <row r="576" spans="2:50" ht="28.5">
      <c r="B576" s="54" t="str">
        <f t="shared" si="48"/>
        <v/>
      </c>
      <c r="C576" s="23"/>
      <c r="D576" s="23" t="str">
        <f t="shared" si="49"/>
        <v/>
      </c>
      <c r="E576" s="23" t="str">
        <f t="shared" si="50"/>
        <v/>
      </c>
      <c r="F576" s="74" t="str">
        <f t="shared" si="51"/>
        <v/>
      </c>
      <c r="G576" s="25" t="str">
        <f t="shared" si="52"/>
        <v/>
      </c>
      <c r="H576" s="32" t="str">
        <f t="shared" si="53"/>
        <v/>
      </c>
      <c r="I576" s="23"/>
      <c r="J576" s="74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</row>
    <row r="577" spans="2:50" ht="28.5">
      <c r="B577" s="54" t="str">
        <f t="shared" si="48"/>
        <v/>
      </c>
      <c r="C577" s="23"/>
      <c r="D577" s="23" t="str">
        <f t="shared" si="49"/>
        <v/>
      </c>
      <c r="E577" s="23" t="str">
        <f t="shared" si="50"/>
        <v/>
      </c>
      <c r="F577" s="74" t="str">
        <f t="shared" si="51"/>
        <v/>
      </c>
      <c r="G577" s="25" t="str">
        <f t="shared" si="52"/>
        <v/>
      </c>
      <c r="H577" s="32" t="str">
        <f t="shared" si="53"/>
        <v/>
      </c>
      <c r="I577" s="23"/>
      <c r="J577" s="74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</row>
    <row r="578" spans="2:50" ht="28.5">
      <c r="B578" s="54" t="str">
        <f t="shared" si="48"/>
        <v/>
      </c>
      <c r="C578" s="23"/>
      <c r="D578" s="23" t="str">
        <f t="shared" si="49"/>
        <v/>
      </c>
      <c r="E578" s="23" t="str">
        <f t="shared" si="50"/>
        <v/>
      </c>
      <c r="F578" s="74" t="str">
        <f t="shared" si="51"/>
        <v/>
      </c>
      <c r="G578" s="25" t="str">
        <f t="shared" si="52"/>
        <v/>
      </c>
      <c r="H578" s="32" t="str">
        <f t="shared" si="53"/>
        <v/>
      </c>
      <c r="I578" s="23"/>
      <c r="J578" s="74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</row>
    <row r="579" spans="2:50" ht="28.5">
      <c r="B579" s="54" t="str">
        <f t="shared" ref="B579:B642" si="54">IFERROR(VLOOKUP(C579,EVALUATIONS,2,FALSE),"")</f>
        <v/>
      </c>
      <c r="C579" s="23"/>
      <c r="D579" s="23" t="str">
        <f t="shared" si="49"/>
        <v/>
      </c>
      <c r="E579" s="23" t="str">
        <f t="shared" si="50"/>
        <v/>
      </c>
      <c r="F579" s="74" t="str">
        <f t="shared" si="51"/>
        <v/>
      </c>
      <c r="G579" s="25" t="str">
        <f t="shared" si="52"/>
        <v/>
      </c>
      <c r="H579" s="32" t="str">
        <f t="shared" si="53"/>
        <v/>
      </c>
      <c r="I579" s="23"/>
      <c r="J579" s="74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</row>
    <row r="580" spans="2:50" ht="28.5">
      <c r="B580" s="54" t="str">
        <f t="shared" si="54"/>
        <v/>
      </c>
      <c r="C580" s="23"/>
      <c r="D580" s="23" t="str">
        <f t="shared" si="49"/>
        <v/>
      </c>
      <c r="E580" s="23" t="str">
        <f t="shared" si="50"/>
        <v/>
      </c>
      <c r="F580" s="74" t="str">
        <f t="shared" si="51"/>
        <v/>
      </c>
      <c r="G580" s="25" t="str">
        <f t="shared" si="52"/>
        <v/>
      </c>
      <c r="H580" s="32" t="str">
        <f t="shared" si="53"/>
        <v/>
      </c>
      <c r="I580" s="23"/>
      <c r="J580" s="74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</row>
    <row r="581" spans="2:50" ht="28.5">
      <c r="B581" s="54" t="str">
        <f t="shared" si="54"/>
        <v/>
      </c>
      <c r="C581" s="23"/>
      <c r="D581" s="23" t="str">
        <f t="shared" ref="D581:D644" si="55">IFERROR(VLOOKUP(C581,EVALUATIONS,3,FALSE),"")</f>
        <v/>
      </c>
      <c r="E581" s="23" t="str">
        <f t="shared" ref="E581:E644" si="56">IFERROR(VLOOKUP(C581,EVALUATIONS,4,FALSE),"")</f>
        <v/>
      </c>
      <c r="F581" s="74" t="str">
        <f t="shared" ref="F581:F644" si="57">IFERROR(VLOOKUP(C581,EVALUATIONS,5,FALSE),"")</f>
        <v/>
      </c>
      <c r="G581" s="25" t="str">
        <f t="shared" ref="G581:G644" si="58">IFERROR(VLOOKUP(C581,EVALUATIONS,6,FALSE),"")</f>
        <v/>
      </c>
      <c r="H581" s="32" t="str">
        <f t="shared" ref="H581:H644" si="59">IFERROR(VLOOKUP(C581,EVALUATIONS,7,FALSE),"")</f>
        <v/>
      </c>
      <c r="I581" s="23"/>
      <c r="J581" s="74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</row>
    <row r="582" spans="2:50" ht="28.5">
      <c r="B582" s="54" t="str">
        <f t="shared" si="54"/>
        <v/>
      </c>
      <c r="C582" s="23"/>
      <c r="D582" s="23" t="str">
        <f t="shared" si="55"/>
        <v/>
      </c>
      <c r="E582" s="23" t="str">
        <f t="shared" si="56"/>
        <v/>
      </c>
      <c r="F582" s="74" t="str">
        <f t="shared" si="57"/>
        <v/>
      </c>
      <c r="G582" s="25" t="str">
        <f t="shared" si="58"/>
        <v/>
      </c>
      <c r="H582" s="32" t="str">
        <f t="shared" si="59"/>
        <v/>
      </c>
      <c r="I582" s="23"/>
      <c r="J582" s="74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</row>
    <row r="583" spans="2:50" ht="28.5">
      <c r="B583" s="54" t="str">
        <f t="shared" si="54"/>
        <v/>
      </c>
      <c r="C583" s="23"/>
      <c r="D583" s="23" t="str">
        <f t="shared" si="55"/>
        <v/>
      </c>
      <c r="E583" s="23" t="str">
        <f t="shared" si="56"/>
        <v/>
      </c>
      <c r="F583" s="74" t="str">
        <f t="shared" si="57"/>
        <v/>
      </c>
      <c r="G583" s="25" t="str">
        <f t="shared" si="58"/>
        <v/>
      </c>
      <c r="H583" s="32" t="str">
        <f t="shared" si="59"/>
        <v/>
      </c>
      <c r="I583" s="23"/>
      <c r="J583" s="74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</row>
    <row r="584" spans="2:50" ht="28.5">
      <c r="B584" s="54" t="str">
        <f t="shared" si="54"/>
        <v/>
      </c>
      <c r="C584" s="23"/>
      <c r="D584" s="23" t="str">
        <f t="shared" si="55"/>
        <v/>
      </c>
      <c r="E584" s="23" t="str">
        <f t="shared" si="56"/>
        <v/>
      </c>
      <c r="F584" s="74" t="str">
        <f t="shared" si="57"/>
        <v/>
      </c>
      <c r="G584" s="25" t="str">
        <f t="shared" si="58"/>
        <v/>
      </c>
      <c r="H584" s="32" t="str">
        <f t="shared" si="59"/>
        <v/>
      </c>
      <c r="I584" s="23"/>
      <c r="J584" s="74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</row>
    <row r="585" spans="2:50" ht="28.5">
      <c r="B585" s="54" t="str">
        <f t="shared" si="54"/>
        <v/>
      </c>
      <c r="C585" s="23"/>
      <c r="D585" s="23" t="str">
        <f t="shared" si="55"/>
        <v/>
      </c>
      <c r="E585" s="23" t="str">
        <f t="shared" si="56"/>
        <v/>
      </c>
      <c r="F585" s="74" t="str">
        <f t="shared" si="57"/>
        <v/>
      </c>
      <c r="G585" s="25" t="str">
        <f t="shared" si="58"/>
        <v/>
      </c>
      <c r="H585" s="32" t="str">
        <f t="shared" si="59"/>
        <v/>
      </c>
      <c r="I585" s="23"/>
      <c r="J585" s="74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</row>
    <row r="586" spans="2:50" ht="28.5">
      <c r="B586" s="54" t="str">
        <f t="shared" si="54"/>
        <v/>
      </c>
      <c r="C586" s="23"/>
      <c r="D586" s="23" t="str">
        <f t="shared" si="55"/>
        <v/>
      </c>
      <c r="E586" s="23" t="str">
        <f t="shared" si="56"/>
        <v/>
      </c>
      <c r="F586" s="74" t="str">
        <f t="shared" si="57"/>
        <v/>
      </c>
      <c r="G586" s="25" t="str">
        <f t="shared" si="58"/>
        <v/>
      </c>
      <c r="H586" s="32" t="str">
        <f t="shared" si="59"/>
        <v/>
      </c>
      <c r="I586" s="23"/>
      <c r="J586" s="74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</row>
    <row r="587" spans="2:50" ht="28.5">
      <c r="B587" s="54" t="str">
        <f t="shared" si="54"/>
        <v/>
      </c>
      <c r="C587" s="23"/>
      <c r="D587" s="23" t="str">
        <f t="shared" si="55"/>
        <v/>
      </c>
      <c r="E587" s="23" t="str">
        <f t="shared" si="56"/>
        <v/>
      </c>
      <c r="F587" s="74" t="str">
        <f t="shared" si="57"/>
        <v/>
      </c>
      <c r="G587" s="25" t="str">
        <f t="shared" si="58"/>
        <v/>
      </c>
      <c r="H587" s="32" t="str">
        <f t="shared" si="59"/>
        <v/>
      </c>
      <c r="I587" s="23"/>
      <c r="J587" s="74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</row>
    <row r="588" spans="2:50" ht="28.5">
      <c r="B588" s="54" t="str">
        <f t="shared" si="54"/>
        <v/>
      </c>
      <c r="C588" s="23"/>
      <c r="D588" s="23" t="str">
        <f t="shared" si="55"/>
        <v/>
      </c>
      <c r="E588" s="23" t="str">
        <f t="shared" si="56"/>
        <v/>
      </c>
      <c r="F588" s="74" t="str">
        <f t="shared" si="57"/>
        <v/>
      </c>
      <c r="G588" s="25" t="str">
        <f t="shared" si="58"/>
        <v/>
      </c>
      <c r="H588" s="32" t="str">
        <f t="shared" si="59"/>
        <v/>
      </c>
      <c r="I588" s="23"/>
      <c r="J588" s="74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</row>
    <row r="589" spans="2:50" ht="28.5">
      <c r="B589" s="54" t="str">
        <f t="shared" si="54"/>
        <v/>
      </c>
      <c r="C589" s="23"/>
      <c r="D589" s="23" t="str">
        <f t="shared" si="55"/>
        <v/>
      </c>
      <c r="E589" s="23" t="str">
        <f t="shared" si="56"/>
        <v/>
      </c>
      <c r="F589" s="74" t="str">
        <f t="shared" si="57"/>
        <v/>
      </c>
      <c r="G589" s="25" t="str">
        <f t="shared" si="58"/>
        <v/>
      </c>
      <c r="H589" s="32" t="str">
        <f t="shared" si="59"/>
        <v/>
      </c>
      <c r="I589" s="23"/>
      <c r="J589" s="74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</row>
    <row r="590" spans="2:50" ht="28.5">
      <c r="B590" s="54" t="str">
        <f t="shared" si="54"/>
        <v/>
      </c>
      <c r="C590" s="23"/>
      <c r="D590" s="23" t="str">
        <f t="shared" si="55"/>
        <v/>
      </c>
      <c r="E590" s="23" t="str">
        <f t="shared" si="56"/>
        <v/>
      </c>
      <c r="F590" s="74" t="str">
        <f t="shared" si="57"/>
        <v/>
      </c>
      <c r="G590" s="25" t="str">
        <f t="shared" si="58"/>
        <v/>
      </c>
      <c r="H590" s="32" t="str">
        <f t="shared" si="59"/>
        <v/>
      </c>
      <c r="I590" s="23"/>
      <c r="J590" s="74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</row>
    <row r="591" spans="2:50" ht="28.5">
      <c r="B591" s="54" t="str">
        <f t="shared" si="54"/>
        <v/>
      </c>
      <c r="C591" s="23"/>
      <c r="D591" s="23" t="str">
        <f t="shared" si="55"/>
        <v/>
      </c>
      <c r="E591" s="23" t="str">
        <f t="shared" si="56"/>
        <v/>
      </c>
      <c r="F591" s="74" t="str">
        <f t="shared" si="57"/>
        <v/>
      </c>
      <c r="G591" s="25" t="str">
        <f t="shared" si="58"/>
        <v/>
      </c>
      <c r="H591" s="32" t="str">
        <f t="shared" si="59"/>
        <v/>
      </c>
      <c r="I591" s="23"/>
      <c r="J591" s="74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</row>
    <row r="592" spans="2:50" ht="28.5">
      <c r="B592" s="54" t="str">
        <f t="shared" si="54"/>
        <v/>
      </c>
      <c r="C592" s="23"/>
      <c r="D592" s="23" t="str">
        <f t="shared" si="55"/>
        <v/>
      </c>
      <c r="E592" s="23" t="str">
        <f t="shared" si="56"/>
        <v/>
      </c>
      <c r="F592" s="74" t="str">
        <f t="shared" si="57"/>
        <v/>
      </c>
      <c r="G592" s="25" t="str">
        <f t="shared" si="58"/>
        <v/>
      </c>
      <c r="H592" s="32" t="str">
        <f t="shared" si="59"/>
        <v/>
      </c>
      <c r="I592" s="23"/>
      <c r="J592" s="74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</row>
    <row r="593" spans="2:50" ht="28.5">
      <c r="B593" s="54" t="str">
        <f t="shared" si="54"/>
        <v/>
      </c>
      <c r="C593" s="23"/>
      <c r="D593" s="23" t="str">
        <f t="shared" si="55"/>
        <v/>
      </c>
      <c r="E593" s="23" t="str">
        <f t="shared" si="56"/>
        <v/>
      </c>
      <c r="F593" s="74" t="str">
        <f t="shared" si="57"/>
        <v/>
      </c>
      <c r="G593" s="25" t="str">
        <f t="shared" si="58"/>
        <v/>
      </c>
      <c r="H593" s="32" t="str">
        <f t="shared" si="59"/>
        <v/>
      </c>
      <c r="I593" s="23"/>
      <c r="J593" s="74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</row>
    <row r="594" spans="2:50" ht="28.5">
      <c r="B594" s="54" t="str">
        <f t="shared" si="54"/>
        <v/>
      </c>
      <c r="C594" s="23"/>
      <c r="D594" s="23" t="str">
        <f t="shared" si="55"/>
        <v/>
      </c>
      <c r="E594" s="23" t="str">
        <f t="shared" si="56"/>
        <v/>
      </c>
      <c r="F594" s="74" t="str">
        <f t="shared" si="57"/>
        <v/>
      </c>
      <c r="G594" s="25" t="str">
        <f t="shared" si="58"/>
        <v/>
      </c>
      <c r="H594" s="32" t="str">
        <f t="shared" si="59"/>
        <v/>
      </c>
      <c r="I594" s="23"/>
      <c r="J594" s="74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</row>
    <row r="595" spans="2:50" ht="28.5">
      <c r="B595" s="54" t="str">
        <f t="shared" si="54"/>
        <v/>
      </c>
      <c r="C595" s="23"/>
      <c r="D595" s="23" t="str">
        <f t="shared" si="55"/>
        <v/>
      </c>
      <c r="E595" s="23" t="str">
        <f t="shared" si="56"/>
        <v/>
      </c>
      <c r="F595" s="74" t="str">
        <f t="shared" si="57"/>
        <v/>
      </c>
      <c r="G595" s="25" t="str">
        <f t="shared" si="58"/>
        <v/>
      </c>
      <c r="H595" s="32" t="str">
        <f t="shared" si="59"/>
        <v/>
      </c>
      <c r="I595" s="23"/>
      <c r="J595" s="74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</row>
    <row r="596" spans="2:50" ht="28.5">
      <c r="B596" s="54" t="str">
        <f t="shared" si="54"/>
        <v/>
      </c>
      <c r="C596" s="23"/>
      <c r="D596" s="23" t="str">
        <f t="shared" si="55"/>
        <v/>
      </c>
      <c r="E596" s="23" t="str">
        <f t="shared" si="56"/>
        <v/>
      </c>
      <c r="F596" s="74" t="str">
        <f t="shared" si="57"/>
        <v/>
      </c>
      <c r="G596" s="25" t="str">
        <f t="shared" si="58"/>
        <v/>
      </c>
      <c r="H596" s="32" t="str">
        <f t="shared" si="59"/>
        <v/>
      </c>
      <c r="I596" s="23"/>
      <c r="J596" s="74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</row>
    <row r="597" spans="2:50" ht="28.5">
      <c r="B597" s="54" t="str">
        <f t="shared" si="54"/>
        <v/>
      </c>
      <c r="C597" s="23"/>
      <c r="D597" s="23" t="str">
        <f t="shared" si="55"/>
        <v/>
      </c>
      <c r="E597" s="23" t="str">
        <f t="shared" si="56"/>
        <v/>
      </c>
      <c r="F597" s="74" t="str">
        <f t="shared" si="57"/>
        <v/>
      </c>
      <c r="G597" s="25" t="str">
        <f t="shared" si="58"/>
        <v/>
      </c>
      <c r="H597" s="32" t="str">
        <f t="shared" si="59"/>
        <v/>
      </c>
      <c r="I597" s="23"/>
      <c r="J597" s="74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</row>
    <row r="598" spans="2:50" ht="28.5">
      <c r="B598" s="54" t="str">
        <f t="shared" si="54"/>
        <v/>
      </c>
      <c r="C598" s="23"/>
      <c r="D598" s="23" t="str">
        <f t="shared" si="55"/>
        <v/>
      </c>
      <c r="E598" s="23" t="str">
        <f t="shared" si="56"/>
        <v/>
      </c>
      <c r="F598" s="74" t="str">
        <f t="shared" si="57"/>
        <v/>
      </c>
      <c r="G598" s="25" t="str">
        <f t="shared" si="58"/>
        <v/>
      </c>
      <c r="H598" s="32" t="str">
        <f t="shared" si="59"/>
        <v/>
      </c>
      <c r="I598" s="23"/>
      <c r="J598" s="74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</row>
    <row r="599" spans="2:50" ht="28.5">
      <c r="B599" s="54" t="str">
        <f t="shared" si="54"/>
        <v/>
      </c>
      <c r="C599" s="23"/>
      <c r="D599" s="23" t="str">
        <f t="shared" si="55"/>
        <v/>
      </c>
      <c r="E599" s="23" t="str">
        <f t="shared" si="56"/>
        <v/>
      </c>
      <c r="F599" s="74" t="str">
        <f t="shared" si="57"/>
        <v/>
      </c>
      <c r="G599" s="25" t="str">
        <f t="shared" si="58"/>
        <v/>
      </c>
      <c r="H599" s="32" t="str">
        <f t="shared" si="59"/>
        <v/>
      </c>
      <c r="I599" s="23"/>
      <c r="J599" s="74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</row>
    <row r="600" spans="2:50" ht="28.5">
      <c r="B600" s="54" t="str">
        <f t="shared" si="54"/>
        <v/>
      </c>
      <c r="C600" s="23"/>
      <c r="D600" s="23" t="str">
        <f t="shared" si="55"/>
        <v/>
      </c>
      <c r="E600" s="23" t="str">
        <f t="shared" si="56"/>
        <v/>
      </c>
      <c r="F600" s="74" t="str">
        <f t="shared" si="57"/>
        <v/>
      </c>
      <c r="G600" s="25" t="str">
        <f t="shared" si="58"/>
        <v/>
      </c>
      <c r="H600" s="32" t="str">
        <f t="shared" si="59"/>
        <v/>
      </c>
      <c r="I600" s="23"/>
      <c r="J600" s="74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</row>
    <row r="601" spans="2:50" ht="28.5">
      <c r="B601" s="54" t="str">
        <f t="shared" si="54"/>
        <v/>
      </c>
      <c r="C601" s="23"/>
      <c r="D601" s="23" t="str">
        <f t="shared" si="55"/>
        <v/>
      </c>
      <c r="E601" s="23" t="str">
        <f t="shared" si="56"/>
        <v/>
      </c>
      <c r="F601" s="74" t="str">
        <f t="shared" si="57"/>
        <v/>
      </c>
      <c r="G601" s="25" t="str">
        <f t="shared" si="58"/>
        <v/>
      </c>
      <c r="H601" s="32" t="str">
        <f t="shared" si="59"/>
        <v/>
      </c>
      <c r="I601" s="23"/>
      <c r="J601" s="74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</row>
    <row r="602" spans="2:50" ht="28.5">
      <c r="B602" s="54" t="str">
        <f t="shared" si="54"/>
        <v/>
      </c>
      <c r="C602" s="23"/>
      <c r="D602" s="23" t="str">
        <f t="shared" si="55"/>
        <v/>
      </c>
      <c r="E602" s="23" t="str">
        <f t="shared" si="56"/>
        <v/>
      </c>
      <c r="F602" s="74" t="str">
        <f t="shared" si="57"/>
        <v/>
      </c>
      <c r="G602" s="25" t="str">
        <f t="shared" si="58"/>
        <v/>
      </c>
      <c r="H602" s="32" t="str">
        <f t="shared" si="59"/>
        <v/>
      </c>
      <c r="I602" s="23"/>
      <c r="J602" s="74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</row>
    <row r="603" spans="2:50" ht="28.5">
      <c r="B603" s="54" t="str">
        <f t="shared" si="54"/>
        <v/>
      </c>
      <c r="C603" s="23"/>
      <c r="D603" s="23" t="str">
        <f t="shared" si="55"/>
        <v/>
      </c>
      <c r="E603" s="23" t="str">
        <f t="shared" si="56"/>
        <v/>
      </c>
      <c r="F603" s="74" t="str">
        <f t="shared" si="57"/>
        <v/>
      </c>
      <c r="G603" s="25" t="str">
        <f t="shared" si="58"/>
        <v/>
      </c>
      <c r="H603" s="32" t="str">
        <f t="shared" si="59"/>
        <v/>
      </c>
      <c r="I603" s="23"/>
      <c r="J603" s="74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</row>
    <row r="604" spans="2:50" ht="28.5">
      <c r="B604" s="54" t="str">
        <f t="shared" si="54"/>
        <v/>
      </c>
      <c r="C604" s="23"/>
      <c r="D604" s="23" t="str">
        <f t="shared" si="55"/>
        <v/>
      </c>
      <c r="E604" s="23" t="str">
        <f t="shared" si="56"/>
        <v/>
      </c>
      <c r="F604" s="74" t="str">
        <f t="shared" si="57"/>
        <v/>
      </c>
      <c r="G604" s="25" t="str">
        <f t="shared" si="58"/>
        <v/>
      </c>
      <c r="H604" s="32" t="str">
        <f t="shared" si="59"/>
        <v/>
      </c>
      <c r="I604" s="23"/>
      <c r="J604" s="74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</row>
    <row r="605" spans="2:50" ht="28.5">
      <c r="B605" s="54" t="str">
        <f t="shared" si="54"/>
        <v/>
      </c>
      <c r="C605" s="23"/>
      <c r="D605" s="23" t="str">
        <f t="shared" si="55"/>
        <v/>
      </c>
      <c r="E605" s="23" t="str">
        <f t="shared" si="56"/>
        <v/>
      </c>
      <c r="F605" s="74" t="str">
        <f t="shared" si="57"/>
        <v/>
      </c>
      <c r="G605" s="25" t="str">
        <f t="shared" si="58"/>
        <v/>
      </c>
      <c r="H605" s="32" t="str">
        <f t="shared" si="59"/>
        <v/>
      </c>
      <c r="I605" s="23"/>
      <c r="J605" s="74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</row>
    <row r="606" spans="2:50" ht="28.5">
      <c r="B606" s="54" t="str">
        <f t="shared" si="54"/>
        <v/>
      </c>
      <c r="C606" s="23"/>
      <c r="D606" s="23" t="str">
        <f t="shared" si="55"/>
        <v/>
      </c>
      <c r="E606" s="23" t="str">
        <f t="shared" si="56"/>
        <v/>
      </c>
      <c r="F606" s="74" t="str">
        <f t="shared" si="57"/>
        <v/>
      </c>
      <c r="G606" s="25" t="str">
        <f t="shared" si="58"/>
        <v/>
      </c>
      <c r="H606" s="32" t="str">
        <f t="shared" si="59"/>
        <v/>
      </c>
      <c r="I606" s="23"/>
      <c r="J606" s="74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</row>
    <row r="607" spans="2:50" ht="28.5">
      <c r="B607" s="54" t="str">
        <f t="shared" si="54"/>
        <v/>
      </c>
      <c r="C607" s="23"/>
      <c r="D607" s="23" t="str">
        <f t="shared" si="55"/>
        <v/>
      </c>
      <c r="E607" s="23" t="str">
        <f t="shared" si="56"/>
        <v/>
      </c>
      <c r="F607" s="74" t="str">
        <f t="shared" si="57"/>
        <v/>
      </c>
      <c r="G607" s="25" t="str">
        <f t="shared" si="58"/>
        <v/>
      </c>
      <c r="H607" s="32" t="str">
        <f t="shared" si="59"/>
        <v/>
      </c>
      <c r="I607" s="23"/>
      <c r="J607" s="74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</row>
    <row r="608" spans="2:50" ht="28.5">
      <c r="B608" s="54" t="str">
        <f t="shared" si="54"/>
        <v/>
      </c>
      <c r="C608" s="23"/>
      <c r="D608" s="23" t="str">
        <f t="shared" si="55"/>
        <v/>
      </c>
      <c r="E608" s="23" t="str">
        <f t="shared" si="56"/>
        <v/>
      </c>
      <c r="F608" s="74" t="str">
        <f t="shared" si="57"/>
        <v/>
      </c>
      <c r="G608" s="25" t="str">
        <f t="shared" si="58"/>
        <v/>
      </c>
      <c r="H608" s="32" t="str">
        <f t="shared" si="59"/>
        <v/>
      </c>
      <c r="I608" s="23"/>
      <c r="J608" s="74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</row>
    <row r="609" spans="2:50" ht="28.5">
      <c r="B609" s="54" t="str">
        <f t="shared" si="54"/>
        <v/>
      </c>
      <c r="C609" s="23"/>
      <c r="D609" s="23" t="str">
        <f t="shared" si="55"/>
        <v/>
      </c>
      <c r="E609" s="23" t="str">
        <f t="shared" si="56"/>
        <v/>
      </c>
      <c r="F609" s="74" t="str">
        <f t="shared" si="57"/>
        <v/>
      </c>
      <c r="G609" s="25" t="str">
        <f t="shared" si="58"/>
        <v/>
      </c>
      <c r="H609" s="32" t="str">
        <f t="shared" si="59"/>
        <v/>
      </c>
      <c r="I609" s="23"/>
      <c r="J609" s="74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</row>
    <row r="610" spans="2:50" ht="28.5">
      <c r="B610" s="54" t="str">
        <f t="shared" si="54"/>
        <v/>
      </c>
      <c r="C610" s="23"/>
      <c r="D610" s="23" t="str">
        <f t="shared" si="55"/>
        <v/>
      </c>
      <c r="E610" s="23" t="str">
        <f t="shared" si="56"/>
        <v/>
      </c>
      <c r="F610" s="74" t="str">
        <f t="shared" si="57"/>
        <v/>
      </c>
      <c r="G610" s="25" t="str">
        <f t="shared" si="58"/>
        <v/>
      </c>
      <c r="H610" s="32" t="str">
        <f t="shared" si="59"/>
        <v/>
      </c>
      <c r="I610" s="23"/>
      <c r="J610" s="74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</row>
    <row r="611" spans="2:50" ht="28.5">
      <c r="B611" s="54" t="str">
        <f t="shared" si="54"/>
        <v/>
      </c>
      <c r="C611" s="23"/>
      <c r="D611" s="23" t="str">
        <f t="shared" si="55"/>
        <v/>
      </c>
      <c r="E611" s="23" t="str">
        <f t="shared" si="56"/>
        <v/>
      </c>
      <c r="F611" s="74" t="str">
        <f t="shared" si="57"/>
        <v/>
      </c>
      <c r="G611" s="25" t="str">
        <f t="shared" si="58"/>
        <v/>
      </c>
      <c r="H611" s="32" t="str">
        <f t="shared" si="59"/>
        <v/>
      </c>
      <c r="I611" s="23"/>
      <c r="J611" s="74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</row>
    <row r="612" spans="2:50" ht="28.5">
      <c r="B612" s="54" t="str">
        <f t="shared" si="54"/>
        <v/>
      </c>
      <c r="C612" s="23"/>
      <c r="D612" s="23" t="str">
        <f t="shared" si="55"/>
        <v/>
      </c>
      <c r="E612" s="23" t="str">
        <f t="shared" si="56"/>
        <v/>
      </c>
      <c r="F612" s="74" t="str">
        <f t="shared" si="57"/>
        <v/>
      </c>
      <c r="G612" s="25" t="str">
        <f t="shared" si="58"/>
        <v/>
      </c>
      <c r="H612" s="32" t="str">
        <f t="shared" si="59"/>
        <v/>
      </c>
      <c r="I612" s="23"/>
      <c r="J612" s="74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</row>
    <row r="613" spans="2:50" ht="28.5">
      <c r="B613" s="54" t="str">
        <f t="shared" si="54"/>
        <v/>
      </c>
      <c r="C613" s="23"/>
      <c r="D613" s="23" t="str">
        <f t="shared" si="55"/>
        <v/>
      </c>
      <c r="E613" s="23" t="str">
        <f t="shared" si="56"/>
        <v/>
      </c>
      <c r="F613" s="74" t="str">
        <f t="shared" si="57"/>
        <v/>
      </c>
      <c r="G613" s="25" t="str">
        <f t="shared" si="58"/>
        <v/>
      </c>
      <c r="H613" s="32" t="str">
        <f t="shared" si="59"/>
        <v/>
      </c>
      <c r="I613" s="23"/>
      <c r="J613" s="74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</row>
    <row r="614" spans="2:50" ht="28.5">
      <c r="B614" s="54" t="str">
        <f t="shared" si="54"/>
        <v/>
      </c>
      <c r="C614" s="23"/>
      <c r="D614" s="23" t="str">
        <f t="shared" si="55"/>
        <v/>
      </c>
      <c r="E614" s="23" t="str">
        <f t="shared" si="56"/>
        <v/>
      </c>
      <c r="F614" s="74" t="str">
        <f t="shared" si="57"/>
        <v/>
      </c>
      <c r="G614" s="25" t="str">
        <f t="shared" si="58"/>
        <v/>
      </c>
      <c r="H614" s="32" t="str">
        <f t="shared" si="59"/>
        <v/>
      </c>
      <c r="I614" s="23"/>
      <c r="J614" s="74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</row>
    <row r="615" spans="2:50" ht="28.5">
      <c r="B615" s="54" t="str">
        <f t="shared" si="54"/>
        <v/>
      </c>
      <c r="C615" s="23"/>
      <c r="D615" s="23" t="str">
        <f t="shared" si="55"/>
        <v/>
      </c>
      <c r="E615" s="23" t="str">
        <f t="shared" si="56"/>
        <v/>
      </c>
      <c r="F615" s="74" t="str">
        <f t="shared" si="57"/>
        <v/>
      </c>
      <c r="G615" s="25" t="str">
        <f t="shared" si="58"/>
        <v/>
      </c>
      <c r="H615" s="32" t="str">
        <f t="shared" si="59"/>
        <v/>
      </c>
      <c r="I615" s="23"/>
      <c r="J615" s="74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</row>
    <row r="616" spans="2:50" ht="28.5">
      <c r="B616" s="54" t="str">
        <f t="shared" si="54"/>
        <v/>
      </c>
      <c r="C616" s="23"/>
      <c r="D616" s="23" t="str">
        <f t="shared" si="55"/>
        <v/>
      </c>
      <c r="E616" s="23" t="str">
        <f t="shared" si="56"/>
        <v/>
      </c>
      <c r="F616" s="74" t="str">
        <f t="shared" si="57"/>
        <v/>
      </c>
      <c r="G616" s="25" t="str">
        <f t="shared" si="58"/>
        <v/>
      </c>
      <c r="H616" s="32" t="str">
        <f t="shared" si="59"/>
        <v/>
      </c>
      <c r="I616" s="23"/>
      <c r="J616" s="74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</row>
    <row r="617" spans="2:50" ht="28.5">
      <c r="B617" s="54" t="str">
        <f t="shared" si="54"/>
        <v/>
      </c>
      <c r="C617" s="23"/>
      <c r="D617" s="23" t="str">
        <f t="shared" si="55"/>
        <v/>
      </c>
      <c r="E617" s="23" t="str">
        <f t="shared" si="56"/>
        <v/>
      </c>
      <c r="F617" s="74" t="str">
        <f t="shared" si="57"/>
        <v/>
      </c>
      <c r="G617" s="25" t="str">
        <f t="shared" si="58"/>
        <v/>
      </c>
      <c r="H617" s="32" t="str">
        <f t="shared" si="59"/>
        <v/>
      </c>
      <c r="I617" s="23"/>
      <c r="J617" s="74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</row>
    <row r="618" spans="2:50" ht="28.5">
      <c r="B618" s="54" t="str">
        <f t="shared" si="54"/>
        <v/>
      </c>
      <c r="C618" s="23"/>
      <c r="D618" s="23" t="str">
        <f t="shared" si="55"/>
        <v/>
      </c>
      <c r="E618" s="23" t="str">
        <f t="shared" si="56"/>
        <v/>
      </c>
      <c r="F618" s="74" t="str">
        <f t="shared" si="57"/>
        <v/>
      </c>
      <c r="G618" s="25" t="str">
        <f t="shared" si="58"/>
        <v/>
      </c>
      <c r="H618" s="32" t="str">
        <f t="shared" si="59"/>
        <v/>
      </c>
      <c r="I618" s="23"/>
      <c r="J618" s="74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</row>
    <row r="619" spans="2:50" ht="28.5">
      <c r="B619" s="54" t="str">
        <f t="shared" si="54"/>
        <v/>
      </c>
      <c r="C619" s="23"/>
      <c r="D619" s="23" t="str">
        <f t="shared" si="55"/>
        <v/>
      </c>
      <c r="E619" s="23" t="str">
        <f t="shared" si="56"/>
        <v/>
      </c>
      <c r="F619" s="74" t="str">
        <f t="shared" si="57"/>
        <v/>
      </c>
      <c r="G619" s="25" t="str">
        <f t="shared" si="58"/>
        <v/>
      </c>
      <c r="H619" s="32" t="str">
        <f t="shared" si="59"/>
        <v/>
      </c>
      <c r="I619" s="23"/>
      <c r="J619" s="74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</row>
    <row r="620" spans="2:50" ht="28.5">
      <c r="B620" s="54" t="str">
        <f t="shared" si="54"/>
        <v/>
      </c>
      <c r="C620" s="23"/>
      <c r="D620" s="23" t="str">
        <f t="shared" si="55"/>
        <v/>
      </c>
      <c r="E620" s="23" t="str">
        <f t="shared" si="56"/>
        <v/>
      </c>
      <c r="F620" s="74" t="str">
        <f t="shared" si="57"/>
        <v/>
      </c>
      <c r="G620" s="25" t="str">
        <f t="shared" si="58"/>
        <v/>
      </c>
      <c r="H620" s="32" t="str">
        <f t="shared" si="59"/>
        <v/>
      </c>
      <c r="I620" s="23"/>
      <c r="J620" s="74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</row>
    <row r="621" spans="2:50" ht="28.5">
      <c r="B621" s="54" t="str">
        <f t="shared" si="54"/>
        <v/>
      </c>
      <c r="C621" s="23"/>
      <c r="D621" s="23" t="str">
        <f t="shared" si="55"/>
        <v/>
      </c>
      <c r="E621" s="23" t="str">
        <f t="shared" si="56"/>
        <v/>
      </c>
      <c r="F621" s="74" t="str">
        <f t="shared" si="57"/>
        <v/>
      </c>
      <c r="G621" s="25" t="str">
        <f t="shared" si="58"/>
        <v/>
      </c>
      <c r="H621" s="32" t="str">
        <f t="shared" si="59"/>
        <v/>
      </c>
      <c r="I621" s="23"/>
      <c r="J621" s="74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</row>
    <row r="622" spans="2:50" ht="28.5">
      <c r="B622" s="54" t="str">
        <f t="shared" si="54"/>
        <v/>
      </c>
      <c r="C622" s="23"/>
      <c r="D622" s="23" t="str">
        <f t="shared" si="55"/>
        <v/>
      </c>
      <c r="E622" s="23" t="str">
        <f t="shared" si="56"/>
        <v/>
      </c>
      <c r="F622" s="74" t="str">
        <f t="shared" si="57"/>
        <v/>
      </c>
      <c r="G622" s="25" t="str">
        <f t="shared" si="58"/>
        <v/>
      </c>
      <c r="H622" s="32" t="str">
        <f t="shared" si="59"/>
        <v/>
      </c>
      <c r="I622" s="23"/>
      <c r="J622" s="74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</row>
    <row r="623" spans="2:50" ht="28.5">
      <c r="B623" s="54" t="str">
        <f t="shared" si="54"/>
        <v/>
      </c>
      <c r="C623" s="23"/>
      <c r="D623" s="23" t="str">
        <f t="shared" si="55"/>
        <v/>
      </c>
      <c r="E623" s="23" t="str">
        <f t="shared" si="56"/>
        <v/>
      </c>
      <c r="F623" s="74" t="str">
        <f t="shared" si="57"/>
        <v/>
      </c>
      <c r="G623" s="25" t="str">
        <f t="shared" si="58"/>
        <v/>
      </c>
      <c r="H623" s="32" t="str">
        <f t="shared" si="59"/>
        <v/>
      </c>
      <c r="I623" s="23"/>
      <c r="J623" s="74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</row>
    <row r="624" spans="2:50" ht="28.5">
      <c r="B624" s="54" t="str">
        <f t="shared" si="54"/>
        <v/>
      </c>
      <c r="C624" s="23"/>
      <c r="D624" s="23" t="str">
        <f t="shared" si="55"/>
        <v/>
      </c>
      <c r="E624" s="23" t="str">
        <f t="shared" si="56"/>
        <v/>
      </c>
      <c r="F624" s="74" t="str">
        <f t="shared" si="57"/>
        <v/>
      </c>
      <c r="G624" s="25" t="str">
        <f t="shared" si="58"/>
        <v/>
      </c>
      <c r="H624" s="32" t="str">
        <f t="shared" si="59"/>
        <v/>
      </c>
      <c r="I624" s="23"/>
      <c r="J624" s="74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</row>
    <row r="625" spans="2:50" ht="28.5">
      <c r="B625" s="54" t="str">
        <f t="shared" si="54"/>
        <v/>
      </c>
      <c r="C625" s="23"/>
      <c r="D625" s="23" t="str">
        <f t="shared" si="55"/>
        <v/>
      </c>
      <c r="E625" s="23" t="str">
        <f t="shared" si="56"/>
        <v/>
      </c>
      <c r="F625" s="74" t="str">
        <f t="shared" si="57"/>
        <v/>
      </c>
      <c r="G625" s="25" t="str">
        <f t="shared" si="58"/>
        <v/>
      </c>
      <c r="H625" s="32" t="str">
        <f t="shared" si="59"/>
        <v/>
      </c>
      <c r="I625" s="23"/>
      <c r="J625" s="74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</row>
    <row r="626" spans="2:50" ht="28.5">
      <c r="B626" s="54" t="str">
        <f t="shared" si="54"/>
        <v/>
      </c>
      <c r="C626" s="23"/>
      <c r="D626" s="23" t="str">
        <f t="shared" si="55"/>
        <v/>
      </c>
      <c r="E626" s="23" t="str">
        <f t="shared" si="56"/>
        <v/>
      </c>
      <c r="F626" s="74" t="str">
        <f t="shared" si="57"/>
        <v/>
      </c>
      <c r="G626" s="25" t="str">
        <f t="shared" si="58"/>
        <v/>
      </c>
      <c r="H626" s="32" t="str">
        <f t="shared" si="59"/>
        <v/>
      </c>
      <c r="I626" s="23"/>
      <c r="J626" s="74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</row>
    <row r="627" spans="2:50" ht="28.5">
      <c r="B627" s="54" t="str">
        <f t="shared" si="54"/>
        <v/>
      </c>
      <c r="C627" s="23"/>
      <c r="D627" s="23" t="str">
        <f t="shared" si="55"/>
        <v/>
      </c>
      <c r="E627" s="23" t="str">
        <f t="shared" si="56"/>
        <v/>
      </c>
      <c r="F627" s="74" t="str">
        <f t="shared" si="57"/>
        <v/>
      </c>
      <c r="G627" s="25" t="str">
        <f t="shared" si="58"/>
        <v/>
      </c>
      <c r="H627" s="32" t="str">
        <f t="shared" si="59"/>
        <v/>
      </c>
      <c r="I627" s="23"/>
      <c r="J627" s="74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</row>
    <row r="628" spans="2:50" ht="28.5">
      <c r="B628" s="54" t="str">
        <f t="shared" si="54"/>
        <v/>
      </c>
      <c r="C628" s="23"/>
      <c r="D628" s="23" t="str">
        <f t="shared" si="55"/>
        <v/>
      </c>
      <c r="E628" s="23" t="str">
        <f t="shared" si="56"/>
        <v/>
      </c>
      <c r="F628" s="74" t="str">
        <f t="shared" si="57"/>
        <v/>
      </c>
      <c r="G628" s="25" t="str">
        <f t="shared" si="58"/>
        <v/>
      </c>
      <c r="H628" s="32" t="str">
        <f t="shared" si="59"/>
        <v/>
      </c>
      <c r="I628" s="23"/>
      <c r="J628" s="74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</row>
    <row r="629" spans="2:50" ht="28.5">
      <c r="B629" s="54" t="str">
        <f t="shared" si="54"/>
        <v/>
      </c>
      <c r="C629" s="23"/>
      <c r="D629" s="23" t="str">
        <f t="shared" si="55"/>
        <v/>
      </c>
      <c r="E629" s="23" t="str">
        <f t="shared" si="56"/>
        <v/>
      </c>
      <c r="F629" s="74" t="str">
        <f t="shared" si="57"/>
        <v/>
      </c>
      <c r="G629" s="25" t="str">
        <f t="shared" si="58"/>
        <v/>
      </c>
      <c r="H629" s="32" t="str">
        <f t="shared" si="59"/>
        <v/>
      </c>
      <c r="I629" s="23"/>
      <c r="J629" s="74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</row>
    <row r="630" spans="2:50" ht="28.5">
      <c r="B630" s="54" t="str">
        <f t="shared" si="54"/>
        <v/>
      </c>
      <c r="C630" s="23"/>
      <c r="D630" s="23" t="str">
        <f t="shared" si="55"/>
        <v/>
      </c>
      <c r="E630" s="23" t="str">
        <f t="shared" si="56"/>
        <v/>
      </c>
      <c r="F630" s="74" t="str">
        <f t="shared" si="57"/>
        <v/>
      </c>
      <c r="G630" s="25" t="str">
        <f t="shared" si="58"/>
        <v/>
      </c>
      <c r="H630" s="32" t="str">
        <f t="shared" si="59"/>
        <v/>
      </c>
      <c r="I630" s="23"/>
      <c r="J630" s="74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</row>
    <row r="631" spans="2:50" ht="28.5">
      <c r="B631" s="54" t="str">
        <f t="shared" si="54"/>
        <v/>
      </c>
      <c r="C631" s="23"/>
      <c r="D631" s="23" t="str">
        <f t="shared" si="55"/>
        <v/>
      </c>
      <c r="E631" s="23" t="str">
        <f t="shared" si="56"/>
        <v/>
      </c>
      <c r="F631" s="74" t="str">
        <f t="shared" si="57"/>
        <v/>
      </c>
      <c r="G631" s="25" t="str">
        <f t="shared" si="58"/>
        <v/>
      </c>
      <c r="H631" s="32" t="str">
        <f t="shared" si="59"/>
        <v/>
      </c>
      <c r="I631" s="23"/>
      <c r="J631" s="74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</row>
    <row r="632" spans="2:50" ht="28.5">
      <c r="B632" s="54" t="str">
        <f t="shared" si="54"/>
        <v/>
      </c>
      <c r="C632" s="23"/>
      <c r="D632" s="23" t="str">
        <f t="shared" si="55"/>
        <v/>
      </c>
      <c r="E632" s="23" t="str">
        <f t="shared" si="56"/>
        <v/>
      </c>
      <c r="F632" s="74" t="str">
        <f t="shared" si="57"/>
        <v/>
      </c>
      <c r="G632" s="25" t="str">
        <f t="shared" si="58"/>
        <v/>
      </c>
      <c r="H632" s="32" t="str">
        <f t="shared" si="59"/>
        <v/>
      </c>
      <c r="I632" s="23"/>
      <c r="J632" s="74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</row>
    <row r="633" spans="2:50" ht="28.5">
      <c r="B633" s="54" t="str">
        <f t="shared" si="54"/>
        <v/>
      </c>
      <c r="C633" s="23"/>
      <c r="D633" s="23" t="str">
        <f t="shared" si="55"/>
        <v/>
      </c>
      <c r="E633" s="23" t="str">
        <f t="shared" si="56"/>
        <v/>
      </c>
      <c r="F633" s="74" t="str">
        <f t="shared" si="57"/>
        <v/>
      </c>
      <c r="G633" s="25" t="str">
        <f t="shared" si="58"/>
        <v/>
      </c>
      <c r="H633" s="32" t="str">
        <f t="shared" si="59"/>
        <v/>
      </c>
      <c r="I633" s="23"/>
      <c r="J633" s="74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</row>
    <row r="634" spans="2:50" ht="28.5">
      <c r="B634" s="54" t="str">
        <f t="shared" si="54"/>
        <v/>
      </c>
      <c r="C634" s="23"/>
      <c r="D634" s="23" t="str">
        <f t="shared" si="55"/>
        <v/>
      </c>
      <c r="E634" s="23" t="str">
        <f t="shared" si="56"/>
        <v/>
      </c>
      <c r="F634" s="74" t="str">
        <f t="shared" si="57"/>
        <v/>
      </c>
      <c r="G634" s="25" t="str">
        <f t="shared" si="58"/>
        <v/>
      </c>
      <c r="H634" s="32" t="str">
        <f t="shared" si="59"/>
        <v/>
      </c>
      <c r="I634" s="23"/>
      <c r="J634" s="74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</row>
    <row r="635" spans="2:50" ht="28.5">
      <c r="B635" s="54" t="str">
        <f t="shared" si="54"/>
        <v/>
      </c>
      <c r="C635" s="23"/>
      <c r="D635" s="23" t="str">
        <f t="shared" si="55"/>
        <v/>
      </c>
      <c r="E635" s="23" t="str">
        <f t="shared" si="56"/>
        <v/>
      </c>
      <c r="F635" s="74" t="str">
        <f t="shared" si="57"/>
        <v/>
      </c>
      <c r="G635" s="25" t="str">
        <f t="shared" si="58"/>
        <v/>
      </c>
      <c r="H635" s="32" t="str">
        <f t="shared" si="59"/>
        <v/>
      </c>
      <c r="I635" s="23"/>
      <c r="J635" s="74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</row>
    <row r="636" spans="2:50" ht="28.5">
      <c r="B636" s="54" t="str">
        <f t="shared" si="54"/>
        <v/>
      </c>
      <c r="C636" s="23"/>
      <c r="D636" s="23" t="str">
        <f t="shared" si="55"/>
        <v/>
      </c>
      <c r="E636" s="23" t="str">
        <f t="shared" si="56"/>
        <v/>
      </c>
      <c r="F636" s="74" t="str">
        <f t="shared" si="57"/>
        <v/>
      </c>
      <c r="G636" s="25" t="str">
        <f t="shared" si="58"/>
        <v/>
      </c>
      <c r="H636" s="32" t="str">
        <f t="shared" si="59"/>
        <v/>
      </c>
      <c r="I636" s="23"/>
      <c r="J636" s="74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</row>
    <row r="637" spans="2:50" ht="28.5">
      <c r="B637" s="54" t="str">
        <f t="shared" si="54"/>
        <v/>
      </c>
      <c r="C637" s="23"/>
      <c r="D637" s="23" t="str">
        <f t="shared" si="55"/>
        <v/>
      </c>
      <c r="E637" s="23" t="str">
        <f t="shared" si="56"/>
        <v/>
      </c>
      <c r="F637" s="74" t="str">
        <f t="shared" si="57"/>
        <v/>
      </c>
      <c r="G637" s="25" t="str">
        <f t="shared" si="58"/>
        <v/>
      </c>
      <c r="H637" s="32" t="str">
        <f t="shared" si="59"/>
        <v/>
      </c>
      <c r="I637" s="23"/>
      <c r="J637" s="74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</row>
    <row r="638" spans="2:50" ht="28.5">
      <c r="B638" s="54" t="str">
        <f t="shared" si="54"/>
        <v/>
      </c>
      <c r="C638" s="23"/>
      <c r="D638" s="23" t="str">
        <f t="shared" si="55"/>
        <v/>
      </c>
      <c r="E638" s="23" t="str">
        <f t="shared" si="56"/>
        <v/>
      </c>
      <c r="F638" s="74" t="str">
        <f t="shared" si="57"/>
        <v/>
      </c>
      <c r="G638" s="25" t="str">
        <f t="shared" si="58"/>
        <v/>
      </c>
      <c r="H638" s="32" t="str">
        <f t="shared" si="59"/>
        <v/>
      </c>
      <c r="I638" s="23"/>
      <c r="J638" s="74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</row>
    <row r="639" spans="2:50" ht="28.5">
      <c r="B639" s="54" t="str">
        <f t="shared" si="54"/>
        <v/>
      </c>
      <c r="C639" s="23"/>
      <c r="D639" s="23" t="str">
        <f t="shared" si="55"/>
        <v/>
      </c>
      <c r="E639" s="23" t="str">
        <f t="shared" si="56"/>
        <v/>
      </c>
      <c r="F639" s="74" t="str">
        <f t="shared" si="57"/>
        <v/>
      </c>
      <c r="G639" s="25" t="str">
        <f t="shared" si="58"/>
        <v/>
      </c>
      <c r="H639" s="32" t="str">
        <f t="shared" si="59"/>
        <v/>
      </c>
      <c r="I639" s="23"/>
      <c r="J639" s="74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</row>
    <row r="640" spans="2:50" ht="28.5">
      <c r="B640" s="54" t="str">
        <f t="shared" si="54"/>
        <v/>
      </c>
      <c r="C640" s="23"/>
      <c r="D640" s="23" t="str">
        <f t="shared" si="55"/>
        <v/>
      </c>
      <c r="E640" s="23" t="str">
        <f t="shared" si="56"/>
        <v/>
      </c>
      <c r="F640" s="74" t="str">
        <f t="shared" si="57"/>
        <v/>
      </c>
      <c r="G640" s="25" t="str">
        <f t="shared" si="58"/>
        <v/>
      </c>
      <c r="H640" s="32" t="str">
        <f t="shared" si="59"/>
        <v/>
      </c>
      <c r="I640" s="23"/>
      <c r="J640" s="74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</row>
    <row r="641" spans="2:50" ht="28.5">
      <c r="B641" s="54" t="str">
        <f t="shared" si="54"/>
        <v/>
      </c>
      <c r="C641" s="23"/>
      <c r="D641" s="23" t="str">
        <f t="shared" si="55"/>
        <v/>
      </c>
      <c r="E641" s="23" t="str">
        <f t="shared" si="56"/>
        <v/>
      </c>
      <c r="F641" s="74" t="str">
        <f t="shared" si="57"/>
        <v/>
      </c>
      <c r="G641" s="25" t="str">
        <f t="shared" si="58"/>
        <v/>
      </c>
      <c r="H641" s="32" t="str">
        <f t="shared" si="59"/>
        <v/>
      </c>
      <c r="I641" s="23"/>
      <c r="J641" s="74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</row>
    <row r="642" spans="2:50" ht="28.5">
      <c r="B642" s="54" t="str">
        <f t="shared" si="54"/>
        <v/>
      </c>
      <c r="C642" s="23"/>
      <c r="D642" s="23" t="str">
        <f t="shared" si="55"/>
        <v/>
      </c>
      <c r="E642" s="23" t="str">
        <f t="shared" si="56"/>
        <v/>
      </c>
      <c r="F642" s="74" t="str">
        <f t="shared" si="57"/>
        <v/>
      </c>
      <c r="G642" s="25" t="str">
        <f t="shared" si="58"/>
        <v/>
      </c>
      <c r="H642" s="32" t="str">
        <f t="shared" si="59"/>
        <v/>
      </c>
      <c r="I642" s="23"/>
      <c r="J642" s="74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</row>
    <row r="643" spans="2:50" ht="28.5">
      <c r="B643" s="54" t="str">
        <f t="shared" ref="B643:B706" si="60">IFERROR(VLOOKUP(C643,EVALUATIONS,2,FALSE),"")</f>
        <v/>
      </c>
      <c r="C643" s="23"/>
      <c r="D643" s="23" t="str">
        <f t="shared" si="55"/>
        <v/>
      </c>
      <c r="E643" s="23" t="str">
        <f t="shared" si="56"/>
        <v/>
      </c>
      <c r="F643" s="74" t="str">
        <f t="shared" si="57"/>
        <v/>
      </c>
      <c r="G643" s="25" t="str">
        <f t="shared" si="58"/>
        <v/>
      </c>
      <c r="H643" s="32" t="str">
        <f t="shared" si="59"/>
        <v/>
      </c>
      <c r="I643" s="23"/>
      <c r="J643" s="74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</row>
    <row r="644" spans="2:50" ht="28.5">
      <c r="B644" s="54" t="str">
        <f t="shared" si="60"/>
        <v/>
      </c>
      <c r="C644" s="23"/>
      <c r="D644" s="23" t="str">
        <f t="shared" si="55"/>
        <v/>
      </c>
      <c r="E644" s="23" t="str">
        <f t="shared" si="56"/>
        <v/>
      </c>
      <c r="F644" s="74" t="str">
        <f t="shared" si="57"/>
        <v/>
      </c>
      <c r="G644" s="25" t="str">
        <f t="shared" si="58"/>
        <v/>
      </c>
      <c r="H644" s="32" t="str">
        <f t="shared" si="59"/>
        <v/>
      </c>
      <c r="I644" s="23"/>
      <c r="J644" s="74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</row>
    <row r="645" spans="2:50" ht="28.5">
      <c r="B645" s="54" t="str">
        <f t="shared" si="60"/>
        <v/>
      </c>
      <c r="C645" s="23"/>
      <c r="D645" s="23" t="str">
        <f t="shared" ref="D645:D708" si="61">IFERROR(VLOOKUP(C645,EVALUATIONS,3,FALSE),"")</f>
        <v/>
      </c>
      <c r="E645" s="23" t="str">
        <f t="shared" ref="E645:E708" si="62">IFERROR(VLOOKUP(C645,EVALUATIONS,4,FALSE),"")</f>
        <v/>
      </c>
      <c r="F645" s="74" t="str">
        <f t="shared" ref="F645:F708" si="63">IFERROR(VLOOKUP(C645,EVALUATIONS,5,FALSE),"")</f>
        <v/>
      </c>
      <c r="G645" s="25" t="str">
        <f t="shared" ref="G645:G708" si="64">IFERROR(VLOOKUP(C645,EVALUATIONS,6,FALSE),"")</f>
        <v/>
      </c>
      <c r="H645" s="32" t="str">
        <f t="shared" ref="H645:H708" si="65">IFERROR(VLOOKUP(C645,EVALUATIONS,7,FALSE),"")</f>
        <v/>
      </c>
      <c r="I645" s="23"/>
      <c r="J645" s="74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</row>
    <row r="646" spans="2:50" ht="28.5">
      <c r="B646" s="54" t="str">
        <f t="shared" si="60"/>
        <v/>
      </c>
      <c r="C646" s="23"/>
      <c r="D646" s="23" t="str">
        <f t="shared" si="61"/>
        <v/>
      </c>
      <c r="E646" s="23" t="str">
        <f t="shared" si="62"/>
        <v/>
      </c>
      <c r="F646" s="74" t="str">
        <f t="shared" si="63"/>
        <v/>
      </c>
      <c r="G646" s="25" t="str">
        <f t="shared" si="64"/>
        <v/>
      </c>
      <c r="H646" s="32" t="str">
        <f t="shared" si="65"/>
        <v/>
      </c>
      <c r="I646" s="23"/>
      <c r="J646" s="74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</row>
    <row r="647" spans="2:50" ht="28.5">
      <c r="B647" s="54" t="str">
        <f t="shared" si="60"/>
        <v/>
      </c>
      <c r="C647" s="23"/>
      <c r="D647" s="23" t="str">
        <f t="shared" si="61"/>
        <v/>
      </c>
      <c r="E647" s="23" t="str">
        <f t="shared" si="62"/>
        <v/>
      </c>
      <c r="F647" s="74" t="str">
        <f t="shared" si="63"/>
        <v/>
      </c>
      <c r="G647" s="25" t="str">
        <f t="shared" si="64"/>
        <v/>
      </c>
      <c r="H647" s="32" t="str">
        <f t="shared" si="65"/>
        <v/>
      </c>
      <c r="I647" s="23"/>
      <c r="J647" s="74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</row>
    <row r="648" spans="2:50" ht="28.5">
      <c r="B648" s="54" t="str">
        <f t="shared" si="60"/>
        <v/>
      </c>
      <c r="C648" s="23"/>
      <c r="D648" s="23" t="str">
        <f t="shared" si="61"/>
        <v/>
      </c>
      <c r="E648" s="23" t="str">
        <f t="shared" si="62"/>
        <v/>
      </c>
      <c r="F648" s="74" t="str">
        <f t="shared" si="63"/>
        <v/>
      </c>
      <c r="G648" s="25" t="str">
        <f t="shared" si="64"/>
        <v/>
      </c>
      <c r="H648" s="32" t="str">
        <f t="shared" si="65"/>
        <v/>
      </c>
      <c r="I648" s="23"/>
      <c r="J648" s="74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</row>
    <row r="649" spans="2:50" ht="28.5">
      <c r="B649" s="54" t="str">
        <f t="shared" si="60"/>
        <v/>
      </c>
      <c r="C649" s="23"/>
      <c r="D649" s="23" t="str">
        <f t="shared" si="61"/>
        <v/>
      </c>
      <c r="E649" s="23" t="str">
        <f t="shared" si="62"/>
        <v/>
      </c>
      <c r="F649" s="74" t="str">
        <f t="shared" si="63"/>
        <v/>
      </c>
      <c r="G649" s="25" t="str">
        <f t="shared" si="64"/>
        <v/>
      </c>
      <c r="H649" s="32" t="str">
        <f t="shared" si="65"/>
        <v/>
      </c>
      <c r="I649" s="23"/>
      <c r="J649" s="74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</row>
    <row r="650" spans="2:50" ht="28.5">
      <c r="B650" s="54" t="str">
        <f t="shared" si="60"/>
        <v/>
      </c>
      <c r="C650" s="23"/>
      <c r="D650" s="23" t="str">
        <f t="shared" si="61"/>
        <v/>
      </c>
      <c r="E650" s="23" t="str">
        <f t="shared" si="62"/>
        <v/>
      </c>
      <c r="F650" s="74" t="str">
        <f t="shared" si="63"/>
        <v/>
      </c>
      <c r="G650" s="25" t="str">
        <f t="shared" si="64"/>
        <v/>
      </c>
      <c r="H650" s="32" t="str">
        <f t="shared" si="65"/>
        <v/>
      </c>
      <c r="I650" s="23"/>
      <c r="J650" s="74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</row>
    <row r="651" spans="2:50" ht="28.5">
      <c r="B651" s="54" t="str">
        <f t="shared" si="60"/>
        <v/>
      </c>
      <c r="C651" s="23"/>
      <c r="D651" s="23" t="str">
        <f t="shared" si="61"/>
        <v/>
      </c>
      <c r="E651" s="23" t="str">
        <f t="shared" si="62"/>
        <v/>
      </c>
      <c r="F651" s="74" t="str">
        <f t="shared" si="63"/>
        <v/>
      </c>
      <c r="G651" s="25" t="str">
        <f t="shared" si="64"/>
        <v/>
      </c>
      <c r="H651" s="32" t="str">
        <f t="shared" si="65"/>
        <v/>
      </c>
      <c r="I651" s="23"/>
      <c r="J651" s="74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</row>
    <row r="652" spans="2:50" ht="28.5">
      <c r="B652" s="54" t="str">
        <f t="shared" si="60"/>
        <v/>
      </c>
      <c r="C652" s="23"/>
      <c r="D652" s="23" t="str">
        <f t="shared" si="61"/>
        <v/>
      </c>
      <c r="E652" s="23" t="str">
        <f t="shared" si="62"/>
        <v/>
      </c>
      <c r="F652" s="74" t="str">
        <f t="shared" si="63"/>
        <v/>
      </c>
      <c r="G652" s="25" t="str">
        <f t="shared" si="64"/>
        <v/>
      </c>
      <c r="H652" s="32" t="str">
        <f t="shared" si="65"/>
        <v/>
      </c>
      <c r="I652" s="23"/>
      <c r="J652" s="74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</row>
    <row r="653" spans="2:50" ht="28.5">
      <c r="B653" s="54" t="str">
        <f t="shared" si="60"/>
        <v/>
      </c>
      <c r="C653" s="23"/>
      <c r="D653" s="23" t="str">
        <f t="shared" si="61"/>
        <v/>
      </c>
      <c r="E653" s="23" t="str">
        <f t="shared" si="62"/>
        <v/>
      </c>
      <c r="F653" s="74" t="str">
        <f t="shared" si="63"/>
        <v/>
      </c>
      <c r="G653" s="25" t="str">
        <f t="shared" si="64"/>
        <v/>
      </c>
      <c r="H653" s="32" t="str">
        <f t="shared" si="65"/>
        <v/>
      </c>
      <c r="I653" s="23"/>
      <c r="J653" s="74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</row>
    <row r="654" spans="2:50" ht="28.5">
      <c r="B654" s="54" t="str">
        <f t="shared" si="60"/>
        <v/>
      </c>
      <c r="C654" s="23"/>
      <c r="D654" s="23" t="str">
        <f t="shared" si="61"/>
        <v/>
      </c>
      <c r="E654" s="23" t="str">
        <f t="shared" si="62"/>
        <v/>
      </c>
      <c r="F654" s="74" t="str">
        <f t="shared" si="63"/>
        <v/>
      </c>
      <c r="G654" s="25" t="str">
        <f t="shared" si="64"/>
        <v/>
      </c>
      <c r="H654" s="32" t="str">
        <f t="shared" si="65"/>
        <v/>
      </c>
      <c r="I654" s="23"/>
      <c r="J654" s="74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</row>
    <row r="655" spans="2:50" ht="28.5">
      <c r="B655" s="54" t="str">
        <f t="shared" si="60"/>
        <v/>
      </c>
      <c r="C655" s="23"/>
      <c r="D655" s="23" t="str">
        <f t="shared" si="61"/>
        <v/>
      </c>
      <c r="E655" s="23" t="str">
        <f t="shared" si="62"/>
        <v/>
      </c>
      <c r="F655" s="74" t="str">
        <f t="shared" si="63"/>
        <v/>
      </c>
      <c r="G655" s="25" t="str">
        <f t="shared" si="64"/>
        <v/>
      </c>
      <c r="H655" s="32" t="str">
        <f t="shared" si="65"/>
        <v/>
      </c>
      <c r="I655" s="23"/>
      <c r="J655" s="74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</row>
    <row r="656" spans="2:50" ht="28.5">
      <c r="B656" s="54" t="str">
        <f t="shared" si="60"/>
        <v/>
      </c>
      <c r="C656" s="23"/>
      <c r="D656" s="23" t="str">
        <f t="shared" si="61"/>
        <v/>
      </c>
      <c r="E656" s="23" t="str">
        <f t="shared" si="62"/>
        <v/>
      </c>
      <c r="F656" s="74" t="str">
        <f t="shared" si="63"/>
        <v/>
      </c>
      <c r="G656" s="25" t="str">
        <f t="shared" si="64"/>
        <v/>
      </c>
      <c r="H656" s="32" t="str">
        <f t="shared" si="65"/>
        <v/>
      </c>
      <c r="I656" s="23"/>
      <c r="J656" s="74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</row>
    <row r="657" spans="2:50" ht="28.5">
      <c r="B657" s="54" t="str">
        <f t="shared" si="60"/>
        <v/>
      </c>
      <c r="C657" s="23"/>
      <c r="D657" s="23" t="str">
        <f t="shared" si="61"/>
        <v/>
      </c>
      <c r="E657" s="23" t="str">
        <f t="shared" si="62"/>
        <v/>
      </c>
      <c r="F657" s="74" t="str">
        <f t="shared" si="63"/>
        <v/>
      </c>
      <c r="G657" s="25" t="str">
        <f t="shared" si="64"/>
        <v/>
      </c>
      <c r="H657" s="32" t="str">
        <f t="shared" si="65"/>
        <v/>
      </c>
      <c r="I657" s="23"/>
      <c r="J657" s="74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</row>
    <row r="658" spans="2:50" ht="28.5">
      <c r="B658" s="54" t="str">
        <f t="shared" si="60"/>
        <v/>
      </c>
      <c r="C658" s="23"/>
      <c r="D658" s="23" t="str">
        <f t="shared" si="61"/>
        <v/>
      </c>
      <c r="E658" s="23" t="str">
        <f t="shared" si="62"/>
        <v/>
      </c>
      <c r="F658" s="74" t="str">
        <f t="shared" si="63"/>
        <v/>
      </c>
      <c r="G658" s="25" t="str">
        <f t="shared" si="64"/>
        <v/>
      </c>
      <c r="H658" s="32" t="str">
        <f t="shared" si="65"/>
        <v/>
      </c>
      <c r="I658" s="23"/>
      <c r="J658" s="74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</row>
    <row r="659" spans="2:50" ht="28.5">
      <c r="B659" s="54" t="str">
        <f t="shared" si="60"/>
        <v/>
      </c>
      <c r="C659" s="23"/>
      <c r="D659" s="23" t="str">
        <f t="shared" si="61"/>
        <v/>
      </c>
      <c r="E659" s="23" t="str">
        <f t="shared" si="62"/>
        <v/>
      </c>
      <c r="F659" s="74" t="str">
        <f t="shared" si="63"/>
        <v/>
      </c>
      <c r="G659" s="25" t="str">
        <f t="shared" si="64"/>
        <v/>
      </c>
      <c r="H659" s="32" t="str">
        <f t="shared" si="65"/>
        <v/>
      </c>
      <c r="I659" s="23"/>
      <c r="J659" s="74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</row>
    <row r="660" spans="2:50" ht="28.5">
      <c r="B660" s="54" t="str">
        <f t="shared" si="60"/>
        <v/>
      </c>
      <c r="C660" s="23"/>
      <c r="D660" s="23" t="str">
        <f t="shared" si="61"/>
        <v/>
      </c>
      <c r="E660" s="23" t="str">
        <f t="shared" si="62"/>
        <v/>
      </c>
      <c r="F660" s="74" t="str">
        <f t="shared" si="63"/>
        <v/>
      </c>
      <c r="G660" s="25" t="str">
        <f t="shared" si="64"/>
        <v/>
      </c>
      <c r="H660" s="32" t="str">
        <f t="shared" si="65"/>
        <v/>
      </c>
      <c r="I660" s="23"/>
      <c r="J660" s="74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</row>
    <row r="661" spans="2:50" ht="28.5">
      <c r="B661" s="54" t="str">
        <f t="shared" si="60"/>
        <v/>
      </c>
      <c r="C661" s="23"/>
      <c r="D661" s="23" t="str">
        <f t="shared" si="61"/>
        <v/>
      </c>
      <c r="E661" s="23" t="str">
        <f t="shared" si="62"/>
        <v/>
      </c>
      <c r="F661" s="74" t="str">
        <f t="shared" si="63"/>
        <v/>
      </c>
      <c r="G661" s="25" t="str">
        <f t="shared" si="64"/>
        <v/>
      </c>
      <c r="H661" s="32" t="str">
        <f t="shared" si="65"/>
        <v/>
      </c>
      <c r="I661" s="23"/>
      <c r="J661" s="74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</row>
    <row r="662" spans="2:50" ht="28.5">
      <c r="B662" s="54" t="str">
        <f t="shared" si="60"/>
        <v/>
      </c>
      <c r="C662" s="23"/>
      <c r="D662" s="23" t="str">
        <f t="shared" si="61"/>
        <v/>
      </c>
      <c r="E662" s="23" t="str">
        <f t="shared" si="62"/>
        <v/>
      </c>
      <c r="F662" s="74" t="str">
        <f t="shared" si="63"/>
        <v/>
      </c>
      <c r="G662" s="25" t="str">
        <f t="shared" si="64"/>
        <v/>
      </c>
      <c r="H662" s="32" t="str">
        <f t="shared" si="65"/>
        <v/>
      </c>
      <c r="I662" s="23"/>
      <c r="J662" s="74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</row>
    <row r="663" spans="2:50" ht="28.5">
      <c r="B663" s="54" t="str">
        <f t="shared" si="60"/>
        <v/>
      </c>
      <c r="C663" s="23"/>
      <c r="D663" s="23" t="str">
        <f t="shared" si="61"/>
        <v/>
      </c>
      <c r="E663" s="23" t="str">
        <f t="shared" si="62"/>
        <v/>
      </c>
      <c r="F663" s="74" t="str">
        <f t="shared" si="63"/>
        <v/>
      </c>
      <c r="G663" s="25" t="str">
        <f t="shared" si="64"/>
        <v/>
      </c>
      <c r="H663" s="32" t="str">
        <f t="shared" si="65"/>
        <v/>
      </c>
      <c r="I663" s="23"/>
      <c r="J663" s="74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</row>
    <row r="664" spans="2:50" ht="28.5">
      <c r="B664" s="54" t="str">
        <f t="shared" si="60"/>
        <v/>
      </c>
      <c r="C664" s="23"/>
      <c r="D664" s="23" t="str">
        <f t="shared" si="61"/>
        <v/>
      </c>
      <c r="E664" s="23" t="str">
        <f t="shared" si="62"/>
        <v/>
      </c>
      <c r="F664" s="74" t="str">
        <f t="shared" si="63"/>
        <v/>
      </c>
      <c r="G664" s="25" t="str">
        <f t="shared" si="64"/>
        <v/>
      </c>
      <c r="H664" s="32" t="str">
        <f t="shared" si="65"/>
        <v/>
      </c>
      <c r="I664" s="23"/>
      <c r="J664" s="74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</row>
    <row r="665" spans="2:50" ht="28.5">
      <c r="B665" s="54" t="str">
        <f t="shared" si="60"/>
        <v/>
      </c>
      <c r="C665" s="23"/>
      <c r="D665" s="23" t="str">
        <f t="shared" si="61"/>
        <v/>
      </c>
      <c r="E665" s="23" t="str">
        <f t="shared" si="62"/>
        <v/>
      </c>
      <c r="F665" s="74" t="str">
        <f t="shared" si="63"/>
        <v/>
      </c>
      <c r="G665" s="25" t="str">
        <f t="shared" si="64"/>
        <v/>
      </c>
      <c r="H665" s="32" t="str">
        <f t="shared" si="65"/>
        <v/>
      </c>
      <c r="I665" s="23"/>
      <c r="J665" s="74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</row>
    <row r="666" spans="2:50" ht="28.5">
      <c r="B666" s="54" t="str">
        <f t="shared" si="60"/>
        <v/>
      </c>
      <c r="C666" s="23"/>
      <c r="D666" s="23" t="str">
        <f t="shared" si="61"/>
        <v/>
      </c>
      <c r="E666" s="23" t="str">
        <f t="shared" si="62"/>
        <v/>
      </c>
      <c r="F666" s="74" t="str">
        <f t="shared" si="63"/>
        <v/>
      </c>
      <c r="G666" s="25" t="str">
        <f t="shared" si="64"/>
        <v/>
      </c>
      <c r="H666" s="32" t="str">
        <f t="shared" si="65"/>
        <v/>
      </c>
      <c r="I666" s="23"/>
      <c r="J666" s="74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</row>
    <row r="667" spans="2:50" ht="28.5">
      <c r="B667" s="54" t="str">
        <f t="shared" si="60"/>
        <v/>
      </c>
      <c r="C667" s="23"/>
      <c r="D667" s="23" t="str">
        <f t="shared" si="61"/>
        <v/>
      </c>
      <c r="E667" s="23" t="str">
        <f t="shared" si="62"/>
        <v/>
      </c>
      <c r="F667" s="74" t="str">
        <f t="shared" si="63"/>
        <v/>
      </c>
      <c r="G667" s="25" t="str">
        <f t="shared" si="64"/>
        <v/>
      </c>
      <c r="H667" s="32" t="str">
        <f t="shared" si="65"/>
        <v/>
      </c>
      <c r="I667" s="23"/>
      <c r="J667" s="74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</row>
    <row r="668" spans="2:50" ht="28.5">
      <c r="B668" s="54" t="str">
        <f t="shared" si="60"/>
        <v/>
      </c>
      <c r="C668" s="23"/>
      <c r="D668" s="23" t="str">
        <f t="shared" si="61"/>
        <v/>
      </c>
      <c r="E668" s="23" t="str">
        <f t="shared" si="62"/>
        <v/>
      </c>
      <c r="F668" s="74" t="str">
        <f t="shared" si="63"/>
        <v/>
      </c>
      <c r="G668" s="25" t="str">
        <f t="shared" si="64"/>
        <v/>
      </c>
      <c r="H668" s="32" t="str">
        <f t="shared" si="65"/>
        <v/>
      </c>
      <c r="I668" s="23"/>
      <c r="J668" s="74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</row>
    <row r="669" spans="2:50" ht="28.5">
      <c r="B669" s="54" t="str">
        <f t="shared" si="60"/>
        <v/>
      </c>
      <c r="C669" s="23"/>
      <c r="D669" s="23" t="str">
        <f t="shared" si="61"/>
        <v/>
      </c>
      <c r="E669" s="23" t="str">
        <f t="shared" si="62"/>
        <v/>
      </c>
      <c r="F669" s="74" t="str">
        <f t="shared" si="63"/>
        <v/>
      </c>
      <c r="G669" s="25" t="str">
        <f t="shared" si="64"/>
        <v/>
      </c>
      <c r="H669" s="32" t="str">
        <f t="shared" si="65"/>
        <v/>
      </c>
      <c r="I669" s="23"/>
      <c r="J669" s="74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</row>
    <row r="670" spans="2:50" ht="28.5">
      <c r="B670" s="54" t="str">
        <f t="shared" si="60"/>
        <v/>
      </c>
      <c r="C670" s="23"/>
      <c r="D670" s="23" t="str">
        <f t="shared" si="61"/>
        <v/>
      </c>
      <c r="E670" s="23" t="str">
        <f t="shared" si="62"/>
        <v/>
      </c>
      <c r="F670" s="74" t="str">
        <f t="shared" si="63"/>
        <v/>
      </c>
      <c r="G670" s="25" t="str">
        <f t="shared" si="64"/>
        <v/>
      </c>
      <c r="H670" s="32" t="str">
        <f t="shared" si="65"/>
        <v/>
      </c>
      <c r="I670" s="23"/>
      <c r="J670" s="74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</row>
    <row r="671" spans="2:50" ht="28.5">
      <c r="B671" s="54" t="str">
        <f t="shared" si="60"/>
        <v/>
      </c>
      <c r="C671" s="23"/>
      <c r="D671" s="23" t="str">
        <f t="shared" si="61"/>
        <v/>
      </c>
      <c r="E671" s="23" t="str">
        <f t="shared" si="62"/>
        <v/>
      </c>
      <c r="F671" s="74" t="str">
        <f t="shared" si="63"/>
        <v/>
      </c>
      <c r="G671" s="25" t="str">
        <f t="shared" si="64"/>
        <v/>
      </c>
      <c r="H671" s="32" t="str">
        <f t="shared" si="65"/>
        <v/>
      </c>
      <c r="I671" s="23"/>
      <c r="J671" s="74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</row>
    <row r="672" spans="2:50" ht="28.5">
      <c r="B672" s="54" t="str">
        <f t="shared" si="60"/>
        <v/>
      </c>
      <c r="C672" s="23"/>
      <c r="D672" s="23" t="str">
        <f t="shared" si="61"/>
        <v/>
      </c>
      <c r="E672" s="23" t="str">
        <f t="shared" si="62"/>
        <v/>
      </c>
      <c r="F672" s="74" t="str">
        <f t="shared" si="63"/>
        <v/>
      </c>
      <c r="G672" s="25" t="str">
        <f t="shared" si="64"/>
        <v/>
      </c>
      <c r="H672" s="32" t="str">
        <f t="shared" si="65"/>
        <v/>
      </c>
      <c r="I672" s="23"/>
      <c r="J672" s="74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</row>
    <row r="673" spans="2:50" ht="28.5">
      <c r="B673" s="54" t="str">
        <f t="shared" si="60"/>
        <v/>
      </c>
      <c r="C673" s="23"/>
      <c r="D673" s="23" t="str">
        <f t="shared" si="61"/>
        <v/>
      </c>
      <c r="E673" s="23" t="str">
        <f t="shared" si="62"/>
        <v/>
      </c>
      <c r="F673" s="74" t="str">
        <f t="shared" si="63"/>
        <v/>
      </c>
      <c r="G673" s="25" t="str">
        <f t="shared" si="64"/>
        <v/>
      </c>
      <c r="H673" s="32" t="str">
        <f t="shared" si="65"/>
        <v/>
      </c>
      <c r="I673" s="23"/>
      <c r="J673" s="74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</row>
    <row r="674" spans="2:50" ht="28.5">
      <c r="B674" s="54" t="str">
        <f t="shared" si="60"/>
        <v/>
      </c>
      <c r="C674" s="23"/>
      <c r="D674" s="23" t="str">
        <f t="shared" si="61"/>
        <v/>
      </c>
      <c r="E674" s="23" t="str">
        <f t="shared" si="62"/>
        <v/>
      </c>
      <c r="F674" s="74" t="str">
        <f t="shared" si="63"/>
        <v/>
      </c>
      <c r="G674" s="25" t="str">
        <f t="shared" si="64"/>
        <v/>
      </c>
      <c r="H674" s="32" t="str">
        <f t="shared" si="65"/>
        <v/>
      </c>
      <c r="I674" s="23"/>
      <c r="J674" s="74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</row>
    <row r="675" spans="2:50" ht="28.5">
      <c r="B675" s="54" t="str">
        <f t="shared" si="60"/>
        <v/>
      </c>
      <c r="C675" s="23"/>
      <c r="D675" s="23" t="str">
        <f t="shared" si="61"/>
        <v/>
      </c>
      <c r="E675" s="23" t="str">
        <f t="shared" si="62"/>
        <v/>
      </c>
      <c r="F675" s="74" t="str">
        <f t="shared" si="63"/>
        <v/>
      </c>
      <c r="G675" s="25" t="str">
        <f t="shared" si="64"/>
        <v/>
      </c>
      <c r="H675" s="32" t="str">
        <f t="shared" si="65"/>
        <v/>
      </c>
      <c r="I675" s="23"/>
      <c r="J675" s="74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</row>
    <row r="676" spans="2:50" ht="28.5">
      <c r="B676" s="54" t="str">
        <f t="shared" si="60"/>
        <v/>
      </c>
      <c r="C676" s="23"/>
      <c r="D676" s="23" t="str">
        <f t="shared" si="61"/>
        <v/>
      </c>
      <c r="E676" s="23" t="str">
        <f t="shared" si="62"/>
        <v/>
      </c>
      <c r="F676" s="74" t="str">
        <f t="shared" si="63"/>
        <v/>
      </c>
      <c r="G676" s="25" t="str">
        <f t="shared" si="64"/>
        <v/>
      </c>
      <c r="H676" s="32" t="str">
        <f t="shared" si="65"/>
        <v/>
      </c>
      <c r="I676" s="23"/>
      <c r="J676" s="74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</row>
    <row r="677" spans="2:50" ht="28.5">
      <c r="B677" s="54" t="str">
        <f t="shared" si="60"/>
        <v/>
      </c>
      <c r="C677" s="23"/>
      <c r="D677" s="23" t="str">
        <f t="shared" si="61"/>
        <v/>
      </c>
      <c r="E677" s="23" t="str">
        <f t="shared" si="62"/>
        <v/>
      </c>
      <c r="F677" s="74" t="str">
        <f t="shared" si="63"/>
        <v/>
      </c>
      <c r="G677" s="25" t="str">
        <f t="shared" si="64"/>
        <v/>
      </c>
      <c r="H677" s="32" t="str">
        <f t="shared" si="65"/>
        <v/>
      </c>
      <c r="I677" s="23"/>
      <c r="J677" s="74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</row>
    <row r="678" spans="2:50" ht="28.5">
      <c r="B678" s="54" t="str">
        <f t="shared" si="60"/>
        <v/>
      </c>
      <c r="C678" s="23"/>
      <c r="D678" s="23" t="str">
        <f t="shared" si="61"/>
        <v/>
      </c>
      <c r="E678" s="23" t="str">
        <f t="shared" si="62"/>
        <v/>
      </c>
      <c r="F678" s="74" t="str">
        <f t="shared" si="63"/>
        <v/>
      </c>
      <c r="G678" s="25" t="str">
        <f t="shared" si="64"/>
        <v/>
      </c>
      <c r="H678" s="32" t="str">
        <f t="shared" si="65"/>
        <v/>
      </c>
      <c r="I678" s="23"/>
      <c r="J678" s="74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</row>
    <row r="679" spans="2:50" ht="28.5">
      <c r="B679" s="54" t="str">
        <f t="shared" si="60"/>
        <v/>
      </c>
      <c r="C679" s="23"/>
      <c r="D679" s="23" t="str">
        <f t="shared" si="61"/>
        <v/>
      </c>
      <c r="E679" s="23" t="str">
        <f t="shared" si="62"/>
        <v/>
      </c>
      <c r="F679" s="74" t="str">
        <f t="shared" si="63"/>
        <v/>
      </c>
      <c r="G679" s="25" t="str">
        <f t="shared" si="64"/>
        <v/>
      </c>
      <c r="H679" s="32" t="str">
        <f t="shared" si="65"/>
        <v/>
      </c>
      <c r="I679" s="23"/>
      <c r="J679" s="74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</row>
    <row r="680" spans="2:50" ht="28.5">
      <c r="B680" s="54" t="str">
        <f t="shared" si="60"/>
        <v/>
      </c>
      <c r="C680" s="23"/>
      <c r="D680" s="23" t="str">
        <f t="shared" si="61"/>
        <v/>
      </c>
      <c r="E680" s="23" t="str">
        <f t="shared" si="62"/>
        <v/>
      </c>
      <c r="F680" s="74" t="str">
        <f t="shared" si="63"/>
        <v/>
      </c>
      <c r="G680" s="25" t="str">
        <f t="shared" si="64"/>
        <v/>
      </c>
      <c r="H680" s="32" t="str">
        <f t="shared" si="65"/>
        <v/>
      </c>
      <c r="I680" s="23"/>
      <c r="J680" s="74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</row>
    <row r="681" spans="2:50" ht="28.5">
      <c r="B681" s="54" t="str">
        <f t="shared" si="60"/>
        <v/>
      </c>
      <c r="C681" s="23"/>
      <c r="D681" s="23" t="str">
        <f t="shared" si="61"/>
        <v/>
      </c>
      <c r="E681" s="23" t="str">
        <f t="shared" si="62"/>
        <v/>
      </c>
      <c r="F681" s="74" t="str">
        <f t="shared" si="63"/>
        <v/>
      </c>
      <c r="G681" s="25" t="str">
        <f t="shared" si="64"/>
        <v/>
      </c>
      <c r="H681" s="32" t="str">
        <f t="shared" si="65"/>
        <v/>
      </c>
      <c r="I681" s="23"/>
      <c r="J681" s="74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</row>
    <row r="682" spans="2:50" ht="28.5">
      <c r="B682" s="54" t="str">
        <f t="shared" si="60"/>
        <v/>
      </c>
      <c r="C682" s="23"/>
      <c r="D682" s="23" t="str">
        <f t="shared" si="61"/>
        <v/>
      </c>
      <c r="E682" s="23" t="str">
        <f t="shared" si="62"/>
        <v/>
      </c>
      <c r="F682" s="74" t="str">
        <f t="shared" si="63"/>
        <v/>
      </c>
      <c r="G682" s="25" t="str">
        <f t="shared" si="64"/>
        <v/>
      </c>
      <c r="H682" s="32" t="str">
        <f t="shared" si="65"/>
        <v/>
      </c>
      <c r="I682" s="23"/>
      <c r="J682" s="74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</row>
    <row r="683" spans="2:50" ht="28.5">
      <c r="B683" s="54" t="str">
        <f t="shared" si="60"/>
        <v/>
      </c>
      <c r="C683" s="23"/>
      <c r="D683" s="23" t="str">
        <f t="shared" si="61"/>
        <v/>
      </c>
      <c r="E683" s="23" t="str">
        <f t="shared" si="62"/>
        <v/>
      </c>
      <c r="F683" s="74" t="str">
        <f t="shared" si="63"/>
        <v/>
      </c>
      <c r="G683" s="25" t="str">
        <f t="shared" si="64"/>
        <v/>
      </c>
      <c r="H683" s="32" t="str">
        <f t="shared" si="65"/>
        <v/>
      </c>
      <c r="I683" s="23"/>
      <c r="J683" s="74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</row>
    <row r="684" spans="2:50" ht="28.5">
      <c r="B684" s="54" t="str">
        <f t="shared" si="60"/>
        <v/>
      </c>
      <c r="C684" s="23"/>
      <c r="D684" s="23" t="str">
        <f t="shared" si="61"/>
        <v/>
      </c>
      <c r="E684" s="23" t="str">
        <f t="shared" si="62"/>
        <v/>
      </c>
      <c r="F684" s="74" t="str">
        <f t="shared" si="63"/>
        <v/>
      </c>
      <c r="G684" s="25" t="str">
        <f t="shared" si="64"/>
        <v/>
      </c>
      <c r="H684" s="32" t="str">
        <f t="shared" si="65"/>
        <v/>
      </c>
      <c r="I684" s="23"/>
      <c r="J684" s="74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</row>
    <row r="685" spans="2:50" ht="28.5">
      <c r="B685" s="54" t="str">
        <f t="shared" si="60"/>
        <v/>
      </c>
      <c r="C685" s="23"/>
      <c r="D685" s="23" t="str">
        <f t="shared" si="61"/>
        <v/>
      </c>
      <c r="E685" s="23" t="str">
        <f t="shared" si="62"/>
        <v/>
      </c>
      <c r="F685" s="74" t="str">
        <f t="shared" si="63"/>
        <v/>
      </c>
      <c r="G685" s="25" t="str">
        <f t="shared" si="64"/>
        <v/>
      </c>
      <c r="H685" s="32" t="str">
        <f t="shared" si="65"/>
        <v/>
      </c>
      <c r="I685" s="23"/>
      <c r="J685" s="74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</row>
    <row r="686" spans="2:50" ht="28.5">
      <c r="B686" s="54" t="str">
        <f t="shared" si="60"/>
        <v/>
      </c>
      <c r="C686" s="23"/>
      <c r="D686" s="23" t="str">
        <f t="shared" si="61"/>
        <v/>
      </c>
      <c r="E686" s="23" t="str">
        <f t="shared" si="62"/>
        <v/>
      </c>
      <c r="F686" s="74" t="str">
        <f t="shared" si="63"/>
        <v/>
      </c>
      <c r="G686" s="25" t="str">
        <f t="shared" si="64"/>
        <v/>
      </c>
      <c r="H686" s="32" t="str">
        <f t="shared" si="65"/>
        <v/>
      </c>
      <c r="I686" s="23"/>
      <c r="J686" s="74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</row>
    <row r="687" spans="2:50" ht="28.5">
      <c r="B687" s="54" t="str">
        <f t="shared" si="60"/>
        <v/>
      </c>
      <c r="C687" s="23"/>
      <c r="D687" s="23" t="str">
        <f t="shared" si="61"/>
        <v/>
      </c>
      <c r="E687" s="23" t="str">
        <f t="shared" si="62"/>
        <v/>
      </c>
      <c r="F687" s="74" t="str">
        <f t="shared" si="63"/>
        <v/>
      </c>
      <c r="G687" s="25" t="str">
        <f t="shared" si="64"/>
        <v/>
      </c>
      <c r="H687" s="32" t="str">
        <f t="shared" si="65"/>
        <v/>
      </c>
      <c r="I687" s="23"/>
      <c r="J687" s="74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</row>
    <row r="688" spans="2:50" ht="28.5">
      <c r="B688" s="54" t="str">
        <f t="shared" si="60"/>
        <v/>
      </c>
      <c r="C688" s="23"/>
      <c r="D688" s="23" t="str">
        <f t="shared" si="61"/>
        <v/>
      </c>
      <c r="E688" s="23" t="str">
        <f t="shared" si="62"/>
        <v/>
      </c>
      <c r="F688" s="74" t="str">
        <f t="shared" si="63"/>
        <v/>
      </c>
      <c r="G688" s="25" t="str">
        <f t="shared" si="64"/>
        <v/>
      </c>
      <c r="H688" s="32" t="str">
        <f t="shared" si="65"/>
        <v/>
      </c>
      <c r="I688" s="23"/>
      <c r="J688" s="74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</row>
    <row r="689" spans="2:50" ht="28.5">
      <c r="B689" s="54" t="str">
        <f t="shared" si="60"/>
        <v/>
      </c>
      <c r="C689" s="23"/>
      <c r="D689" s="23" t="str">
        <f t="shared" si="61"/>
        <v/>
      </c>
      <c r="E689" s="23" t="str">
        <f t="shared" si="62"/>
        <v/>
      </c>
      <c r="F689" s="74" t="str">
        <f t="shared" si="63"/>
        <v/>
      </c>
      <c r="G689" s="25" t="str">
        <f t="shared" si="64"/>
        <v/>
      </c>
      <c r="H689" s="32" t="str">
        <f t="shared" si="65"/>
        <v/>
      </c>
      <c r="I689" s="23"/>
      <c r="J689" s="74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</row>
    <row r="690" spans="2:50" ht="28.5">
      <c r="B690" s="54" t="str">
        <f t="shared" si="60"/>
        <v/>
      </c>
      <c r="C690" s="23"/>
      <c r="D690" s="23" t="str">
        <f t="shared" si="61"/>
        <v/>
      </c>
      <c r="E690" s="23" t="str">
        <f t="shared" si="62"/>
        <v/>
      </c>
      <c r="F690" s="74" t="str">
        <f t="shared" si="63"/>
        <v/>
      </c>
      <c r="G690" s="25" t="str">
        <f t="shared" si="64"/>
        <v/>
      </c>
      <c r="H690" s="32" t="str">
        <f t="shared" si="65"/>
        <v/>
      </c>
      <c r="I690" s="23"/>
      <c r="J690" s="74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</row>
    <row r="691" spans="2:50" ht="28.5">
      <c r="B691" s="54" t="str">
        <f t="shared" si="60"/>
        <v/>
      </c>
      <c r="C691" s="23"/>
      <c r="D691" s="23" t="str">
        <f t="shared" si="61"/>
        <v/>
      </c>
      <c r="E691" s="23" t="str">
        <f t="shared" si="62"/>
        <v/>
      </c>
      <c r="F691" s="74" t="str">
        <f t="shared" si="63"/>
        <v/>
      </c>
      <c r="G691" s="25" t="str">
        <f t="shared" si="64"/>
        <v/>
      </c>
      <c r="H691" s="32" t="str">
        <f t="shared" si="65"/>
        <v/>
      </c>
      <c r="I691" s="23"/>
      <c r="J691" s="74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</row>
    <row r="692" spans="2:50" ht="28.5">
      <c r="B692" s="54" t="str">
        <f t="shared" si="60"/>
        <v/>
      </c>
      <c r="C692" s="23"/>
      <c r="D692" s="23" t="str">
        <f t="shared" si="61"/>
        <v/>
      </c>
      <c r="E692" s="23" t="str">
        <f t="shared" si="62"/>
        <v/>
      </c>
      <c r="F692" s="74" t="str">
        <f t="shared" si="63"/>
        <v/>
      </c>
      <c r="G692" s="25" t="str">
        <f t="shared" si="64"/>
        <v/>
      </c>
      <c r="H692" s="32" t="str">
        <f t="shared" si="65"/>
        <v/>
      </c>
      <c r="I692" s="23"/>
      <c r="J692" s="74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</row>
    <row r="693" spans="2:50" ht="28.5">
      <c r="B693" s="54" t="str">
        <f t="shared" si="60"/>
        <v/>
      </c>
      <c r="C693" s="23"/>
      <c r="D693" s="23" t="str">
        <f t="shared" si="61"/>
        <v/>
      </c>
      <c r="E693" s="23" t="str">
        <f t="shared" si="62"/>
        <v/>
      </c>
      <c r="F693" s="74" t="str">
        <f t="shared" si="63"/>
        <v/>
      </c>
      <c r="G693" s="25" t="str">
        <f t="shared" si="64"/>
        <v/>
      </c>
      <c r="H693" s="32" t="str">
        <f t="shared" si="65"/>
        <v/>
      </c>
      <c r="I693" s="23"/>
      <c r="J693" s="74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</row>
    <row r="694" spans="2:50" ht="28.5">
      <c r="B694" s="54" t="str">
        <f t="shared" si="60"/>
        <v/>
      </c>
      <c r="C694" s="23"/>
      <c r="D694" s="23" t="str">
        <f t="shared" si="61"/>
        <v/>
      </c>
      <c r="E694" s="23" t="str">
        <f t="shared" si="62"/>
        <v/>
      </c>
      <c r="F694" s="74" t="str">
        <f t="shared" si="63"/>
        <v/>
      </c>
      <c r="G694" s="25" t="str">
        <f t="shared" si="64"/>
        <v/>
      </c>
      <c r="H694" s="32" t="str">
        <f t="shared" si="65"/>
        <v/>
      </c>
      <c r="I694" s="23"/>
      <c r="J694" s="74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</row>
    <row r="695" spans="2:50" ht="28.5">
      <c r="B695" s="54" t="str">
        <f t="shared" si="60"/>
        <v/>
      </c>
      <c r="C695" s="23"/>
      <c r="D695" s="23" t="str">
        <f t="shared" si="61"/>
        <v/>
      </c>
      <c r="E695" s="23" t="str">
        <f t="shared" si="62"/>
        <v/>
      </c>
      <c r="F695" s="74" t="str">
        <f t="shared" si="63"/>
        <v/>
      </c>
      <c r="G695" s="25" t="str">
        <f t="shared" si="64"/>
        <v/>
      </c>
      <c r="H695" s="32" t="str">
        <f t="shared" si="65"/>
        <v/>
      </c>
      <c r="I695" s="23"/>
      <c r="J695" s="74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</row>
    <row r="696" spans="2:50" ht="28.5">
      <c r="B696" s="54" t="str">
        <f t="shared" si="60"/>
        <v/>
      </c>
      <c r="C696" s="23"/>
      <c r="D696" s="23" t="str">
        <f t="shared" si="61"/>
        <v/>
      </c>
      <c r="E696" s="23" t="str">
        <f t="shared" si="62"/>
        <v/>
      </c>
      <c r="F696" s="74" t="str">
        <f t="shared" si="63"/>
        <v/>
      </c>
      <c r="G696" s="25" t="str">
        <f t="shared" si="64"/>
        <v/>
      </c>
      <c r="H696" s="32" t="str">
        <f t="shared" si="65"/>
        <v/>
      </c>
      <c r="I696" s="23"/>
      <c r="J696" s="74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</row>
    <row r="697" spans="2:50" ht="28.5">
      <c r="B697" s="54" t="str">
        <f t="shared" si="60"/>
        <v/>
      </c>
      <c r="C697" s="23"/>
      <c r="D697" s="23" t="str">
        <f t="shared" si="61"/>
        <v/>
      </c>
      <c r="E697" s="23" t="str">
        <f t="shared" si="62"/>
        <v/>
      </c>
      <c r="F697" s="74" t="str">
        <f t="shared" si="63"/>
        <v/>
      </c>
      <c r="G697" s="25" t="str">
        <f t="shared" si="64"/>
        <v/>
      </c>
      <c r="H697" s="32" t="str">
        <f t="shared" si="65"/>
        <v/>
      </c>
      <c r="I697" s="23"/>
      <c r="J697" s="74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</row>
    <row r="698" spans="2:50" ht="28.5">
      <c r="B698" s="54" t="str">
        <f t="shared" si="60"/>
        <v/>
      </c>
      <c r="C698" s="23"/>
      <c r="D698" s="23" t="str">
        <f t="shared" si="61"/>
        <v/>
      </c>
      <c r="E698" s="23" t="str">
        <f t="shared" si="62"/>
        <v/>
      </c>
      <c r="F698" s="74" t="str">
        <f t="shared" si="63"/>
        <v/>
      </c>
      <c r="G698" s="25" t="str">
        <f t="shared" si="64"/>
        <v/>
      </c>
      <c r="H698" s="32" t="str">
        <f t="shared" si="65"/>
        <v/>
      </c>
      <c r="I698" s="23"/>
      <c r="J698" s="74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</row>
    <row r="699" spans="2:50" ht="28.5">
      <c r="B699" s="54" t="str">
        <f t="shared" si="60"/>
        <v/>
      </c>
      <c r="C699" s="23"/>
      <c r="D699" s="23" t="str">
        <f t="shared" si="61"/>
        <v/>
      </c>
      <c r="E699" s="23" t="str">
        <f t="shared" si="62"/>
        <v/>
      </c>
      <c r="F699" s="74" t="str">
        <f t="shared" si="63"/>
        <v/>
      </c>
      <c r="G699" s="25" t="str">
        <f t="shared" si="64"/>
        <v/>
      </c>
      <c r="H699" s="32" t="str">
        <f t="shared" si="65"/>
        <v/>
      </c>
      <c r="I699" s="23"/>
      <c r="J699" s="74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</row>
    <row r="700" spans="2:50" ht="28.5">
      <c r="B700" s="54" t="str">
        <f t="shared" si="60"/>
        <v/>
      </c>
      <c r="C700" s="23"/>
      <c r="D700" s="23" t="str">
        <f t="shared" si="61"/>
        <v/>
      </c>
      <c r="E700" s="23" t="str">
        <f t="shared" si="62"/>
        <v/>
      </c>
      <c r="F700" s="74" t="str">
        <f t="shared" si="63"/>
        <v/>
      </c>
      <c r="G700" s="25" t="str">
        <f t="shared" si="64"/>
        <v/>
      </c>
      <c r="H700" s="32" t="str">
        <f t="shared" si="65"/>
        <v/>
      </c>
      <c r="I700" s="23"/>
      <c r="J700" s="74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</row>
    <row r="701" spans="2:50" ht="28.5">
      <c r="B701" s="54" t="str">
        <f t="shared" si="60"/>
        <v/>
      </c>
      <c r="C701" s="23"/>
      <c r="D701" s="23" t="str">
        <f t="shared" si="61"/>
        <v/>
      </c>
      <c r="E701" s="23" t="str">
        <f t="shared" si="62"/>
        <v/>
      </c>
      <c r="F701" s="74" t="str">
        <f t="shared" si="63"/>
        <v/>
      </c>
      <c r="G701" s="25" t="str">
        <f t="shared" si="64"/>
        <v/>
      </c>
      <c r="H701" s="32" t="str">
        <f t="shared" si="65"/>
        <v/>
      </c>
      <c r="I701" s="23"/>
      <c r="J701" s="74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</row>
    <row r="702" spans="2:50" ht="28.5">
      <c r="B702" s="54" t="str">
        <f t="shared" si="60"/>
        <v/>
      </c>
      <c r="C702" s="23"/>
      <c r="D702" s="23" t="str">
        <f t="shared" si="61"/>
        <v/>
      </c>
      <c r="E702" s="23" t="str">
        <f t="shared" si="62"/>
        <v/>
      </c>
      <c r="F702" s="74" t="str">
        <f t="shared" si="63"/>
        <v/>
      </c>
      <c r="G702" s="25" t="str">
        <f t="shared" si="64"/>
        <v/>
      </c>
      <c r="H702" s="32" t="str">
        <f t="shared" si="65"/>
        <v/>
      </c>
      <c r="I702" s="23"/>
      <c r="J702" s="74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</row>
    <row r="703" spans="2:50" ht="28.5">
      <c r="B703" s="54" t="str">
        <f t="shared" si="60"/>
        <v/>
      </c>
      <c r="C703" s="23"/>
      <c r="D703" s="23" t="str">
        <f t="shared" si="61"/>
        <v/>
      </c>
      <c r="E703" s="23" t="str">
        <f t="shared" si="62"/>
        <v/>
      </c>
      <c r="F703" s="74" t="str">
        <f t="shared" si="63"/>
        <v/>
      </c>
      <c r="G703" s="25" t="str">
        <f t="shared" si="64"/>
        <v/>
      </c>
      <c r="H703" s="32" t="str">
        <f t="shared" si="65"/>
        <v/>
      </c>
      <c r="I703" s="23"/>
      <c r="J703" s="74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</row>
    <row r="704" spans="2:50" ht="28.5">
      <c r="B704" s="54" t="str">
        <f t="shared" si="60"/>
        <v/>
      </c>
      <c r="C704" s="23"/>
      <c r="D704" s="23" t="str">
        <f t="shared" si="61"/>
        <v/>
      </c>
      <c r="E704" s="23" t="str">
        <f t="shared" si="62"/>
        <v/>
      </c>
      <c r="F704" s="74" t="str">
        <f t="shared" si="63"/>
        <v/>
      </c>
      <c r="G704" s="25" t="str">
        <f t="shared" si="64"/>
        <v/>
      </c>
      <c r="H704" s="32" t="str">
        <f t="shared" si="65"/>
        <v/>
      </c>
      <c r="I704" s="23"/>
      <c r="J704" s="74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</row>
    <row r="705" spans="2:50" ht="28.5">
      <c r="B705" s="54" t="str">
        <f t="shared" si="60"/>
        <v/>
      </c>
      <c r="C705" s="23"/>
      <c r="D705" s="23" t="str">
        <f t="shared" si="61"/>
        <v/>
      </c>
      <c r="E705" s="23" t="str">
        <f t="shared" si="62"/>
        <v/>
      </c>
      <c r="F705" s="74" t="str">
        <f t="shared" si="63"/>
        <v/>
      </c>
      <c r="G705" s="25" t="str">
        <f t="shared" si="64"/>
        <v/>
      </c>
      <c r="H705" s="32" t="str">
        <f t="shared" si="65"/>
        <v/>
      </c>
      <c r="I705" s="23"/>
      <c r="J705" s="74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</row>
    <row r="706" spans="2:50" ht="28.5">
      <c r="B706" s="54" t="str">
        <f t="shared" si="60"/>
        <v/>
      </c>
      <c r="C706" s="23"/>
      <c r="D706" s="23" t="str">
        <f t="shared" si="61"/>
        <v/>
      </c>
      <c r="E706" s="23" t="str">
        <f t="shared" si="62"/>
        <v/>
      </c>
      <c r="F706" s="74" t="str">
        <f t="shared" si="63"/>
        <v/>
      </c>
      <c r="G706" s="25" t="str">
        <f t="shared" si="64"/>
        <v/>
      </c>
      <c r="H706" s="32" t="str">
        <f t="shared" si="65"/>
        <v/>
      </c>
      <c r="I706" s="23"/>
      <c r="J706" s="74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</row>
    <row r="707" spans="2:50" ht="28.5">
      <c r="B707" s="54" t="str">
        <f t="shared" ref="B707:B770" si="66">IFERROR(VLOOKUP(C707,EVALUATIONS,2,FALSE),"")</f>
        <v/>
      </c>
      <c r="C707" s="23"/>
      <c r="D707" s="23" t="str">
        <f t="shared" si="61"/>
        <v/>
      </c>
      <c r="E707" s="23" t="str">
        <f t="shared" si="62"/>
        <v/>
      </c>
      <c r="F707" s="74" t="str">
        <f t="shared" si="63"/>
        <v/>
      </c>
      <c r="G707" s="25" t="str">
        <f t="shared" si="64"/>
        <v/>
      </c>
      <c r="H707" s="32" t="str">
        <f t="shared" si="65"/>
        <v/>
      </c>
      <c r="I707" s="23"/>
      <c r="J707" s="74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</row>
    <row r="708" spans="2:50" ht="28.5">
      <c r="B708" s="54" t="str">
        <f t="shared" si="66"/>
        <v/>
      </c>
      <c r="C708" s="23"/>
      <c r="D708" s="23" t="str">
        <f t="shared" si="61"/>
        <v/>
      </c>
      <c r="E708" s="23" t="str">
        <f t="shared" si="62"/>
        <v/>
      </c>
      <c r="F708" s="74" t="str">
        <f t="shared" si="63"/>
        <v/>
      </c>
      <c r="G708" s="25" t="str">
        <f t="shared" si="64"/>
        <v/>
      </c>
      <c r="H708" s="32" t="str">
        <f t="shared" si="65"/>
        <v/>
      </c>
      <c r="I708" s="23"/>
      <c r="J708" s="74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</row>
    <row r="709" spans="2:50" ht="28.5">
      <c r="B709" s="54" t="str">
        <f t="shared" si="66"/>
        <v/>
      </c>
      <c r="C709" s="23"/>
      <c r="D709" s="23" t="str">
        <f t="shared" ref="D709:D772" si="67">IFERROR(VLOOKUP(C709,EVALUATIONS,3,FALSE),"")</f>
        <v/>
      </c>
      <c r="E709" s="23" t="str">
        <f t="shared" ref="E709:E772" si="68">IFERROR(VLOOKUP(C709,EVALUATIONS,4,FALSE),"")</f>
        <v/>
      </c>
      <c r="F709" s="74" t="str">
        <f t="shared" ref="F709:F772" si="69">IFERROR(VLOOKUP(C709,EVALUATIONS,5,FALSE),"")</f>
        <v/>
      </c>
      <c r="G709" s="25" t="str">
        <f t="shared" ref="G709:G772" si="70">IFERROR(VLOOKUP(C709,EVALUATIONS,6,FALSE),"")</f>
        <v/>
      </c>
      <c r="H709" s="32" t="str">
        <f t="shared" ref="H709:H772" si="71">IFERROR(VLOOKUP(C709,EVALUATIONS,7,FALSE),"")</f>
        <v/>
      </c>
      <c r="I709" s="23"/>
      <c r="J709" s="74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</row>
    <row r="710" spans="2:50" ht="28.5">
      <c r="B710" s="54" t="str">
        <f t="shared" si="66"/>
        <v/>
      </c>
      <c r="C710" s="23"/>
      <c r="D710" s="23" t="str">
        <f t="shared" si="67"/>
        <v/>
      </c>
      <c r="E710" s="23" t="str">
        <f t="shared" si="68"/>
        <v/>
      </c>
      <c r="F710" s="74" t="str">
        <f t="shared" si="69"/>
        <v/>
      </c>
      <c r="G710" s="25" t="str">
        <f t="shared" si="70"/>
        <v/>
      </c>
      <c r="H710" s="32" t="str">
        <f t="shared" si="71"/>
        <v/>
      </c>
      <c r="I710" s="23"/>
      <c r="J710" s="74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</row>
    <row r="711" spans="2:50" ht="28.5">
      <c r="B711" s="54" t="str">
        <f t="shared" si="66"/>
        <v/>
      </c>
      <c r="C711" s="23"/>
      <c r="D711" s="23" t="str">
        <f t="shared" si="67"/>
        <v/>
      </c>
      <c r="E711" s="23" t="str">
        <f t="shared" si="68"/>
        <v/>
      </c>
      <c r="F711" s="74" t="str">
        <f t="shared" si="69"/>
        <v/>
      </c>
      <c r="G711" s="25" t="str">
        <f t="shared" si="70"/>
        <v/>
      </c>
      <c r="H711" s="32" t="str">
        <f t="shared" si="71"/>
        <v/>
      </c>
      <c r="I711" s="23"/>
      <c r="J711" s="74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</row>
    <row r="712" spans="2:50" ht="28.5">
      <c r="B712" s="54" t="str">
        <f t="shared" si="66"/>
        <v/>
      </c>
      <c r="C712" s="23"/>
      <c r="D712" s="23" t="str">
        <f t="shared" si="67"/>
        <v/>
      </c>
      <c r="E712" s="23" t="str">
        <f t="shared" si="68"/>
        <v/>
      </c>
      <c r="F712" s="74" t="str">
        <f t="shared" si="69"/>
        <v/>
      </c>
      <c r="G712" s="25" t="str">
        <f t="shared" si="70"/>
        <v/>
      </c>
      <c r="H712" s="32" t="str">
        <f t="shared" si="71"/>
        <v/>
      </c>
      <c r="I712" s="23"/>
      <c r="J712" s="74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</row>
    <row r="713" spans="2:50" ht="28.5">
      <c r="B713" s="54" t="str">
        <f t="shared" si="66"/>
        <v/>
      </c>
      <c r="C713" s="23"/>
      <c r="D713" s="23" t="str">
        <f t="shared" si="67"/>
        <v/>
      </c>
      <c r="E713" s="23" t="str">
        <f t="shared" si="68"/>
        <v/>
      </c>
      <c r="F713" s="74" t="str">
        <f t="shared" si="69"/>
        <v/>
      </c>
      <c r="G713" s="25" t="str">
        <f t="shared" si="70"/>
        <v/>
      </c>
      <c r="H713" s="32" t="str">
        <f t="shared" si="71"/>
        <v/>
      </c>
      <c r="I713" s="23"/>
      <c r="J713" s="74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</row>
    <row r="714" spans="2:50" ht="28.5">
      <c r="B714" s="54" t="str">
        <f t="shared" si="66"/>
        <v/>
      </c>
      <c r="C714" s="23"/>
      <c r="D714" s="23" t="str">
        <f t="shared" si="67"/>
        <v/>
      </c>
      <c r="E714" s="23" t="str">
        <f t="shared" si="68"/>
        <v/>
      </c>
      <c r="F714" s="74" t="str">
        <f t="shared" si="69"/>
        <v/>
      </c>
      <c r="G714" s="25" t="str">
        <f t="shared" si="70"/>
        <v/>
      </c>
      <c r="H714" s="32" t="str">
        <f t="shared" si="71"/>
        <v/>
      </c>
      <c r="I714" s="23"/>
      <c r="J714" s="74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</row>
    <row r="715" spans="2:50" ht="28.5">
      <c r="B715" s="54" t="str">
        <f t="shared" si="66"/>
        <v/>
      </c>
      <c r="C715" s="23"/>
      <c r="D715" s="23" t="str">
        <f t="shared" si="67"/>
        <v/>
      </c>
      <c r="E715" s="23" t="str">
        <f t="shared" si="68"/>
        <v/>
      </c>
      <c r="F715" s="74" t="str">
        <f t="shared" si="69"/>
        <v/>
      </c>
      <c r="G715" s="25" t="str">
        <f t="shared" si="70"/>
        <v/>
      </c>
      <c r="H715" s="32" t="str">
        <f t="shared" si="71"/>
        <v/>
      </c>
      <c r="I715" s="23"/>
      <c r="J715" s="74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</row>
    <row r="716" spans="2:50" ht="28.5">
      <c r="B716" s="54" t="str">
        <f t="shared" si="66"/>
        <v/>
      </c>
      <c r="C716" s="23"/>
      <c r="D716" s="23" t="str">
        <f t="shared" si="67"/>
        <v/>
      </c>
      <c r="E716" s="23" t="str">
        <f t="shared" si="68"/>
        <v/>
      </c>
      <c r="F716" s="74" t="str">
        <f t="shared" si="69"/>
        <v/>
      </c>
      <c r="G716" s="25" t="str">
        <f t="shared" si="70"/>
        <v/>
      </c>
      <c r="H716" s="32" t="str">
        <f t="shared" si="71"/>
        <v/>
      </c>
      <c r="I716" s="23"/>
      <c r="J716" s="74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</row>
    <row r="717" spans="2:50" ht="28.5">
      <c r="B717" s="54" t="str">
        <f t="shared" si="66"/>
        <v/>
      </c>
      <c r="C717" s="23"/>
      <c r="D717" s="23" t="str">
        <f t="shared" si="67"/>
        <v/>
      </c>
      <c r="E717" s="23" t="str">
        <f t="shared" si="68"/>
        <v/>
      </c>
      <c r="F717" s="74" t="str">
        <f t="shared" si="69"/>
        <v/>
      </c>
      <c r="G717" s="25" t="str">
        <f t="shared" si="70"/>
        <v/>
      </c>
      <c r="H717" s="32" t="str">
        <f t="shared" si="71"/>
        <v/>
      </c>
      <c r="I717" s="23"/>
      <c r="J717" s="74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</row>
    <row r="718" spans="2:50" ht="28.5">
      <c r="B718" s="54" t="str">
        <f t="shared" si="66"/>
        <v/>
      </c>
      <c r="C718" s="23"/>
      <c r="D718" s="23" t="str">
        <f t="shared" si="67"/>
        <v/>
      </c>
      <c r="E718" s="23" t="str">
        <f t="shared" si="68"/>
        <v/>
      </c>
      <c r="F718" s="74" t="str">
        <f t="shared" si="69"/>
        <v/>
      </c>
      <c r="G718" s="25" t="str">
        <f t="shared" si="70"/>
        <v/>
      </c>
      <c r="H718" s="32" t="str">
        <f t="shared" si="71"/>
        <v/>
      </c>
      <c r="I718" s="23"/>
      <c r="J718" s="74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</row>
    <row r="719" spans="2:50" ht="28.5">
      <c r="B719" s="54" t="str">
        <f t="shared" si="66"/>
        <v/>
      </c>
      <c r="C719" s="23"/>
      <c r="D719" s="23" t="str">
        <f t="shared" si="67"/>
        <v/>
      </c>
      <c r="E719" s="23" t="str">
        <f t="shared" si="68"/>
        <v/>
      </c>
      <c r="F719" s="74" t="str">
        <f t="shared" si="69"/>
        <v/>
      </c>
      <c r="G719" s="25" t="str">
        <f t="shared" si="70"/>
        <v/>
      </c>
      <c r="H719" s="32" t="str">
        <f t="shared" si="71"/>
        <v/>
      </c>
      <c r="I719" s="23"/>
      <c r="J719" s="74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</row>
    <row r="720" spans="2:50" ht="28.5">
      <c r="B720" s="54" t="str">
        <f t="shared" si="66"/>
        <v/>
      </c>
      <c r="C720" s="23"/>
      <c r="D720" s="23" t="str">
        <f t="shared" si="67"/>
        <v/>
      </c>
      <c r="E720" s="23" t="str">
        <f t="shared" si="68"/>
        <v/>
      </c>
      <c r="F720" s="74" t="str">
        <f t="shared" si="69"/>
        <v/>
      </c>
      <c r="G720" s="25" t="str">
        <f t="shared" si="70"/>
        <v/>
      </c>
      <c r="H720" s="32" t="str">
        <f t="shared" si="71"/>
        <v/>
      </c>
      <c r="I720" s="23"/>
      <c r="J720" s="74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</row>
    <row r="721" spans="2:50" ht="28.5">
      <c r="B721" s="54" t="str">
        <f t="shared" si="66"/>
        <v/>
      </c>
      <c r="C721" s="23"/>
      <c r="D721" s="23" t="str">
        <f t="shared" si="67"/>
        <v/>
      </c>
      <c r="E721" s="23" t="str">
        <f t="shared" si="68"/>
        <v/>
      </c>
      <c r="F721" s="74" t="str">
        <f t="shared" si="69"/>
        <v/>
      </c>
      <c r="G721" s="25" t="str">
        <f t="shared" si="70"/>
        <v/>
      </c>
      <c r="H721" s="32" t="str">
        <f t="shared" si="71"/>
        <v/>
      </c>
      <c r="I721" s="23"/>
      <c r="J721" s="74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</row>
    <row r="722" spans="2:50" ht="28.5">
      <c r="B722" s="54" t="str">
        <f t="shared" si="66"/>
        <v/>
      </c>
      <c r="C722" s="23"/>
      <c r="D722" s="23" t="str">
        <f t="shared" si="67"/>
        <v/>
      </c>
      <c r="E722" s="23" t="str">
        <f t="shared" si="68"/>
        <v/>
      </c>
      <c r="F722" s="74" t="str">
        <f t="shared" si="69"/>
        <v/>
      </c>
      <c r="G722" s="25" t="str">
        <f t="shared" si="70"/>
        <v/>
      </c>
      <c r="H722" s="32" t="str">
        <f t="shared" si="71"/>
        <v/>
      </c>
      <c r="I722" s="23"/>
      <c r="J722" s="74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</row>
    <row r="723" spans="2:50" ht="28.5">
      <c r="B723" s="54" t="str">
        <f t="shared" si="66"/>
        <v/>
      </c>
      <c r="C723" s="23"/>
      <c r="D723" s="23" t="str">
        <f t="shared" si="67"/>
        <v/>
      </c>
      <c r="E723" s="23" t="str">
        <f t="shared" si="68"/>
        <v/>
      </c>
      <c r="F723" s="74" t="str">
        <f t="shared" si="69"/>
        <v/>
      </c>
      <c r="G723" s="25" t="str">
        <f t="shared" si="70"/>
        <v/>
      </c>
      <c r="H723" s="32" t="str">
        <f t="shared" si="71"/>
        <v/>
      </c>
      <c r="I723" s="23"/>
      <c r="J723" s="74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</row>
    <row r="724" spans="2:50" ht="28.5">
      <c r="B724" s="54" t="str">
        <f t="shared" si="66"/>
        <v/>
      </c>
      <c r="C724" s="23"/>
      <c r="D724" s="23" t="str">
        <f t="shared" si="67"/>
        <v/>
      </c>
      <c r="E724" s="23" t="str">
        <f t="shared" si="68"/>
        <v/>
      </c>
      <c r="F724" s="74" t="str">
        <f t="shared" si="69"/>
        <v/>
      </c>
      <c r="G724" s="25" t="str">
        <f t="shared" si="70"/>
        <v/>
      </c>
      <c r="H724" s="32" t="str">
        <f t="shared" si="71"/>
        <v/>
      </c>
      <c r="I724" s="23"/>
      <c r="J724" s="74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</row>
    <row r="725" spans="2:50" ht="28.5">
      <c r="B725" s="54" t="str">
        <f t="shared" si="66"/>
        <v/>
      </c>
      <c r="C725" s="23"/>
      <c r="D725" s="23" t="str">
        <f t="shared" si="67"/>
        <v/>
      </c>
      <c r="E725" s="23" t="str">
        <f t="shared" si="68"/>
        <v/>
      </c>
      <c r="F725" s="74" t="str">
        <f t="shared" si="69"/>
        <v/>
      </c>
      <c r="G725" s="25" t="str">
        <f t="shared" si="70"/>
        <v/>
      </c>
      <c r="H725" s="32" t="str">
        <f t="shared" si="71"/>
        <v/>
      </c>
      <c r="I725" s="23"/>
      <c r="J725" s="74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</row>
    <row r="726" spans="2:50" ht="28.5">
      <c r="B726" s="54" t="str">
        <f t="shared" si="66"/>
        <v/>
      </c>
      <c r="C726" s="23"/>
      <c r="D726" s="23" t="str">
        <f t="shared" si="67"/>
        <v/>
      </c>
      <c r="E726" s="23" t="str">
        <f t="shared" si="68"/>
        <v/>
      </c>
      <c r="F726" s="74" t="str">
        <f t="shared" si="69"/>
        <v/>
      </c>
      <c r="G726" s="25" t="str">
        <f t="shared" si="70"/>
        <v/>
      </c>
      <c r="H726" s="32" t="str">
        <f t="shared" si="71"/>
        <v/>
      </c>
      <c r="I726" s="23"/>
      <c r="J726" s="74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</row>
    <row r="727" spans="2:50" ht="28.5">
      <c r="B727" s="54" t="str">
        <f t="shared" si="66"/>
        <v/>
      </c>
      <c r="C727" s="23"/>
      <c r="D727" s="23" t="str">
        <f t="shared" si="67"/>
        <v/>
      </c>
      <c r="E727" s="23" t="str">
        <f t="shared" si="68"/>
        <v/>
      </c>
      <c r="F727" s="74" t="str">
        <f t="shared" si="69"/>
        <v/>
      </c>
      <c r="G727" s="25" t="str">
        <f t="shared" si="70"/>
        <v/>
      </c>
      <c r="H727" s="32" t="str">
        <f t="shared" si="71"/>
        <v/>
      </c>
      <c r="I727" s="23"/>
      <c r="J727" s="74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</row>
    <row r="728" spans="2:50" ht="28.5">
      <c r="B728" s="54" t="str">
        <f t="shared" si="66"/>
        <v/>
      </c>
      <c r="C728" s="23"/>
      <c r="D728" s="23" t="str">
        <f t="shared" si="67"/>
        <v/>
      </c>
      <c r="E728" s="23" t="str">
        <f t="shared" si="68"/>
        <v/>
      </c>
      <c r="F728" s="74" t="str">
        <f t="shared" si="69"/>
        <v/>
      </c>
      <c r="G728" s="25" t="str">
        <f t="shared" si="70"/>
        <v/>
      </c>
      <c r="H728" s="32" t="str">
        <f t="shared" si="71"/>
        <v/>
      </c>
      <c r="I728" s="23"/>
      <c r="J728" s="74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</row>
    <row r="729" spans="2:50" ht="28.5">
      <c r="B729" s="54" t="str">
        <f t="shared" si="66"/>
        <v/>
      </c>
      <c r="C729" s="23"/>
      <c r="D729" s="23" t="str">
        <f t="shared" si="67"/>
        <v/>
      </c>
      <c r="E729" s="23" t="str">
        <f t="shared" si="68"/>
        <v/>
      </c>
      <c r="F729" s="74" t="str">
        <f t="shared" si="69"/>
        <v/>
      </c>
      <c r="G729" s="25" t="str">
        <f t="shared" si="70"/>
        <v/>
      </c>
      <c r="H729" s="32" t="str">
        <f t="shared" si="71"/>
        <v/>
      </c>
      <c r="I729" s="23"/>
      <c r="J729" s="74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</row>
    <row r="730" spans="2:50" ht="28.5">
      <c r="B730" s="54" t="str">
        <f t="shared" si="66"/>
        <v/>
      </c>
      <c r="C730" s="23"/>
      <c r="D730" s="23" t="str">
        <f t="shared" si="67"/>
        <v/>
      </c>
      <c r="E730" s="23" t="str">
        <f t="shared" si="68"/>
        <v/>
      </c>
      <c r="F730" s="74" t="str">
        <f t="shared" si="69"/>
        <v/>
      </c>
      <c r="G730" s="25" t="str">
        <f t="shared" si="70"/>
        <v/>
      </c>
      <c r="H730" s="32" t="str">
        <f t="shared" si="71"/>
        <v/>
      </c>
      <c r="I730" s="23"/>
      <c r="J730" s="74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</row>
    <row r="731" spans="2:50" ht="28.5">
      <c r="B731" s="54" t="str">
        <f t="shared" si="66"/>
        <v/>
      </c>
      <c r="C731" s="23"/>
      <c r="D731" s="23" t="str">
        <f t="shared" si="67"/>
        <v/>
      </c>
      <c r="E731" s="23" t="str">
        <f t="shared" si="68"/>
        <v/>
      </c>
      <c r="F731" s="74" t="str">
        <f t="shared" si="69"/>
        <v/>
      </c>
      <c r="G731" s="25" t="str">
        <f t="shared" si="70"/>
        <v/>
      </c>
      <c r="H731" s="32" t="str">
        <f t="shared" si="71"/>
        <v/>
      </c>
      <c r="I731" s="23"/>
      <c r="J731" s="74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</row>
    <row r="732" spans="2:50" ht="28.5">
      <c r="B732" s="54" t="str">
        <f t="shared" si="66"/>
        <v/>
      </c>
      <c r="C732" s="23"/>
      <c r="D732" s="23" t="str">
        <f t="shared" si="67"/>
        <v/>
      </c>
      <c r="E732" s="23" t="str">
        <f t="shared" si="68"/>
        <v/>
      </c>
      <c r="F732" s="74" t="str">
        <f t="shared" si="69"/>
        <v/>
      </c>
      <c r="G732" s="25" t="str">
        <f t="shared" si="70"/>
        <v/>
      </c>
      <c r="H732" s="32" t="str">
        <f t="shared" si="71"/>
        <v/>
      </c>
      <c r="I732" s="23"/>
      <c r="J732" s="74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</row>
    <row r="733" spans="2:50" ht="28.5">
      <c r="B733" s="54" t="str">
        <f t="shared" si="66"/>
        <v/>
      </c>
      <c r="C733" s="23"/>
      <c r="D733" s="23" t="str">
        <f t="shared" si="67"/>
        <v/>
      </c>
      <c r="E733" s="23" t="str">
        <f t="shared" si="68"/>
        <v/>
      </c>
      <c r="F733" s="74" t="str">
        <f t="shared" si="69"/>
        <v/>
      </c>
      <c r="G733" s="25" t="str">
        <f t="shared" si="70"/>
        <v/>
      </c>
      <c r="H733" s="32" t="str">
        <f t="shared" si="71"/>
        <v/>
      </c>
      <c r="I733" s="23"/>
      <c r="J733" s="74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</row>
    <row r="734" spans="2:50" ht="28.5">
      <c r="B734" s="54" t="str">
        <f t="shared" si="66"/>
        <v/>
      </c>
      <c r="C734" s="23"/>
      <c r="D734" s="23" t="str">
        <f t="shared" si="67"/>
        <v/>
      </c>
      <c r="E734" s="23" t="str">
        <f t="shared" si="68"/>
        <v/>
      </c>
      <c r="F734" s="74" t="str">
        <f t="shared" si="69"/>
        <v/>
      </c>
      <c r="G734" s="25" t="str">
        <f t="shared" si="70"/>
        <v/>
      </c>
      <c r="H734" s="32" t="str">
        <f t="shared" si="71"/>
        <v/>
      </c>
      <c r="I734" s="23"/>
      <c r="J734" s="74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</row>
    <row r="735" spans="2:50" ht="28.5">
      <c r="B735" s="54" t="str">
        <f t="shared" si="66"/>
        <v/>
      </c>
      <c r="C735" s="23"/>
      <c r="D735" s="23" t="str">
        <f t="shared" si="67"/>
        <v/>
      </c>
      <c r="E735" s="23" t="str">
        <f t="shared" si="68"/>
        <v/>
      </c>
      <c r="F735" s="74" t="str">
        <f t="shared" si="69"/>
        <v/>
      </c>
      <c r="G735" s="25" t="str">
        <f t="shared" si="70"/>
        <v/>
      </c>
      <c r="H735" s="32" t="str">
        <f t="shared" si="71"/>
        <v/>
      </c>
      <c r="I735" s="23"/>
      <c r="J735" s="74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</row>
    <row r="736" spans="2:50" ht="28.5">
      <c r="B736" s="54" t="str">
        <f t="shared" si="66"/>
        <v/>
      </c>
      <c r="C736" s="23"/>
      <c r="D736" s="23" t="str">
        <f t="shared" si="67"/>
        <v/>
      </c>
      <c r="E736" s="23" t="str">
        <f t="shared" si="68"/>
        <v/>
      </c>
      <c r="F736" s="74" t="str">
        <f t="shared" si="69"/>
        <v/>
      </c>
      <c r="G736" s="25" t="str">
        <f t="shared" si="70"/>
        <v/>
      </c>
      <c r="H736" s="32" t="str">
        <f t="shared" si="71"/>
        <v/>
      </c>
      <c r="I736" s="23"/>
      <c r="J736" s="74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</row>
    <row r="737" spans="2:50" ht="28.5">
      <c r="B737" s="54" t="str">
        <f t="shared" si="66"/>
        <v/>
      </c>
      <c r="C737" s="23"/>
      <c r="D737" s="23" t="str">
        <f t="shared" si="67"/>
        <v/>
      </c>
      <c r="E737" s="23" t="str">
        <f t="shared" si="68"/>
        <v/>
      </c>
      <c r="F737" s="74" t="str">
        <f t="shared" si="69"/>
        <v/>
      </c>
      <c r="G737" s="25" t="str">
        <f t="shared" si="70"/>
        <v/>
      </c>
      <c r="H737" s="32" t="str">
        <f t="shared" si="71"/>
        <v/>
      </c>
      <c r="I737" s="23"/>
      <c r="J737" s="74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</row>
    <row r="738" spans="2:50" ht="28.5">
      <c r="B738" s="54" t="str">
        <f t="shared" si="66"/>
        <v/>
      </c>
      <c r="C738" s="23"/>
      <c r="D738" s="23" t="str">
        <f t="shared" si="67"/>
        <v/>
      </c>
      <c r="E738" s="23" t="str">
        <f t="shared" si="68"/>
        <v/>
      </c>
      <c r="F738" s="74" t="str">
        <f t="shared" si="69"/>
        <v/>
      </c>
      <c r="G738" s="25" t="str">
        <f t="shared" si="70"/>
        <v/>
      </c>
      <c r="H738" s="32" t="str">
        <f t="shared" si="71"/>
        <v/>
      </c>
      <c r="I738" s="23"/>
      <c r="J738" s="74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</row>
    <row r="739" spans="2:50" ht="28.5">
      <c r="B739" s="54" t="str">
        <f t="shared" si="66"/>
        <v/>
      </c>
      <c r="C739" s="23"/>
      <c r="D739" s="23" t="str">
        <f t="shared" si="67"/>
        <v/>
      </c>
      <c r="E739" s="23" t="str">
        <f t="shared" si="68"/>
        <v/>
      </c>
      <c r="F739" s="74" t="str">
        <f t="shared" si="69"/>
        <v/>
      </c>
      <c r="G739" s="25" t="str">
        <f t="shared" si="70"/>
        <v/>
      </c>
      <c r="H739" s="32" t="str">
        <f t="shared" si="71"/>
        <v/>
      </c>
      <c r="I739" s="23"/>
      <c r="J739" s="74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</row>
    <row r="740" spans="2:50" ht="28.5">
      <c r="B740" s="54" t="str">
        <f t="shared" si="66"/>
        <v/>
      </c>
      <c r="C740" s="23"/>
      <c r="D740" s="23" t="str">
        <f t="shared" si="67"/>
        <v/>
      </c>
      <c r="E740" s="23" t="str">
        <f t="shared" si="68"/>
        <v/>
      </c>
      <c r="F740" s="74" t="str">
        <f t="shared" si="69"/>
        <v/>
      </c>
      <c r="G740" s="25" t="str">
        <f t="shared" si="70"/>
        <v/>
      </c>
      <c r="H740" s="32" t="str">
        <f t="shared" si="71"/>
        <v/>
      </c>
      <c r="I740" s="23"/>
      <c r="J740" s="74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</row>
    <row r="741" spans="2:50" ht="28.5">
      <c r="B741" s="54" t="str">
        <f t="shared" si="66"/>
        <v/>
      </c>
      <c r="C741" s="23"/>
      <c r="D741" s="23" t="str">
        <f t="shared" si="67"/>
        <v/>
      </c>
      <c r="E741" s="23" t="str">
        <f t="shared" si="68"/>
        <v/>
      </c>
      <c r="F741" s="74" t="str">
        <f t="shared" si="69"/>
        <v/>
      </c>
      <c r="G741" s="25" t="str">
        <f t="shared" si="70"/>
        <v/>
      </c>
      <c r="H741" s="32" t="str">
        <f t="shared" si="71"/>
        <v/>
      </c>
      <c r="I741" s="23"/>
      <c r="J741" s="74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</row>
    <row r="742" spans="2:50" ht="28.5">
      <c r="B742" s="54" t="str">
        <f t="shared" si="66"/>
        <v/>
      </c>
      <c r="C742" s="23"/>
      <c r="D742" s="23" t="str">
        <f t="shared" si="67"/>
        <v/>
      </c>
      <c r="E742" s="23" t="str">
        <f t="shared" si="68"/>
        <v/>
      </c>
      <c r="F742" s="74" t="str">
        <f t="shared" si="69"/>
        <v/>
      </c>
      <c r="G742" s="25" t="str">
        <f t="shared" si="70"/>
        <v/>
      </c>
      <c r="H742" s="32" t="str">
        <f t="shared" si="71"/>
        <v/>
      </c>
      <c r="I742" s="23"/>
      <c r="J742" s="74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</row>
    <row r="743" spans="2:50" ht="28.5">
      <c r="B743" s="54" t="str">
        <f t="shared" si="66"/>
        <v/>
      </c>
      <c r="C743" s="23"/>
      <c r="D743" s="23" t="str">
        <f t="shared" si="67"/>
        <v/>
      </c>
      <c r="E743" s="23" t="str">
        <f t="shared" si="68"/>
        <v/>
      </c>
      <c r="F743" s="74" t="str">
        <f t="shared" si="69"/>
        <v/>
      </c>
      <c r="G743" s="25" t="str">
        <f t="shared" si="70"/>
        <v/>
      </c>
      <c r="H743" s="32" t="str">
        <f t="shared" si="71"/>
        <v/>
      </c>
      <c r="I743" s="23"/>
      <c r="J743" s="74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</row>
    <row r="744" spans="2:50" ht="28.5">
      <c r="B744" s="54" t="str">
        <f t="shared" si="66"/>
        <v/>
      </c>
      <c r="C744" s="23"/>
      <c r="D744" s="23" t="str">
        <f t="shared" si="67"/>
        <v/>
      </c>
      <c r="E744" s="23" t="str">
        <f t="shared" si="68"/>
        <v/>
      </c>
      <c r="F744" s="74" t="str">
        <f t="shared" si="69"/>
        <v/>
      </c>
      <c r="G744" s="25" t="str">
        <f t="shared" si="70"/>
        <v/>
      </c>
      <c r="H744" s="32" t="str">
        <f t="shared" si="71"/>
        <v/>
      </c>
      <c r="I744" s="23"/>
      <c r="J744" s="74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</row>
    <row r="745" spans="2:50" ht="28.5">
      <c r="B745" s="54" t="str">
        <f t="shared" si="66"/>
        <v/>
      </c>
      <c r="C745" s="23"/>
      <c r="D745" s="23" t="str">
        <f t="shared" si="67"/>
        <v/>
      </c>
      <c r="E745" s="23" t="str">
        <f t="shared" si="68"/>
        <v/>
      </c>
      <c r="F745" s="74" t="str">
        <f t="shared" si="69"/>
        <v/>
      </c>
      <c r="G745" s="25" t="str">
        <f t="shared" si="70"/>
        <v/>
      </c>
      <c r="H745" s="32" t="str">
        <f t="shared" si="71"/>
        <v/>
      </c>
      <c r="I745" s="23"/>
      <c r="J745" s="74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</row>
    <row r="746" spans="2:50" ht="28.5">
      <c r="B746" s="54" t="str">
        <f t="shared" si="66"/>
        <v/>
      </c>
      <c r="C746" s="23"/>
      <c r="D746" s="23" t="str">
        <f t="shared" si="67"/>
        <v/>
      </c>
      <c r="E746" s="23" t="str">
        <f t="shared" si="68"/>
        <v/>
      </c>
      <c r="F746" s="74" t="str">
        <f t="shared" si="69"/>
        <v/>
      </c>
      <c r="G746" s="25" t="str">
        <f t="shared" si="70"/>
        <v/>
      </c>
      <c r="H746" s="32" t="str">
        <f t="shared" si="71"/>
        <v/>
      </c>
      <c r="I746" s="23"/>
      <c r="J746" s="74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</row>
    <row r="747" spans="2:50" ht="28.5">
      <c r="B747" s="54" t="str">
        <f t="shared" si="66"/>
        <v/>
      </c>
      <c r="C747" s="23"/>
      <c r="D747" s="23" t="str">
        <f t="shared" si="67"/>
        <v/>
      </c>
      <c r="E747" s="23" t="str">
        <f t="shared" si="68"/>
        <v/>
      </c>
      <c r="F747" s="74" t="str">
        <f t="shared" si="69"/>
        <v/>
      </c>
      <c r="G747" s="25" t="str">
        <f t="shared" si="70"/>
        <v/>
      </c>
      <c r="H747" s="32" t="str">
        <f t="shared" si="71"/>
        <v/>
      </c>
      <c r="I747" s="23"/>
      <c r="J747" s="74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</row>
    <row r="748" spans="2:50" ht="28.5">
      <c r="B748" s="54" t="str">
        <f t="shared" si="66"/>
        <v/>
      </c>
      <c r="C748" s="23"/>
      <c r="D748" s="23" t="str">
        <f t="shared" si="67"/>
        <v/>
      </c>
      <c r="E748" s="23" t="str">
        <f t="shared" si="68"/>
        <v/>
      </c>
      <c r="F748" s="74" t="str">
        <f t="shared" si="69"/>
        <v/>
      </c>
      <c r="G748" s="25" t="str">
        <f t="shared" si="70"/>
        <v/>
      </c>
      <c r="H748" s="32" t="str">
        <f t="shared" si="71"/>
        <v/>
      </c>
      <c r="I748" s="23"/>
      <c r="J748" s="74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</row>
    <row r="749" spans="2:50" ht="28.5">
      <c r="B749" s="54" t="str">
        <f t="shared" si="66"/>
        <v/>
      </c>
      <c r="C749" s="23"/>
      <c r="D749" s="23" t="str">
        <f t="shared" si="67"/>
        <v/>
      </c>
      <c r="E749" s="23" t="str">
        <f t="shared" si="68"/>
        <v/>
      </c>
      <c r="F749" s="74" t="str">
        <f t="shared" si="69"/>
        <v/>
      </c>
      <c r="G749" s="25" t="str">
        <f t="shared" si="70"/>
        <v/>
      </c>
      <c r="H749" s="32" t="str">
        <f t="shared" si="71"/>
        <v/>
      </c>
      <c r="I749" s="23"/>
      <c r="J749" s="74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</row>
    <row r="750" spans="2:50" ht="28.5">
      <c r="B750" s="54" t="str">
        <f t="shared" si="66"/>
        <v/>
      </c>
      <c r="C750" s="23"/>
      <c r="D750" s="23" t="str">
        <f t="shared" si="67"/>
        <v/>
      </c>
      <c r="E750" s="23" t="str">
        <f t="shared" si="68"/>
        <v/>
      </c>
      <c r="F750" s="74" t="str">
        <f t="shared" si="69"/>
        <v/>
      </c>
      <c r="G750" s="25" t="str">
        <f t="shared" si="70"/>
        <v/>
      </c>
      <c r="H750" s="32" t="str">
        <f t="shared" si="71"/>
        <v/>
      </c>
      <c r="I750" s="23"/>
      <c r="J750" s="74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</row>
    <row r="751" spans="2:50" ht="28.5">
      <c r="B751" s="54" t="str">
        <f t="shared" si="66"/>
        <v/>
      </c>
      <c r="C751" s="23"/>
      <c r="D751" s="23" t="str">
        <f t="shared" si="67"/>
        <v/>
      </c>
      <c r="E751" s="23" t="str">
        <f t="shared" si="68"/>
        <v/>
      </c>
      <c r="F751" s="74" t="str">
        <f t="shared" si="69"/>
        <v/>
      </c>
      <c r="G751" s="25" t="str">
        <f t="shared" si="70"/>
        <v/>
      </c>
      <c r="H751" s="32" t="str">
        <f t="shared" si="71"/>
        <v/>
      </c>
      <c r="I751" s="23"/>
      <c r="J751" s="74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</row>
    <row r="752" spans="2:50" ht="28.5">
      <c r="B752" s="54" t="str">
        <f t="shared" si="66"/>
        <v/>
      </c>
      <c r="C752" s="23"/>
      <c r="D752" s="23" t="str">
        <f t="shared" si="67"/>
        <v/>
      </c>
      <c r="E752" s="23" t="str">
        <f t="shared" si="68"/>
        <v/>
      </c>
      <c r="F752" s="74" t="str">
        <f t="shared" si="69"/>
        <v/>
      </c>
      <c r="G752" s="25" t="str">
        <f t="shared" si="70"/>
        <v/>
      </c>
      <c r="H752" s="32" t="str">
        <f t="shared" si="71"/>
        <v/>
      </c>
      <c r="I752" s="23"/>
      <c r="J752" s="74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</row>
    <row r="753" spans="2:50" ht="28.5">
      <c r="B753" s="54" t="str">
        <f t="shared" si="66"/>
        <v/>
      </c>
      <c r="C753" s="23"/>
      <c r="D753" s="23" t="str">
        <f t="shared" si="67"/>
        <v/>
      </c>
      <c r="E753" s="23" t="str">
        <f t="shared" si="68"/>
        <v/>
      </c>
      <c r="F753" s="74" t="str">
        <f t="shared" si="69"/>
        <v/>
      </c>
      <c r="G753" s="25" t="str">
        <f t="shared" si="70"/>
        <v/>
      </c>
      <c r="H753" s="32" t="str">
        <f t="shared" si="71"/>
        <v/>
      </c>
      <c r="I753" s="23"/>
      <c r="J753" s="74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</row>
    <row r="754" spans="2:50" ht="28.5">
      <c r="B754" s="54" t="str">
        <f t="shared" si="66"/>
        <v/>
      </c>
      <c r="C754" s="23"/>
      <c r="D754" s="23" t="str">
        <f t="shared" si="67"/>
        <v/>
      </c>
      <c r="E754" s="23" t="str">
        <f t="shared" si="68"/>
        <v/>
      </c>
      <c r="F754" s="74" t="str">
        <f t="shared" si="69"/>
        <v/>
      </c>
      <c r="G754" s="25" t="str">
        <f t="shared" si="70"/>
        <v/>
      </c>
      <c r="H754" s="32" t="str">
        <f t="shared" si="71"/>
        <v/>
      </c>
      <c r="I754" s="23"/>
      <c r="J754" s="74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</row>
    <row r="755" spans="2:50" ht="28.5">
      <c r="B755" s="54" t="str">
        <f t="shared" si="66"/>
        <v/>
      </c>
      <c r="C755" s="23"/>
      <c r="D755" s="23" t="str">
        <f t="shared" si="67"/>
        <v/>
      </c>
      <c r="E755" s="23" t="str">
        <f t="shared" si="68"/>
        <v/>
      </c>
      <c r="F755" s="74" t="str">
        <f t="shared" si="69"/>
        <v/>
      </c>
      <c r="G755" s="25" t="str">
        <f t="shared" si="70"/>
        <v/>
      </c>
      <c r="H755" s="32" t="str">
        <f t="shared" si="71"/>
        <v/>
      </c>
      <c r="I755" s="23"/>
      <c r="J755" s="74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</row>
    <row r="756" spans="2:50" ht="28.5">
      <c r="B756" s="54" t="str">
        <f t="shared" si="66"/>
        <v/>
      </c>
      <c r="C756" s="23"/>
      <c r="D756" s="23" t="str">
        <f t="shared" si="67"/>
        <v/>
      </c>
      <c r="E756" s="23" t="str">
        <f t="shared" si="68"/>
        <v/>
      </c>
      <c r="F756" s="74" t="str">
        <f t="shared" si="69"/>
        <v/>
      </c>
      <c r="G756" s="25" t="str">
        <f t="shared" si="70"/>
        <v/>
      </c>
      <c r="H756" s="32" t="str">
        <f t="shared" si="71"/>
        <v/>
      </c>
      <c r="I756" s="23"/>
      <c r="J756" s="74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</row>
    <row r="757" spans="2:50" ht="28.5">
      <c r="B757" s="54" t="str">
        <f t="shared" si="66"/>
        <v/>
      </c>
      <c r="C757" s="23"/>
      <c r="D757" s="23" t="str">
        <f t="shared" si="67"/>
        <v/>
      </c>
      <c r="E757" s="23" t="str">
        <f t="shared" si="68"/>
        <v/>
      </c>
      <c r="F757" s="74" t="str">
        <f t="shared" si="69"/>
        <v/>
      </c>
      <c r="G757" s="25" t="str">
        <f t="shared" si="70"/>
        <v/>
      </c>
      <c r="H757" s="32" t="str">
        <f t="shared" si="71"/>
        <v/>
      </c>
      <c r="I757" s="23"/>
      <c r="J757" s="74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</row>
    <row r="758" spans="2:50" ht="28.5">
      <c r="B758" s="54" t="str">
        <f t="shared" si="66"/>
        <v/>
      </c>
      <c r="C758" s="23"/>
      <c r="D758" s="23" t="str">
        <f t="shared" si="67"/>
        <v/>
      </c>
      <c r="E758" s="23" t="str">
        <f t="shared" si="68"/>
        <v/>
      </c>
      <c r="F758" s="74" t="str">
        <f t="shared" si="69"/>
        <v/>
      </c>
      <c r="G758" s="25" t="str">
        <f t="shared" si="70"/>
        <v/>
      </c>
      <c r="H758" s="32" t="str">
        <f t="shared" si="71"/>
        <v/>
      </c>
      <c r="I758" s="23"/>
      <c r="J758" s="74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</row>
    <row r="759" spans="2:50" ht="28.5">
      <c r="B759" s="54" t="str">
        <f t="shared" si="66"/>
        <v/>
      </c>
      <c r="C759" s="23"/>
      <c r="D759" s="23" t="str">
        <f t="shared" si="67"/>
        <v/>
      </c>
      <c r="E759" s="23" t="str">
        <f t="shared" si="68"/>
        <v/>
      </c>
      <c r="F759" s="74" t="str">
        <f t="shared" si="69"/>
        <v/>
      </c>
      <c r="G759" s="25" t="str">
        <f t="shared" si="70"/>
        <v/>
      </c>
      <c r="H759" s="32" t="str">
        <f t="shared" si="71"/>
        <v/>
      </c>
      <c r="I759" s="23"/>
      <c r="J759" s="74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</row>
    <row r="760" spans="2:50" ht="28.5">
      <c r="B760" s="54" t="str">
        <f t="shared" si="66"/>
        <v/>
      </c>
      <c r="C760" s="23"/>
      <c r="D760" s="23" t="str">
        <f t="shared" si="67"/>
        <v/>
      </c>
      <c r="E760" s="23" t="str">
        <f t="shared" si="68"/>
        <v/>
      </c>
      <c r="F760" s="74" t="str">
        <f t="shared" si="69"/>
        <v/>
      </c>
      <c r="G760" s="25" t="str">
        <f t="shared" si="70"/>
        <v/>
      </c>
      <c r="H760" s="32" t="str">
        <f t="shared" si="71"/>
        <v/>
      </c>
      <c r="I760" s="23"/>
      <c r="J760" s="74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</row>
    <row r="761" spans="2:50" ht="28.5">
      <c r="B761" s="54" t="str">
        <f t="shared" si="66"/>
        <v/>
      </c>
      <c r="C761" s="23"/>
      <c r="D761" s="23" t="str">
        <f t="shared" si="67"/>
        <v/>
      </c>
      <c r="E761" s="23" t="str">
        <f t="shared" si="68"/>
        <v/>
      </c>
      <c r="F761" s="74" t="str">
        <f t="shared" si="69"/>
        <v/>
      </c>
      <c r="G761" s="25" t="str">
        <f t="shared" si="70"/>
        <v/>
      </c>
      <c r="H761" s="32" t="str">
        <f t="shared" si="71"/>
        <v/>
      </c>
      <c r="I761" s="23"/>
      <c r="J761" s="74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</row>
    <row r="762" spans="2:50" ht="28.5">
      <c r="B762" s="54" t="str">
        <f t="shared" si="66"/>
        <v/>
      </c>
      <c r="C762" s="23"/>
      <c r="D762" s="23" t="str">
        <f t="shared" si="67"/>
        <v/>
      </c>
      <c r="E762" s="23" t="str">
        <f t="shared" si="68"/>
        <v/>
      </c>
      <c r="F762" s="74" t="str">
        <f t="shared" si="69"/>
        <v/>
      </c>
      <c r="G762" s="25" t="str">
        <f t="shared" si="70"/>
        <v/>
      </c>
      <c r="H762" s="32" t="str">
        <f t="shared" si="71"/>
        <v/>
      </c>
      <c r="I762" s="23"/>
      <c r="J762" s="74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</row>
    <row r="763" spans="2:50" ht="28.5">
      <c r="B763" s="54" t="str">
        <f t="shared" si="66"/>
        <v/>
      </c>
      <c r="C763" s="23"/>
      <c r="D763" s="23" t="str">
        <f t="shared" si="67"/>
        <v/>
      </c>
      <c r="E763" s="23" t="str">
        <f t="shared" si="68"/>
        <v/>
      </c>
      <c r="F763" s="74" t="str">
        <f t="shared" si="69"/>
        <v/>
      </c>
      <c r="G763" s="25" t="str">
        <f t="shared" si="70"/>
        <v/>
      </c>
      <c r="H763" s="32" t="str">
        <f t="shared" si="71"/>
        <v/>
      </c>
      <c r="I763" s="23"/>
      <c r="J763" s="74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</row>
    <row r="764" spans="2:50" ht="28.5">
      <c r="B764" s="54" t="str">
        <f t="shared" si="66"/>
        <v/>
      </c>
      <c r="C764" s="23"/>
      <c r="D764" s="23" t="str">
        <f t="shared" si="67"/>
        <v/>
      </c>
      <c r="E764" s="23" t="str">
        <f t="shared" si="68"/>
        <v/>
      </c>
      <c r="F764" s="74" t="str">
        <f t="shared" si="69"/>
        <v/>
      </c>
      <c r="G764" s="25" t="str">
        <f t="shared" si="70"/>
        <v/>
      </c>
      <c r="H764" s="32" t="str">
        <f t="shared" si="71"/>
        <v/>
      </c>
      <c r="I764" s="23"/>
      <c r="J764" s="74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</row>
    <row r="765" spans="2:50" ht="28.5">
      <c r="B765" s="54" t="str">
        <f t="shared" si="66"/>
        <v/>
      </c>
      <c r="C765" s="23"/>
      <c r="D765" s="23" t="str">
        <f t="shared" si="67"/>
        <v/>
      </c>
      <c r="E765" s="23" t="str">
        <f t="shared" si="68"/>
        <v/>
      </c>
      <c r="F765" s="74" t="str">
        <f t="shared" si="69"/>
        <v/>
      </c>
      <c r="G765" s="25" t="str">
        <f t="shared" si="70"/>
        <v/>
      </c>
      <c r="H765" s="32" t="str">
        <f t="shared" si="71"/>
        <v/>
      </c>
      <c r="I765" s="23"/>
      <c r="J765" s="74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</row>
    <row r="766" spans="2:50" ht="28.5">
      <c r="B766" s="54" t="str">
        <f t="shared" si="66"/>
        <v/>
      </c>
      <c r="C766" s="23"/>
      <c r="D766" s="23" t="str">
        <f t="shared" si="67"/>
        <v/>
      </c>
      <c r="E766" s="23" t="str">
        <f t="shared" si="68"/>
        <v/>
      </c>
      <c r="F766" s="74" t="str">
        <f t="shared" si="69"/>
        <v/>
      </c>
      <c r="G766" s="25" t="str">
        <f t="shared" si="70"/>
        <v/>
      </c>
      <c r="H766" s="32" t="str">
        <f t="shared" si="71"/>
        <v/>
      </c>
      <c r="I766" s="23"/>
      <c r="J766" s="74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</row>
    <row r="767" spans="2:50" ht="28.5">
      <c r="B767" s="54" t="str">
        <f t="shared" si="66"/>
        <v/>
      </c>
      <c r="C767" s="23"/>
      <c r="D767" s="23" t="str">
        <f t="shared" si="67"/>
        <v/>
      </c>
      <c r="E767" s="23" t="str">
        <f t="shared" si="68"/>
        <v/>
      </c>
      <c r="F767" s="74" t="str">
        <f t="shared" si="69"/>
        <v/>
      </c>
      <c r="G767" s="25" t="str">
        <f t="shared" si="70"/>
        <v/>
      </c>
      <c r="H767" s="32" t="str">
        <f t="shared" si="71"/>
        <v/>
      </c>
      <c r="I767" s="23"/>
      <c r="J767" s="74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</row>
    <row r="768" spans="2:50" ht="28.5">
      <c r="B768" s="54" t="str">
        <f t="shared" si="66"/>
        <v/>
      </c>
      <c r="C768" s="23"/>
      <c r="D768" s="23" t="str">
        <f t="shared" si="67"/>
        <v/>
      </c>
      <c r="E768" s="23" t="str">
        <f t="shared" si="68"/>
        <v/>
      </c>
      <c r="F768" s="74" t="str">
        <f t="shared" si="69"/>
        <v/>
      </c>
      <c r="G768" s="25" t="str">
        <f t="shared" si="70"/>
        <v/>
      </c>
      <c r="H768" s="32" t="str">
        <f t="shared" si="71"/>
        <v/>
      </c>
      <c r="I768" s="23"/>
      <c r="J768" s="74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</row>
    <row r="769" spans="2:50" ht="28.5">
      <c r="B769" s="54" t="str">
        <f t="shared" si="66"/>
        <v/>
      </c>
      <c r="C769" s="23"/>
      <c r="D769" s="23" t="str">
        <f t="shared" si="67"/>
        <v/>
      </c>
      <c r="E769" s="23" t="str">
        <f t="shared" si="68"/>
        <v/>
      </c>
      <c r="F769" s="74" t="str">
        <f t="shared" si="69"/>
        <v/>
      </c>
      <c r="G769" s="25" t="str">
        <f t="shared" si="70"/>
        <v/>
      </c>
      <c r="H769" s="32" t="str">
        <f t="shared" si="71"/>
        <v/>
      </c>
      <c r="I769" s="23"/>
      <c r="J769" s="74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</row>
    <row r="770" spans="2:50" ht="28.5">
      <c r="B770" s="54" t="str">
        <f t="shared" si="66"/>
        <v/>
      </c>
      <c r="C770" s="23"/>
      <c r="D770" s="23" t="str">
        <f t="shared" si="67"/>
        <v/>
      </c>
      <c r="E770" s="23" t="str">
        <f t="shared" si="68"/>
        <v/>
      </c>
      <c r="F770" s="74" t="str">
        <f t="shared" si="69"/>
        <v/>
      </c>
      <c r="G770" s="25" t="str">
        <f t="shared" si="70"/>
        <v/>
      </c>
      <c r="H770" s="32" t="str">
        <f t="shared" si="71"/>
        <v/>
      </c>
      <c r="I770" s="23"/>
      <c r="J770" s="74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</row>
    <row r="771" spans="2:50" ht="28.5">
      <c r="B771" s="54" t="str">
        <f t="shared" ref="B771:B834" si="72">IFERROR(VLOOKUP(C771,EVALUATIONS,2,FALSE),"")</f>
        <v/>
      </c>
      <c r="C771" s="23"/>
      <c r="D771" s="23" t="str">
        <f t="shared" si="67"/>
        <v/>
      </c>
      <c r="E771" s="23" t="str">
        <f t="shared" si="68"/>
        <v/>
      </c>
      <c r="F771" s="74" t="str">
        <f t="shared" si="69"/>
        <v/>
      </c>
      <c r="G771" s="25" t="str">
        <f t="shared" si="70"/>
        <v/>
      </c>
      <c r="H771" s="32" t="str">
        <f t="shared" si="71"/>
        <v/>
      </c>
      <c r="I771" s="23"/>
      <c r="J771" s="74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</row>
    <row r="772" spans="2:50" ht="28.5">
      <c r="B772" s="54" t="str">
        <f t="shared" si="72"/>
        <v/>
      </c>
      <c r="C772" s="23"/>
      <c r="D772" s="23" t="str">
        <f t="shared" si="67"/>
        <v/>
      </c>
      <c r="E772" s="23" t="str">
        <f t="shared" si="68"/>
        <v/>
      </c>
      <c r="F772" s="74" t="str">
        <f t="shared" si="69"/>
        <v/>
      </c>
      <c r="G772" s="25" t="str">
        <f t="shared" si="70"/>
        <v/>
      </c>
      <c r="H772" s="32" t="str">
        <f t="shared" si="71"/>
        <v/>
      </c>
      <c r="I772" s="23"/>
      <c r="J772" s="74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</row>
    <row r="773" spans="2:50" ht="28.5">
      <c r="B773" s="54" t="str">
        <f t="shared" si="72"/>
        <v/>
      </c>
      <c r="C773" s="23"/>
      <c r="D773" s="23" t="str">
        <f t="shared" ref="D773:D836" si="73">IFERROR(VLOOKUP(C773,EVALUATIONS,3,FALSE),"")</f>
        <v/>
      </c>
      <c r="E773" s="23" t="str">
        <f t="shared" ref="E773:E836" si="74">IFERROR(VLOOKUP(C773,EVALUATIONS,4,FALSE),"")</f>
        <v/>
      </c>
      <c r="F773" s="74" t="str">
        <f t="shared" ref="F773:F836" si="75">IFERROR(VLOOKUP(C773,EVALUATIONS,5,FALSE),"")</f>
        <v/>
      </c>
      <c r="G773" s="25" t="str">
        <f t="shared" ref="G773:G836" si="76">IFERROR(VLOOKUP(C773,EVALUATIONS,6,FALSE),"")</f>
        <v/>
      </c>
      <c r="H773" s="32" t="str">
        <f t="shared" ref="H773:H836" si="77">IFERROR(VLOOKUP(C773,EVALUATIONS,7,FALSE),"")</f>
        <v/>
      </c>
      <c r="I773" s="23"/>
      <c r="J773" s="74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</row>
    <row r="774" spans="2:50" ht="28.5">
      <c r="B774" s="54" t="str">
        <f t="shared" si="72"/>
        <v/>
      </c>
      <c r="C774" s="23"/>
      <c r="D774" s="23" t="str">
        <f t="shared" si="73"/>
        <v/>
      </c>
      <c r="E774" s="23" t="str">
        <f t="shared" si="74"/>
        <v/>
      </c>
      <c r="F774" s="74" t="str">
        <f t="shared" si="75"/>
        <v/>
      </c>
      <c r="G774" s="25" t="str">
        <f t="shared" si="76"/>
        <v/>
      </c>
      <c r="H774" s="32" t="str">
        <f t="shared" si="77"/>
        <v/>
      </c>
      <c r="I774" s="23"/>
      <c r="J774" s="74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</row>
    <row r="775" spans="2:50" ht="28.5">
      <c r="B775" s="54" t="str">
        <f t="shared" si="72"/>
        <v/>
      </c>
      <c r="C775" s="23"/>
      <c r="D775" s="23" t="str">
        <f t="shared" si="73"/>
        <v/>
      </c>
      <c r="E775" s="23" t="str">
        <f t="shared" si="74"/>
        <v/>
      </c>
      <c r="F775" s="74" t="str">
        <f t="shared" si="75"/>
        <v/>
      </c>
      <c r="G775" s="25" t="str">
        <f t="shared" si="76"/>
        <v/>
      </c>
      <c r="H775" s="32" t="str">
        <f t="shared" si="77"/>
        <v/>
      </c>
      <c r="I775" s="23"/>
      <c r="J775" s="74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</row>
    <row r="776" spans="2:50" ht="28.5">
      <c r="B776" s="54" t="str">
        <f t="shared" si="72"/>
        <v/>
      </c>
      <c r="C776" s="23"/>
      <c r="D776" s="23" t="str">
        <f t="shared" si="73"/>
        <v/>
      </c>
      <c r="E776" s="23" t="str">
        <f t="shared" si="74"/>
        <v/>
      </c>
      <c r="F776" s="74" t="str">
        <f t="shared" si="75"/>
        <v/>
      </c>
      <c r="G776" s="25" t="str">
        <f t="shared" si="76"/>
        <v/>
      </c>
      <c r="H776" s="32" t="str">
        <f t="shared" si="77"/>
        <v/>
      </c>
      <c r="I776" s="23"/>
      <c r="J776" s="74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</row>
    <row r="777" spans="2:50" ht="28.5">
      <c r="B777" s="54" t="str">
        <f t="shared" si="72"/>
        <v/>
      </c>
      <c r="C777" s="23"/>
      <c r="D777" s="23" t="str">
        <f t="shared" si="73"/>
        <v/>
      </c>
      <c r="E777" s="23" t="str">
        <f t="shared" si="74"/>
        <v/>
      </c>
      <c r="F777" s="74" t="str">
        <f t="shared" si="75"/>
        <v/>
      </c>
      <c r="G777" s="25" t="str">
        <f t="shared" si="76"/>
        <v/>
      </c>
      <c r="H777" s="32" t="str">
        <f t="shared" si="77"/>
        <v/>
      </c>
      <c r="I777" s="23"/>
      <c r="J777" s="74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</row>
    <row r="778" spans="2:50" ht="28.5">
      <c r="B778" s="54" t="str">
        <f t="shared" si="72"/>
        <v/>
      </c>
      <c r="C778" s="23"/>
      <c r="D778" s="23" t="str">
        <f t="shared" si="73"/>
        <v/>
      </c>
      <c r="E778" s="23" t="str">
        <f t="shared" si="74"/>
        <v/>
      </c>
      <c r="F778" s="74" t="str">
        <f t="shared" si="75"/>
        <v/>
      </c>
      <c r="G778" s="25" t="str">
        <f t="shared" si="76"/>
        <v/>
      </c>
      <c r="H778" s="32" t="str">
        <f t="shared" si="77"/>
        <v/>
      </c>
      <c r="I778" s="23"/>
      <c r="J778" s="74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</row>
    <row r="779" spans="2:50" ht="28.5">
      <c r="B779" s="54" t="str">
        <f t="shared" si="72"/>
        <v/>
      </c>
      <c r="C779" s="23"/>
      <c r="D779" s="23" t="str">
        <f t="shared" si="73"/>
        <v/>
      </c>
      <c r="E779" s="23" t="str">
        <f t="shared" si="74"/>
        <v/>
      </c>
      <c r="F779" s="74" t="str">
        <f t="shared" si="75"/>
        <v/>
      </c>
      <c r="G779" s="25" t="str">
        <f t="shared" si="76"/>
        <v/>
      </c>
      <c r="H779" s="32" t="str">
        <f t="shared" si="77"/>
        <v/>
      </c>
      <c r="I779" s="23"/>
      <c r="J779" s="74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</row>
    <row r="780" spans="2:50" ht="28.5">
      <c r="B780" s="54" t="str">
        <f t="shared" si="72"/>
        <v/>
      </c>
      <c r="C780" s="23"/>
      <c r="D780" s="23" t="str">
        <f t="shared" si="73"/>
        <v/>
      </c>
      <c r="E780" s="23" t="str">
        <f t="shared" si="74"/>
        <v/>
      </c>
      <c r="F780" s="74" t="str">
        <f t="shared" si="75"/>
        <v/>
      </c>
      <c r="G780" s="25" t="str">
        <f t="shared" si="76"/>
        <v/>
      </c>
      <c r="H780" s="32" t="str">
        <f t="shared" si="77"/>
        <v/>
      </c>
      <c r="I780" s="23"/>
      <c r="J780" s="74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</row>
    <row r="781" spans="2:50" ht="28.5">
      <c r="B781" s="54" t="str">
        <f t="shared" si="72"/>
        <v/>
      </c>
      <c r="C781" s="23"/>
      <c r="D781" s="23" t="str">
        <f t="shared" si="73"/>
        <v/>
      </c>
      <c r="E781" s="23" t="str">
        <f t="shared" si="74"/>
        <v/>
      </c>
      <c r="F781" s="74" t="str">
        <f t="shared" si="75"/>
        <v/>
      </c>
      <c r="G781" s="25" t="str">
        <f t="shared" si="76"/>
        <v/>
      </c>
      <c r="H781" s="32" t="str">
        <f t="shared" si="77"/>
        <v/>
      </c>
      <c r="I781" s="23"/>
      <c r="J781" s="74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</row>
    <row r="782" spans="2:50" ht="28.5">
      <c r="B782" s="54" t="str">
        <f t="shared" si="72"/>
        <v/>
      </c>
      <c r="C782" s="23"/>
      <c r="D782" s="23" t="str">
        <f t="shared" si="73"/>
        <v/>
      </c>
      <c r="E782" s="23" t="str">
        <f t="shared" si="74"/>
        <v/>
      </c>
      <c r="F782" s="74" t="str">
        <f t="shared" si="75"/>
        <v/>
      </c>
      <c r="G782" s="25" t="str">
        <f t="shared" si="76"/>
        <v/>
      </c>
      <c r="H782" s="32" t="str">
        <f t="shared" si="77"/>
        <v/>
      </c>
      <c r="I782" s="23"/>
      <c r="J782" s="74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</row>
    <row r="783" spans="2:50" ht="28.5">
      <c r="B783" s="54" t="str">
        <f t="shared" si="72"/>
        <v/>
      </c>
      <c r="C783" s="23"/>
      <c r="D783" s="23" t="str">
        <f t="shared" si="73"/>
        <v/>
      </c>
      <c r="E783" s="23" t="str">
        <f t="shared" si="74"/>
        <v/>
      </c>
      <c r="F783" s="74" t="str">
        <f t="shared" si="75"/>
        <v/>
      </c>
      <c r="G783" s="25" t="str">
        <f t="shared" si="76"/>
        <v/>
      </c>
      <c r="H783" s="32" t="str">
        <f t="shared" si="77"/>
        <v/>
      </c>
      <c r="I783" s="23"/>
      <c r="J783" s="74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</row>
    <row r="784" spans="2:50" ht="28.5">
      <c r="B784" s="54" t="str">
        <f t="shared" si="72"/>
        <v/>
      </c>
      <c r="C784" s="23"/>
      <c r="D784" s="23" t="str">
        <f t="shared" si="73"/>
        <v/>
      </c>
      <c r="E784" s="23" t="str">
        <f t="shared" si="74"/>
        <v/>
      </c>
      <c r="F784" s="74" t="str">
        <f t="shared" si="75"/>
        <v/>
      </c>
      <c r="G784" s="25" t="str">
        <f t="shared" si="76"/>
        <v/>
      </c>
      <c r="H784" s="32" t="str">
        <f t="shared" si="77"/>
        <v/>
      </c>
      <c r="I784" s="23"/>
      <c r="J784" s="74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</row>
    <row r="785" spans="2:50" ht="28.5">
      <c r="B785" s="54" t="str">
        <f t="shared" si="72"/>
        <v/>
      </c>
      <c r="C785" s="23"/>
      <c r="D785" s="23" t="str">
        <f t="shared" si="73"/>
        <v/>
      </c>
      <c r="E785" s="23" t="str">
        <f t="shared" si="74"/>
        <v/>
      </c>
      <c r="F785" s="74" t="str">
        <f t="shared" si="75"/>
        <v/>
      </c>
      <c r="G785" s="25" t="str">
        <f t="shared" si="76"/>
        <v/>
      </c>
      <c r="H785" s="32" t="str">
        <f t="shared" si="77"/>
        <v/>
      </c>
      <c r="I785" s="23"/>
      <c r="J785" s="74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</row>
    <row r="786" spans="2:50" ht="28.5">
      <c r="B786" s="54" t="str">
        <f t="shared" si="72"/>
        <v/>
      </c>
      <c r="C786" s="23"/>
      <c r="D786" s="23" t="str">
        <f t="shared" si="73"/>
        <v/>
      </c>
      <c r="E786" s="23" t="str">
        <f t="shared" si="74"/>
        <v/>
      </c>
      <c r="F786" s="74" t="str">
        <f t="shared" si="75"/>
        <v/>
      </c>
      <c r="G786" s="25" t="str">
        <f t="shared" si="76"/>
        <v/>
      </c>
      <c r="H786" s="32" t="str">
        <f t="shared" si="77"/>
        <v/>
      </c>
      <c r="I786" s="23"/>
      <c r="J786" s="74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</row>
    <row r="787" spans="2:50" ht="28.5">
      <c r="B787" s="54" t="str">
        <f t="shared" si="72"/>
        <v/>
      </c>
      <c r="C787" s="23"/>
      <c r="D787" s="23" t="str">
        <f t="shared" si="73"/>
        <v/>
      </c>
      <c r="E787" s="23" t="str">
        <f t="shared" si="74"/>
        <v/>
      </c>
      <c r="F787" s="74" t="str">
        <f t="shared" si="75"/>
        <v/>
      </c>
      <c r="G787" s="25" t="str">
        <f t="shared" si="76"/>
        <v/>
      </c>
      <c r="H787" s="32" t="str">
        <f t="shared" si="77"/>
        <v/>
      </c>
      <c r="I787" s="23"/>
      <c r="J787" s="74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</row>
    <row r="788" spans="2:50" ht="28.5">
      <c r="B788" s="54" t="str">
        <f t="shared" si="72"/>
        <v/>
      </c>
      <c r="C788" s="23"/>
      <c r="D788" s="23" t="str">
        <f t="shared" si="73"/>
        <v/>
      </c>
      <c r="E788" s="23" t="str">
        <f t="shared" si="74"/>
        <v/>
      </c>
      <c r="F788" s="74" t="str">
        <f t="shared" si="75"/>
        <v/>
      </c>
      <c r="G788" s="25" t="str">
        <f t="shared" si="76"/>
        <v/>
      </c>
      <c r="H788" s="32" t="str">
        <f t="shared" si="77"/>
        <v/>
      </c>
      <c r="I788" s="23"/>
      <c r="J788" s="74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</row>
    <row r="789" spans="2:50" ht="28.5">
      <c r="B789" s="54" t="str">
        <f t="shared" si="72"/>
        <v/>
      </c>
      <c r="C789" s="23"/>
      <c r="D789" s="23" t="str">
        <f t="shared" si="73"/>
        <v/>
      </c>
      <c r="E789" s="23" t="str">
        <f t="shared" si="74"/>
        <v/>
      </c>
      <c r="F789" s="74" t="str">
        <f t="shared" si="75"/>
        <v/>
      </c>
      <c r="G789" s="25" t="str">
        <f t="shared" si="76"/>
        <v/>
      </c>
      <c r="H789" s="32" t="str">
        <f t="shared" si="77"/>
        <v/>
      </c>
      <c r="I789" s="23"/>
      <c r="J789" s="74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</row>
    <row r="790" spans="2:50" ht="28.5">
      <c r="B790" s="54" t="str">
        <f t="shared" si="72"/>
        <v/>
      </c>
      <c r="C790" s="23"/>
      <c r="D790" s="23" t="str">
        <f t="shared" si="73"/>
        <v/>
      </c>
      <c r="E790" s="23" t="str">
        <f t="shared" si="74"/>
        <v/>
      </c>
      <c r="F790" s="74" t="str">
        <f t="shared" si="75"/>
        <v/>
      </c>
      <c r="G790" s="25" t="str">
        <f t="shared" si="76"/>
        <v/>
      </c>
      <c r="H790" s="32" t="str">
        <f t="shared" si="77"/>
        <v/>
      </c>
      <c r="I790" s="23"/>
      <c r="J790" s="74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</row>
    <row r="791" spans="2:50" ht="28.5">
      <c r="B791" s="54" t="str">
        <f t="shared" si="72"/>
        <v/>
      </c>
      <c r="C791" s="23"/>
      <c r="D791" s="23" t="str">
        <f t="shared" si="73"/>
        <v/>
      </c>
      <c r="E791" s="23" t="str">
        <f t="shared" si="74"/>
        <v/>
      </c>
      <c r="F791" s="74" t="str">
        <f t="shared" si="75"/>
        <v/>
      </c>
      <c r="G791" s="25" t="str">
        <f t="shared" si="76"/>
        <v/>
      </c>
      <c r="H791" s="32" t="str">
        <f t="shared" si="77"/>
        <v/>
      </c>
      <c r="I791" s="23"/>
      <c r="J791" s="74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</row>
    <row r="792" spans="2:50" ht="28.5">
      <c r="B792" s="54" t="str">
        <f t="shared" si="72"/>
        <v/>
      </c>
      <c r="C792" s="23"/>
      <c r="D792" s="23" t="str">
        <f t="shared" si="73"/>
        <v/>
      </c>
      <c r="E792" s="23" t="str">
        <f t="shared" si="74"/>
        <v/>
      </c>
      <c r="F792" s="74" t="str">
        <f t="shared" si="75"/>
        <v/>
      </c>
      <c r="G792" s="25" t="str">
        <f t="shared" si="76"/>
        <v/>
      </c>
      <c r="H792" s="32" t="str">
        <f t="shared" si="77"/>
        <v/>
      </c>
      <c r="I792" s="23"/>
      <c r="J792" s="74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</row>
    <row r="793" spans="2:50" ht="28.5">
      <c r="B793" s="54" t="str">
        <f t="shared" si="72"/>
        <v/>
      </c>
      <c r="C793" s="23"/>
      <c r="D793" s="23" t="str">
        <f t="shared" si="73"/>
        <v/>
      </c>
      <c r="E793" s="23" t="str">
        <f t="shared" si="74"/>
        <v/>
      </c>
      <c r="F793" s="74" t="str">
        <f t="shared" si="75"/>
        <v/>
      </c>
      <c r="G793" s="25" t="str">
        <f t="shared" si="76"/>
        <v/>
      </c>
      <c r="H793" s="32" t="str">
        <f t="shared" si="77"/>
        <v/>
      </c>
      <c r="I793" s="23"/>
      <c r="J793" s="74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</row>
    <row r="794" spans="2:50" ht="28.5">
      <c r="B794" s="54" t="str">
        <f t="shared" si="72"/>
        <v/>
      </c>
      <c r="C794" s="23"/>
      <c r="D794" s="23" t="str">
        <f t="shared" si="73"/>
        <v/>
      </c>
      <c r="E794" s="23" t="str">
        <f t="shared" si="74"/>
        <v/>
      </c>
      <c r="F794" s="74" t="str">
        <f t="shared" si="75"/>
        <v/>
      </c>
      <c r="G794" s="25" t="str">
        <f t="shared" si="76"/>
        <v/>
      </c>
      <c r="H794" s="32" t="str">
        <f t="shared" si="77"/>
        <v/>
      </c>
      <c r="I794" s="23"/>
      <c r="J794" s="74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</row>
    <row r="795" spans="2:50" ht="28.5">
      <c r="B795" s="54" t="str">
        <f t="shared" si="72"/>
        <v/>
      </c>
      <c r="C795" s="23"/>
      <c r="D795" s="23" t="str">
        <f t="shared" si="73"/>
        <v/>
      </c>
      <c r="E795" s="23" t="str">
        <f t="shared" si="74"/>
        <v/>
      </c>
      <c r="F795" s="74" t="str">
        <f t="shared" si="75"/>
        <v/>
      </c>
      <c r="G795" s="25" t="str">
        <f t="shared" si="76"/>
        <v/>
      </c>
      <c r="H795" s="32" t="str">
        <f t="shared" si="77"/>
        <v/>
      </c>
      <c r="I795" s="23"/>
      <c r="J795" s="74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</row>
    <row r="796" spans="2:50" ht="28.5">
      <c r="B796" s="54" t="str">
        <f t="shared" si="72"/>
        <v/>
      </c>
      <c r="C796" s="23"/>
      <c r="D796" s="23" t="str">
        <f t="shared" si="73"/>
        <v/>
      </c>
      <c r="E796" s="23" t="str">
        <f t="shared" si="74"/>
        <v/>
      </c>
      <c r="F796" s="74" t="str">
        <f t="shared" si="75"/>
        <v/>
      </c>
      <c r="G796" s="25" t="str">
        <f t="shared" si="76"/>
        <v/>
      </c>
      <c r="H796" s="32" t="str">
        <f t="shared" si="77"/>
        <v/>
      </c>
      <c r="I796" s="23"/>
      <c r="J796" s="74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</row>
    <row r="797" spans="2:50" ht="28.5">
      <c r="B797" s="54" t="str">
        <f t="shared" si="72"/>
        <v/>
      </c>
      <c r="C797" s="23"/>
      <c r="D797" s="23" t="str">
        <f t="shared" si="73"/>
        <v/>
      </c>
      <c r="E797" s="23" t="str">
        <f t="shared" si="74"/>
        <v/>
      </c>
      <c r="F797" s="74" t="str">
        <f t="shared" si="75"/>
        <v/>
      </c>
      <c r="G797" s="25" t="str">
        <f t="shared" si="76"/>
        <v/>
      </c>
      <c r="H797" s="32" t="str">
        <f t="shared" si="77"/>
        <v/>
      </c>
      <c r="I797" s="23"/>
      <c r="J797" s="74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</row>
    <row r="798" spans="2:50" ht="28.5">
      <c r="B798" s="54" t="str">
        <f t="shared" si="72"/>
        <v/>
      </c>
      <c r="C798" s="23"/>
      <c r="D798" s="23" t="str">
        <f t="shared" si="73"/>
        <v/>
      </c>
      <c r="E798" s="23" t="str">
        <f t="shared" si="74"/>
        <v/>
      </c>
      <c r="F798" s="74" t="str">
        <f t="shared" si="75"/>
        <v/>
      </c>
      <c r="G798" s="25" t="str">
        <f t="shared" si="76"/>
        <v/>
      </c>
      <c r="H798" s="32" t="str">
        <f t="shared" si="77"/>
        <v/>
      </c>
      <c r="I798" s="23"/>
      <c r="J798" s="74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</row>
    <row r="799" spans="2:50" ht="28.5">
      <c r="B799" s="54" t="str">
        <f t="shared" si="72"/>
        <v/>
      </c>
      <c r="C799" s="23"/>
      <c r="D799" s="23" t="str">
        <f t="shared" si="73"/>
        <v/>
      </c>
      <c r="E799" s="23" t="str">
        <f t="shared" si="74"/>
        <v/>
      </c>
      <c r="F799" s="74" t="str">
        <f t="shared" si="75"/>
        <v/>
      </c>
      <c r="G799" s="25" t="str">
        <f t="shared" si="76"/>
        <v/>
      </c>
      <c r="H799" s="32" t="str">
        <f t="shared" si="77"/>
        <v/>
      </c>
      <c r="I799" s="23"/>
      <c r="J799" s="74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</row>
    <row r="800" spans="2:50" ht="28.5">
      <c r="B800" s="54" t="str">
        <f t="shared" si="72"/>
        <v/>
      </c>
      <c r="C800" s="23"/>
      <c r="D800" s="23" t="str">
        <f t="shared" si="73"/>
        <v/>
      </c>
      <c r="E800" s="23" t="str">
        <f t="shared" si="74"/>
        <v/>
      </c>
      <c r="F800" s="74" t="str">
        <f t="shared" si="75"/>
        <v/>
      </c>
      <c r="G800" s="25" t="str">
        <f t="shared" si="76"/>
        <v/>
      </c>
      <c r="H800" s="32" t="str">
        <f t="shared" si="77"/>
        <v/>
      </c>
      <c r="I800" s="23"/>
      <c r="J800" s="74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</row>
    <row r="801" spans="2:50" ht="28.5">
      <c r="B801" s="54" t="str">
        <f t="shared" si="72"/>
        <v/>
      </c>
      <c r="C801" s="23"/>
      <c r="D801" s="23" t="str">
        <f t="shared" si="73"/>
        <v/>
      </c>
      <c r="E801" s="23" t="str">
        <f t="shared" si="74"/>
        <v/>
      </c>
      <c r="F801" s="74" t="str">
        <f t="shared" si="75"/>
        <v/>
      </c>
      <c r="G801" s="25" t="str">
        <f t="shared" si="76"/>
        <v/>
      </c>
      <c r="H801" s="32" t="str">
        <f t="shared" si="77"/>
        <v/>
      </c>
      <c r="I801" s="23"/>
      <c r="J801" s="74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</row>
    <row r="802" spans="2:50" ht="28.5">
      <c r="B802" s="54" t="str">
        <f t="shared" si="72"/>
        <v/>
      </c>
      <c r="C802" s="23"/>
      <c r="D802" s="23" t="str">
        <f t="shared" si="73"/>
        <v/>
      </c>
      <c r="E802" s="23" t="str">
        <f t="shared" si="74"/>
        <v/>
      </c>
      <c r="F802" s="74" t="str">
        <f t="shared" si="75"/>
        <v/>
      </c>
      <c r="G802" s="25" t="str">
        <f t="shared" si="76"/>
        <v/>
      </c>
      <c r="H802" s="32" t="str">
        <f t="shared" si="77"/>
        <v/>
      </c>
      <c r="I802" s="23"/>
      <c r="J802" s="74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</row>
    <row r="803" spans="2:50" ht="28.5">
      <c r="B803" s="54" t="str">
        <f t="shared" si="72"/>
        <v/>
      </c>
      <c r="C803" s="23"/>
      <c r="D803" s="23" t="str">
        <f t="shared" si="73"/>
        <v/>
      </c>
      <c r="E803" s="23" t="str">
        <f t="shared" si="74"/>
        <v/>
      </c>
      <c r="F803" s="74" t="str">
        <f t="shared" si="75"/>
        <v/>
      </c>
      <c r="G803" s="25" t="str">
        <f t="shared" si="76"/>
        <v/>
      </c>
      <c r="H803" s="32" t="str">
        <f t="shared" si="77"/>
        <v/>
      </c>
      <c r="I803" s="23"/>
      <c r="J803" s="74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</row>
    <row r="804" spans="2:50" ht="28.5">
      <c r="B804" s="54" t="str">
        <f t="shared" si="72"/>
        <v/>
      </c>
      <c r="C804" s="23"/>
      <c r="D804" s="23" t="str">
        <f t="shared" si="73"/>
        <v/>
      </c>
      <c r="E804" s="23" t="str">
        <f t="shared" si="74"/>
        <v/>
      </c>
      <c r="F804" s="74" t="str">
        <f t="shared" si="75"/>
        <v/>
      </c>
      <c r="G804" s="25" t="str">
        <f t="shared" si="76"/>
        <v/>
      </c>
      <c r="H804" s="32" t="str">
        <f t="shared" si="77"/>
        <v/>
      </c>
      <c r="I804" s="23"/>
      <c r="J804" s="74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</row>
    <row r="805" spans="2:50" ht="28.5">
      <c r="B805" s="54" t="str">
        <f t="shared" si="72"/>
        <v/>
      </c>
      <c r="C805" s="23"/>
      <c r="D805" s="23" t="str">
        <f t="shared" si="73"/>
        <v/>
      </c>
      <c r="E805" s="23" t="str">
        <f t="shared" si="74"/>
        <v/>
      </c>
      <c r="F805" s="74" t="str">
        <f t="shared" si="75"/>
        <v/>
      </c>
      <c r="G805" s="25" t="str">
        <f t="shared" si="76"/>
        <v/>
      </c>
      <c r="H805" s="32" t="str">
        <f t="shared" si="77"/>
        <v/>
      </c>
      <c r="I805" s="23"/>
      <c r="J805" s="74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</row>
    <row r="806" spans="2:50" ht="28.5">
      <c r="B806" s="54" t="str">
        <f t="shared" si="72"/>
        <v/>
      </c>
      <c r="C806" s="23"/>
      <c r="D806" s="23" t="str">
        <f t="shared" si="73"/>
        <v/>
      </c>
      <c r="E806" s="23" t="str">
        <f t="shared" si="74"/>
        <v/>
      </c>
      <c r="F806" s="74" t="str">
        <f t="shared" si="75"/>
        <v/>
      </c>
      <c r="G806" s="25" t="str">
        <f t="shared" si="76"/>
        <v/>
      </c>
      <c r="H806" s="32" t="str">
        <f t="shared" si="77"/>
        <v/>
      </c>
      <c r="I806" s="23"/>
      <c r="J806" s="74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</row>
    <row r="807" spans="2:50" ht="28.5">
      <c r="B807" s="54" t="str">
        <f t="shared" si="72"/>
        <v/>
      </c>
      <c r="C807" s="23"/>
      <c r="D807" s="23" t="str">
        <f t="shared" si="73"/>
        <v/>
      </c>
      <c r="E807" s="23" t="str">
        <f t="shared" si="74"/>
        <v/>
      </c>
      <c r="F807" s="74" t="str">
        <f t="shared" si="75"/>
        <v/>
      </c>
      <c r="G807" s="25" t="str">
        <f t="shared" si="76"/>
        <v/>
      </c>
      <c r="H807" s="32" t="str">
        <f t="shared" si="77"/>
        <v/>
      </c>
      <c r="I807" s="23"/>
      <c r="J807" s="74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</row>
    <row r="808" spans="2:50" ht="28.5">
      <c r="B808" s="54" t="str">
        <f t="shared" si="72"/>
        <v/>
      </c>
      <c r="C808" s="23"/>
      <c r="D808" s="23" t="str">
        <f t="shared" si="73"/>
        <v/>
      </c>
      <c r="E808" s="23" t="str">
        <f t="shared" si="74"/>
        <v/>
      </c>
      <c r="F808" s="74" t="str">
        <f t="shared" si="75"/>
        <v/>
      </c>
      <c r="G808" s="25" t="str">
        <f t="shared" si="76"/>
        <v/>
      </c>
      <c r="H808" s="32" t="str">
        <f t="shared" si="77"/>
        <v/>
      </c>
      <c r="I808" s="23"/>
      <c r="J808" s="74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</row>
    <row r="809" spans="2:50" ht="28.5">
      <c r="B809" s="54" t="str">
        <f t="shared" si="72"/>
        <v/>
      </c>
      <c r="C809" s="23"/>
      <c r="D809" s="23" t="str">
        <f t="shared" si="73"/>
        <v/>
      </c>
      <c r="E809" s="23" t="str">
        <f t="shared" si="74"/>
        <v/>
      </c>
      <c r="F809" s="74" t="str">
        <f t="shared" si="75"/>
        <v/>
      </c>
      <c r="G809" s="25" t="str">
        <f t="shared" si="76"/>
        <v/>
      </c>
      <c r="H809" s="32" t="str">
        <f t="shared" si="77"/>
        <v/>
      </c>
      <c r="I809" s="23"/>
      <c r="J809" s="74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</row>
    <row r="810" spans="2:50" ht="28.5">
      <c r="B810" s="54" t="str">
        <f t="shared" si="72"/>
        <v/>
      </c>
      <c r="C810" s="23"/>
      <c r="D810" s="23" t="str">
        <f t="shared" si="73"/>
        <v/>
      </c>
      <c r="E810" s="23" t="str">
        <f t="shared" si="74"/>
        <v/>
      </c>
      <c r="F810" s="74" t="str">
        <f t="shared" si="75"/>
        <v/>
      </c>
      <c r="G810" s="25" t="str">
        <f t="shared" si="76"/>
        <v/>
      </c>
      <c r="H810" s="32" t="str">
        <f t="shared" si="77"/>
        <v/>
      </c>
      <c r="I810" s="23"/>
      <c r="J810" s="74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</row>
    <row r="811" spans="2:50" ht="28.5">
      <c r="B811" s="54" t="str">
        <f t="shared" si="72"/>
        <v/>
      </c>
      <c r="C811" s="23"/>
      <c r="D811" s="23" t="str">
        <f t="shared" si="73"/>
        <v/>
      </c>
      <c r="E811" s="23" t="str">
        <f t="shared" si="74"/>
        <v/>
      </c>
      <c r="F811" s="74" t="str">
        <f t="shared" si="75"/>
        <v/>
      </c>
      <c r="G811" s="25" t="str">
        <f t="shared" si="76"/>
        <v/>
      </c>
      <c r="H811" s="32" t="str">
        <f t="shared" si="77"/>
        <v/>
      </c>
      <c r="I811" s="23"/>
      <c r="J811" s="74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</row>
    <row r="812" spans="2:50" ht="28.5">
      <c r="B812" s="54" t="str">
        <f t="shared" si="72"/>
        <v/>
      </c>
      <c r="C812" s="23"/>
      <c r="D812" s="23" t="str">
        <f t="shared" si="73"/>
        <v/>
      </c>
      <c r="E812" s="23" t="str">
        <f t="shared" si="74"/>
        <v/>
      </c>
      <c r="F812" s="74" t="str">
        <f t="shared" si="75"/>
        <v/>
      </c>
      <c r="G812" s="25" t="str">
        <f t="shared" si="76"/>
        <v/>
      </c>
      <c r="H812" s="32" t="str">
        <f t="shared" si="77"/>
        <v/>
      </c>
      <c r="I812" s="23"/>
      <c r="J812" s="74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</row>
    <row r="813" spans="2:50" ht="28.5">
      <c r="B813" s="54" t="str">
        <f t="shared" si="72"/>
        <v/>
      </c>
      <c r="C813" s="23"/>
      <c r="D813" s="23" t="str">
        <f t="shared" si="73"/>
        <v/>
      </c>
      <c r="E813" s="23" t="str">
        <f t="shared" si="74"/>
        <v/>
      </c>
      <c r="F813" s="74" t="str">
        <f t="shared" si="75"/>
        <v/>
      </c>
      <c r="G813" s="25" t="str">
        <f t="shared" si="76"/>
        <v/>
      </c>
      <c r="H813" s="32" t="str">
        <f t="shared" si="77"/>
        <v/>
      </c>
      <c r="I813" s="23"/>
      <c r="J813" s="74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</row>
    <row r="814" spans="2:50" ht="28.5">
      <c r="B814" s="54" t="str">
        <f t="shared" si="72"/>
        <v/>
      </c>
      <c r="C814" s="23"/>
      <c r="D814" s="23" t="str">
        <f t="shared" si="73"/>
        <v/>
      </c>
      <c r="E814" s="23" t="str">
        <f t="shared" si="74"/>
        <v/>
      </c>
      <c r="F814" s="74" t="str">
        <f t="shared" si="75"/>
        <v/>
      </c>
      <c r="G814" s="25" t="str">
        <f t="shared" si="76"/>
        <v/>
      </c>
      <c r="H814" s="32" t="str">
        <f t="shared" si="77"/>
        <v/>
      </c>
      <c r="I814" s="23"/>
      <c r="J814" s="74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</row>
    <row r="815" spans="2:50" ht="28.5">
      <c r="B815" s="54" t="str">
        <f t="shared" si="72"/>
        <v/>
      </c>
      <c r="C815" s="23"/>
      <c r="D815" s="23" t="str">
        <f t="shared" si="73"/>
        <v/>
      </c>
      <c r="E815" s="23" t="str">
        <f t="shared" si="74"/>
        <v/>
      </c>
      <c r="F815" s="74" t="str">
        <f t="shared" si="75"/>
        <v/>
      </c>
      <c r="G815" s="25" t="str">
        <f t="shared" si="76"/>
        <v/>
      </c>
      <c r="H815" s="32" t="str">
        <f t="shared" si="77"/>
        <v/>
      </c>
      <c r="I815" s="23"/>
      <c r="J815" s="74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</row>
    <row r="816" spans="2:50" ht="28.5">
      <c r="B816" s="54" t="str">
        <f t="shared" si="72"/>
        <v/>
      </c>
      <c r="C816" s="23"/>
      <c r="D816" s="23" t="str">
        <f t="shared" si="73"/>
        <v/>
      </c>
      <c r="E816" s="23" t="str">
        <f t="shared" si="74"/>
        <v/>
      </c>
      <c r="F816" s="74" t="str">
        <f t="shared" si="75"/>
        <v/>
      </c>
      <c r="G816" s="25" t="str">
        <f t="shared" si="76"/>
        <v/>
      </c>
      <c r="H816" s="32" t="str">
        <f t="shared" si="77"/>
        <v/>
      </c>
      <c r="I816" s="23"/>
      <c r="J816" s="74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</row>
    <row r="817" spans="2:50" ht="28.5">
      <c r="B817" s="54" t="str">
        <f t="shared" si="72"/>
        <v/>
      </c>
      <c r="C817" s="23"/>
      <c r="D817" s="23" t="str">
        <f t="shared" si="73"/>
        <v/>
      </c>
      <c r="E817" s="23" t="str">
        <f t="shared" si="74"/>
        <v/>
      </c>
      <c r="F817" s="74" t="str">
        <f t="shared" si="75"/>
        <v/>
      </c>
      <c r="G817" s="25" t="str">
        <f t="shared" si="76"/>
        <v/>
      </c>
      <c r="H817" s="32" t="str">
        <f t="shared" si="77"/>
        <v/>
      </c>
      <c r="I817" s="23"/>
      <c r="J817" s="74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</row>
    <row r="818" spans="2:50" ht="28.5">
      <c r="B818" s="54" t="str">
        <f t="shared" si="72"/>
        <v/>
      </c>
      <c r="C818" s="23"/>
      <c r="D818" s="23" t="str">
        <f t="shared" si="73"/>
        <v/>
      </c>
      <c r="E818" s="23" t="str">
        <f t="shared" si="74"/>
        <v/>
      </c>
      <c r="F818" s="74" t="str">
        <f t="shared" si="75"/>
        <v/>
      </c>
      <c r="G818" s="25" t="str">
        <f t="shared" si="76"/>
        <v/>
      </c>
      <c r="H818" s="32" t="str">
        <f t="shared" si="77"/>
        <v/>
      </c>
      <c r="I818" s="23"/>
      <c r="J818" s="74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</row>
    <row r="819" spans="2:50" ht="28.5">
      <c r="B819" s="54" t="str">
        <f t="shared" si="72"/>
        <v/>
      </c>
      <c r="C819" s="23"/>
      <c r="D819" s="23" t="str">
        <f t="shared" si="73"/>
        <v/>
      </c>
      <c r="E819" s="23" t="str">
        <f t="shared" si="74"/>
        <v/>
      </c>
      <c r="F819" s="74" t="str">
        <f t="shared" si="75"/>
        <v/>
      </c>
      <c r="G819" s="25" t="str">
        <f t="shared" si="76"/>
        <v/>
      </c>
      <c r="H819" s="32" t="str">
        <f t="shared" si="77"/>
        <v/>
      </c>
      <c r="I819" s="23"/>
      <c r="J819" s="74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</row>
    <row r="820" spans="2:50" ht="28.5">
      <c r="B820" s="54" t="str">
        <f t="shared" si="72"/>
        <v/>
      </c>
      <c r="C820" s="23"/>
      <c r="D820" s="23" t="str">
        <f t="shared" si="73"/>
        <v/>
      </c>
      <c r="E820" s="23" t="str">
        <f t="shared" si="74"/>
        <v/>
      </c>
      <c r="F820" s="74" t="str">
        <f t="shared" si="75"/>
        <v/>
      </c>
      <c r="G820" s="25" t="str">
        <f t="shared" si="76"/>
        <v/>
      </c>
      <c r="H820" s="32" t="str">
        <f t="shared" si="77"/>
        <v/>
      </c>
      <c r="I820" s="23"/>
      <c r="J820" s="74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</row>
    <row r="821" spans="2:50" ht="28.5">
      <c r="B821" s="54" t="str">
        <f t="shared" si="72"/>
        <v/>
      </c>
      <c r="C821" s="23"/>
      <c r="D821" s="23" t="str">
        <f t="shared" si="73"/>
        <v/>
      </c>
      <c r="E821" s="23" t="str">
        <f t="shared" si="74"/>
        <v/>
      </c>
      <c r="F821" s="74" t="str">
        <f t="shared" si="75"/>
        <v/>
      </c>
      <c r="G821" s="25" t="str">
        <f t="shared" si="76"/>
        <v/>
      </c>
      <c r="H821" s="32" t="str">
        <f t="shared" si="77"/>
        <v/>
      </c>
      <c r="I821" s="23"/>
      <c r="J821" s="74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</row>
    <row r="822" spans="2:50" ht="28.5">
      <c r="B822" s="54" t="str">
        <f t="shared" si="72"/>
        <v/>
      </c>
      <c r="C822" s="23"/>
      <c r="D822" s="23" t="str">
        <f t="shared" si="73"/>
        <v/>
      </c>
      <c r="E822" s="23" t="str">
        <f t="shared" si="74"/>
        <v/>
      </c>
      <c r="F822" s="74" t="str">
        <f t="shared" si="75"/>
        <v/>
      </c>
      <c r="G822" s="25" t="str">
        <f t="shared" si="76"/>
        <v/>
      </c>
      <c r="H822" s="32" t="str">
        <f t="shared" si="77"/>
        <v/>
      </c>
      <c r="I822" s="23"/>
      <c r="J822" s="74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</row>
    <row r="823" spans="2:50" ht="28.5">
      <c r="B823" s="54" t="str">
        <f t="shared" si="72"/>
        <v/>
      </c>
      <c r="C823" s="23"/>
      <c r="D823" s="23" t="str">
        <f t="shared" si="73"/>
        <v/>
      </c>
      <c r="E823" s="23" t="str">
        <f t="shared" si="74"/>
        <v/>
      </c>
      <c r="F823" s="74" t="str">
        <f t="shared" si="75"/>
        <v/>
      </c>
      <c r="G823" s="25" t="str">
        <f t="shared" si="76"/>
        <v/>
      </c>
      <c r="H823" s="32" t="str">
        <f t="shared" si="77"/>
        <v/>
      </c>
      <c r="I823" s="23"/>
      <c r="J823" s="74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</row>
    <row r="824" spans="2:50" ht="28.5">
      <c r="B824" s="54" t="str">
        <f t="shared" si="72"/>
        <v/>
      </c>
      <c r="C824" s="23"/>
      <c r="D824" s="23" t="str">
        <f t="shared" si="73"/>
        <v/>
      </c>
      <c r="E824" s="23" t="str">
        <f t="shared" si="74"/>
        <v/>
      </c>
      <c r="F824" s="74" t="str">
        <f t="shared" si="75"/>
        <v/>
      </c>
      <c r="G824" s="25" t="str">
        <f t="shared" si="76"/>
        <v/>
      </c>
      <c r="H824" s="32" t="str">
        <f t="shared" si="77"/>
        <v/>
      </c>
      <c r="I824" s="23"/>
      <c r="J824" s="74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</row>
    <row r="825" spans="2:50" ht="28.5">
      <c r="B825" s="54" t="str">
        <f t="shared" si="72"/>
        <v/>
      </c>
      <c r="C825" s="23"/>
      <c r="D825" s="23" t="str">
        <f t="shared" si="73"/>
        <v/>
      </c>
      <c r="E825" s="23" t="str">
        <f t="shared" si="74"/>
        <v/>
      </c>
      <c r="F825" s="74" t="str">
        <f t="shared" si="75"/>
        <v/>
      </c>
      <c r="G825" s="25" t="str">
        <f t="shared" si="76"/>
        <v/>
      </c>
      <c r="H825" s="32" t="str">
        <f t="shared" si="77"/>
        <v/>
      </c>
      <c r="I825" s="23"/>
      <c r="J825" s="74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</row>
    <row r="826" spans="2:50" ht="28.5">
      <c r="B826" s="54" t="str">
        <f t="shared" si="72"/>
        <v/>
      </c>
      <c r="C826" s="23"/>
      <c r="D826" s="23" t="str">
        <f t="shared" si="73"/>
        <v/>
      </c>
      <c r="E826" s="23" t="str">
        <f t="shared" si="74"/>
        <v/>
      </c>
      <c r="F826" s="74" t="str">
        <f t="shared" si="75"/>
        <v/>
      </c>
      <c r="G826" s="25" t="str">
        <f t="shared" si="76"/>
        <v/>
      </c>
      <c r="H826" s="32" t="str">
        <f t="shared" si="77"/>
        <v/>
      </c>
      <c r="I826" s="23"/>
      <c r="J826" s="74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</row>
    <row r="827" spans="2:50" ht="28.5">
      <c r="B827" s="54" t="str">
        <f t="shared" si="72"/>
        <v/>
      </c>
      <c r="C827" s="23"/>
      <c r="D827" s="23" t="str">
        <f t="shared" si="73"/>
        <v/>
      </c>
      <c r="E827" s="23" t="str">
        <f t="shared" si="74"/>
        <v/>
      </c>
      <c r="F827" s="74" t="str">
        <f t="shared" si="75"/>
        <v/>
      </c>
      <c r="G827" s="25" t="str">
        <f t="shared" si="76"/>
        <v/>
      </c>
      <c r="H827" s="32" t="str">
        <f t="shared" si="77"/>
        <v/>
      </c>
      <c r="I827" s="23"/>
      <c r="J827" s="74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</row>
    <row r="828" spans="2:50" ht="28.5">
      <c r="B828" s="54" t="str">
        <f t="shared" si="72"/>
        <v/>
      </c>
      <c r="C828" s="23"/>
      <c r="D828" s="23" t="str">
        <f t="shared" si="73"/>
        <v/>
      </c>
      <c r="E828" s="23" t="str">
        <f t="shared" si="74"/>
        <v/>
      </c>
      <c r="F828" s="74" t="str">
        <f t="shared" si="75"/>
        <v/>
      </c>
      <c r="G828" s="25" t="str">
        <f t="shared" si="76"/>
        <v/>
      </c>
      <c r="H828" s="32" t="str">
        <f t="shared" si="77"/>
        <v/>
      </c>
      <c r="I828" s="23"/>
      <c r="J828" s="74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</row>
    <row r="829" spans="2:50" ht="28.5">
      <c r="B829" s="54" t="str">
        <f t="shared" si="72"/>
        <v/>
      </c>
      <c r="C829" s="23"/>
      <c r="D829" s="23" t="str">
        <f t="shared" si="73"/>
        <v/>
      </c>
      <c r="E829" s="23" t="str">
        <f t="shared" si="74"/>
        <v/>
      </c>
      <c r="F829" s="74" t="str">
        <f t="shared" si="75"/>
        <v/>
      </c>
      <c r="G829" s="25" t="str">
        <f t="shared" si="76"/>
        <v/>
      </c>
      <c r="H829" s="32" t="str">
        <f t="shared" si="77"/>
        <v/>
      </c>
      <c r="I829" s="23"/>
      <c r="J829" s="74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</row>
    <row r="830" spans="2:50" ht="28.5">
      <c r="B830" s="54" t="str">
        <f t="shared" si="72"/>
        <v/>
      </c>
      <c r="C830" s="23"/>
      <c r="D830" s="23" t="str">
        <f t="shared" si="73"/>
        <v/>
      </c>
      <c r="E830" s="23" t="str">
        <f t="shared" si="74"/>
        <v/>
      </c>
      <c r="F830" s="74" t="str">
        <f t="shared" si="75"/>
        <v/>
      </c>
      <c r="G830" s="25" t="str">
        <f t="shared" si="76"/>
        <v/>
      </c>
      <c r="H830" s="32" t="str">
        <f t="shared" si="77"/>
        <v/>
      </c>
      <c r="I830" s="23"/>
      <c r="J830" s="74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</row>
    <row r="831" spans="2:50" ht="28.5">
      <c r="B831" s="54" t="str">
        <f t="shared" si="72"/>
        <v/>
      </c>
      <c r="C831" s="23"/>
      <c r="D831" s="23" t="str">
        <f t="shared" si="73"/>
        <v/>
      </c>
      <c r="E831" s="23" t="str">
        <f t="shared" si="74"/>
        <v/>
      </c>
      <c r="F831" s="74" t="str">
        <f t="shared" si="75"/>
        <v/>
      </c>
      <c r="G831" s="25" t="str">
        <f t="shared" si="76"/>
        <v/>
      </c>
      <c r="H831" s="32" t="str">
        <f t="shared" si="77"/>
        <v/>
      </c>
      <c r="I831" s="23"/>
      <c r="J831" s="74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</row>
    <row r="832" spans="2:50" ht="28.5">
      <c r="B832" s="54" t="str">
        <f t="shared" si="72"/>
        <v/>
      </c>
      <c r="C832" s="23"/>
      <c r="D832" s="23" t="str">
        <f t="shared" si="73"/>
        <v/>
      </c>
      <c r="E832" s="23" t="str">
        <f t="shared" si="74"/>
        <v/>
      </c>
      <c r="F832" s="74" t="str">
        <f t="shared" si="75"/>
        <v/>
      </c>
      <c r="G832" s="25" t="str">
        <f t="shared" si="76"/>
        <v/>
      </c>
      <c r="H832" s="32" t="str">
        <f t="shared" si="77"/>
        <v/>
      </c>
      <c r="I832" s="23"/>
      <c r="J832" s="74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</row>
    <row r="833" spans="2:50" ht="28.5">
      <c r="B833" s="54" t="str">
        <f t="shared" si="72"/>
        <v/>
      </c>
      <c r="C833" s="23"/>
      <c r="D833" s="23" t="str">
        <f t="shared" si="73"/>
        <v/>
      </c>
      <c r="E833" s="23" t="str">
        <f t="shared" si="74"/>
        <v/>
      </c>
      <c r="F833" s="74" t="str">
        <f t="shared" si="75"/>
        <v/>
      </c>
      <c r="G833" s="25" t="str">
        <f t="shared" si="76"/>
        <v/>
      </c>
      <c r="H833" s="32" t="str">
        <f t="shared" si="77"/>
        <v/>
      </c>
      <c r="I833" s="23"/>
      <c r="J833" s="74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</row>
    <row r="834" spans="2:50" ht="28.5">
      <c r="B834" s="54" t="str">
        <f t="shared" si="72"/>
        <v/>
      </c>
      <c r="C834" s="23"/>
      <c r="D834" s="23" t="str">
        <f t="shared" si="73"/>
        <v/>
      </c>
      <c r="E834" s="23" t="str">
        <f t="shared" si="74"/>
        <v/>
      </c>
      <c r="F834" s="74" t="str">
        <f t="shared" si="75"/>
        <v/>
      </c>
      <c r="G834" s="25" t="str">
        <f t="shared" si="76"/>
        <v/>
      </c>
      <c r="H834" s="32" t="str">
        <f t="shared" si="77"/>
        <v/>
      </c>
      <c r="I834" s="23"/>
      <c r="J834" s="74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</row>
    <row r="835" spans="2:50" ht="28.5">
      <c r="B835" s="54" t="str">
        <f t="shared" ref="B835:B898" si="78">IFERROR(VLOOKUP(C835,EVALUATIONS,2,FALSE),"")</f>
        <v/>
      </c>
      <c r="C835" s="23"/>
      <c r="D835" s="23" t="str">
        <f t="shared" si="73"/>
        <v/>
      </c>
      <c r="E835" s="23" t="str">
        <f t="shared" si="74"/>
        <v/>
      </c>
      <c r="F835" s="74" t="str">
        <f t="shared" si="75"/>
        <v/>
      </c>
      <c r="G835" s="25" t="str">
        <f t="shared" si="76"/>
        <v/>
      </c>
      <c r="H835" s="32" t="str">
        <f t="shared" si="77"/>
        <v/>
      </c>
      <c r="I835" s="23"/>
      <c r="J835" s="74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</row>
    <row r="836" spans="2:50" ht="28.5">
      <c r="B836" s="54" t="str">
        <f t="shared" si="78"/>
        <v/>
      </c>
      <c r="C836" s="23"/>
      <c r="D836" s="23" t="str">
        <f t="shared" si="73"/>
        <v/>
      </c>
      <c r="E836" s="23" t="str">
        <f t="shared" si="74"/>
        <v/>
      </c>
      <c r="F836" s="74" t="str">
        <f t="shared" si="75"/>
        <v/>
      </c>
      <c r="G836" s="25" t="str">
        <f t="shared" si="76"/>
        <v/>
      </c>
      <c r="H836" s="32" t="str">
        <f t="shared" si="77"/>
        <v/>
      </c>
      <c r="I836" s="23"/>
      <c r="J836" s="74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</row>
    <row r="837" spans="2:50" ht="28.5">
      <c r="B837" s="54" t="str">
        <f t="shared" si="78"/>
        <v/>
      </c>
      <c r="C837" s="23"/>
      <c r="D837" s="23" t="str">
        <f t="shared" ref="D837:D900" si="79">IFERROR(VLOOKUP(C837,EVALUATIONS,3,FALSE),"")</f>
        <v/>
      </c>
      <c r="E837" s="23" t="str">
        <f t="shared" ref="E837:E900" si="80">IFERROR(VLOOKUP(C837,EVALUATIONS,4,FALSE),"")</f>
        <v/>
      </c>
      <c r="F837" s="74" t="str">
        <f t="shared" ref="F837:F900" si="81">IFERROR(VLOOKUP(C837,EVALUATIONS,5,FALSE),"")</f>
        <v/>
      </c>
      <c r="G837" s="25" t="str">
        <f t="shared" ref="G837:G900" si="82">IFERROR(VLOOKUP(C837,EVALUATIONS,6,FALSE),"")</f>
        <v/>
      </c>
      <c r="H837" s="32" t="str">
        <f t="shared" ref="H837:H900" si="83">IFERROR(VLOOKUP(C837,EVALUATIONS,7,FALSE),"")</f>
        <v/>
      </c>
      <c r="I837" s="23"/>
      <c r="J837" s="74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</row>
    <row r="838" spans="2:50" ht="28.5">
      <c r="B838" s="54" t="str">
        <f t="shared" si="78"/>
        <v/>
      </c>
      <c r="C838" s="23"/>
      <c r="D838" s="23" t="str">
        <f t="shared" si="79"/>
        <v/>
      </c>
      <c r="E838" s="23" t="str">
        <f t="shared" si="80"/>
        <v/>
      </c>
      <c r="F838" s="74" t="str">
        <f t="shared" si="81"/>
        <v/>
      </c>
      <c r="G838" s="25" t="str">
        <f t="shared" si="82"/>
        <v/>
      </c>
      <c r="H838" s="32" t="str">
        <f t="shared" si="83"/>
        <v/>
      </c>
      <c r="I838" s="23"/>
      <c r="J838" s="74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</row>
    <row r="839" spans="2:50" ht="28.5">
      <c r="B839" s="54" t="str">
        <f t="shared" si="78"/>
        <v/>
      </c>
      <c r="C839" s="23"/>
      <c r="D839" s="23" t="str">
        <f t="shared" si="79"/>
        <v/>
      </c>
      <c r="E839" s="23" t="str">
        <f t="shared" si="80"/>
        <v/>
      </c>
      <c r="F839" s="74" t="str">
        <f t="shared" si="81"/>
        <v/>
      </c>
      <c r="G839" s="25" t="str">
        <f t="shared" si="82"/>
        <v/>
      </c>
      <c r="H839" s="32" t="str">
        <f t="shared" si="83"/>
        <v/>
      </c>
      <c r="I839" s="23"/>
      <c r="J839" s="74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</row>
    <row r="840" spans="2:50" ht="28.5">
      <c r="B840" s="54" t="str">
        <f t="shared" si="78"/>
        <v/>
      </c>
      <c r="C840" s="23"/>
      <c r="D840" s="23" t="str">
        <f t="shared" si="79"/>
        <v/>
      </c>
      <c r="E840" s="23" t="str">
        <f t="shared" si="80"/>
        <v/>
      </c>
      <c r="F840" s="74" t="str">
        <f t="shared" si="81"/>
        <v/>
      </c>
      <c r="G840" s="25" t="str">
        <f t="shared" si="82"/>
        <v/>
      </c>
      <c r="H840" s="32" t="str">
        <f t="shared" si="83"/>
        <v/>
      </c>
      <c r="I840" s="23"/>
      <c r="J840" s="74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</row>
    <row r="841" spans="2:50" ht="28.5">
      <c r="B841" s="54" t="str">
        <f t="shared" si="78"/>
        <v/>
      </c>
      <c r="C841" s="23"/>
      <c r="D841" s="23" t="str">
        <f t="shared" si="79"/>
        <v/>
      </c>
      <c r="E841" s="23" t="str">
        <f t="shared" si="80"/>
        <v/>
      </c>
      <c r="F841" s="74" t="str">
        <f t="shared" si="81"/>
        <v/>
      </c>
      <c r="G841" s="25" t="str">
        <f t="shared" si="82"/>
        <v/>
      </c>
      <c r="H841" s="32" t="str">
        <f t="shared" si="83"/>
        <v/>
      </c>
      <c r="I841" s="23"/>
      <c r="J841" s="74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</row>
    <row r="842" spans="2:50" ht="28.5">
      <c r="B842" s="54" t="str">
        <f t="shared" si="78"/>
        <v/>
      </c>
      <c r="C842" s="23"/>
      <c r="D842" s="23" t="str">
        <f t="shared" si="79"/>
        <v/>
      </c>
      <c r="E842" s="23" t="str">
        <f t="shared" si="80"/>
        <v/>
      </c>
      <c r="F842" s="74" t="str">
        <f t="shared" si="81"/>
        <v/>
      </c>
      <c r="G842" s="25" t="str">
        <f t="shared" si="82"/>
        <v/>
      </c>
      <c r="H842" s="32" t="str">
        <f t="shared" si="83"/>
        <v/>
      </c>
      <c r="I842" s="23"/>
      <c r="J842" s="74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</row>
    <row r="843" spans="2:50" ht="28.5">
      <c r="B843" s="54" t="str">
        <f t="shared" si="78"/>
        <v/>
      </c>
      <c r="C843" s="23"/>
      <c r="D843" s="23" t="str">
        <f t="shared" si="79"/>
        <v/>
      </c>
      <c r="E843" s="23" t="str">
        <f t="shared" si="80"/>
        <v/>
      </c>
      <c r="F843" s="74" t="str">
        <f t="shared" si="81"/>
        <v/>
      </c>
      <c r="G843" s="25" t="str">
        <f t="shared" si="82"/>
        <v/>
      </c>
      <c r="H843" s="32" t="str">
        <f t="shared" si="83"/>
        <v/>
      </c>
      <c r="I843" s="23"/>
      <c r="J843" s="74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</row>
    <row r="844" spans="2:50" ht="28.5">
      <c r="B844" s="54" t="str">
        <f t="shared" si="78"/>
        <v/>
      </c>
      <c r="C844" s="23"/>
      <c r="D844" s="23" t="str">
        <f t="shared" si="79"/>
        <v/>
      </c>
      <c r="E844" s="23" t="str">
        <f t="shared" si="80"/>
        <v/>
      </c>
      <c r="F844" s="74" t="str">
        <f t="shared" si="81"/>
        <v/>
      </c>
      <c r="G844" s="25" t="str">
        <f t="shared" si="82"/>
        <v/>
      </c>
      <c r="H844" s="32" t="str">
        <f t="shared" si="83"/>
        <v/>
      </c>
      <c r="I844" s="23"/>
      <c r="J844" s="74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</row>
    <row r="845" spans="2:50" ht="28.5">
      <c r="B845" s="54" t="str">
        <f t="shared" si="78"/>
        <v/>
      </c>
      <c r="C845" s="23"/>
      <c r="D845" s="23" t="str">
        <f t="shared" si="79"/>
        <v/>
      </c>
      <c r="E845" s="23" t="str">
        <f t="shared" si="80"/>
        <v/>
      </c>
      <c r="F845" s="74" t="str">
        <f t="shared" si="81"/>
        <v/>
      </c>
      <c r="G845" s="25" t="str">
        <f t="shared" si="82"/>
        <v/>
      </c>
      <c r="H845" s="32" t="str">
        <f t="shared" si="83"/>
        <v/>
      </c>
      <c r="I845" s="23"/>
      <c r="J845" s="74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</row>
    <row r="846" spans="2:50" ht="28.5">
      <c r="B846" s="54" t="str">
        <f t="shared" si="78"/>
        <v/>
      </c>
      <c r="C846" s="23"/>
      <c r="D846" s="23" t="str">
        <f t="shared" si="79"/>
        <v/>
      </c>
      <c r="E846" s="23" t="str">
        <f t="shared" si="80"/>
        <v/>
      </c>
      <c r="F846" s="74" t="str">
        <f t="shared" si="81"/>
        <v/>
      </c>
      <c r="G846" s="25" t="str">
        <f t="shared" si="82"/>
        <v/>
      </c>
      <c r="H846" s="32" t="str">
        <f t="shared" si="83"/>
        <v/>
      </c>
      <c r="I846" s="23"/>
      <c r="J846" s="74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</row>
    <row r="847" spans="2:50" ht="28.5">
      <c r="B847" s="54" t="str">
        <f t="shared" si="78"/>
        <v/>
      </c>
      <c r="C847" s="23"/>
      <c r="D847" s="23" t="str">
        <f t="shared" si="79"/>
        <v/>
      </c>
      <c r="E847" s="23" t="str">
        <f t="shared" si="80"/>
        <v/>
      </c>
      <c r="F847" s="74" t="str">
        <f t="shared" si="81"/>
        <v/>
      </c>
      <c r="G847" s="25" t="str">
        <f t="shared" si="82"/>
        <v/>
      </c>
      <c r="H847" s="32" t="str">
        <f t="shared" si="83"/>
        <v/>
      </c>
      <c r="I847" s="23"/>
      <c r="J847" s="74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</row>
    <row r="848" spans="2:50" ht="28.5">
      <c r="B848" s="54" t="str">
        <f t="shared" si="78"/>
        <v/>
      </c>
      <c r="C848" s="23"/>
      <c r="D848" s="23" t="str">
        <f t="shared" si="79"/>
        <v/>
      </c>
      <c r="E848" s="23" t="str">
        <f t="shared" si="80"/>
        <v/>
      </c>
      <c r="F848" s="74" t="str">
        <f t="shared" si="81"/>
        <v/>
      </c>
      <c r="G848" s="25" t="str">
        <f t="shared" si="82"/>
        <v/>
      </c>
      <c r="H848" s="32" t="str">
        <f t="shared" si="83"/>
        <v/>
      </c>
      <c r="I848" s="23"/>
      <c r="J848" s="74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</row>
    <row r="849" spans="2:50" ht="28.5">
      <c r="B849" s="54" t="str">
        <f t="shared" si="78"/>
        <v/>
      </c>
      <c r="C849" s="23"/>
      <c r="D849" s="23" t="str">
        <f t="shared" si="79"/>
        <v/>
      </c>
      <c r="E849" s="23" t="str">
        <f t="shared" si="80"/>
        <v/>
      </c>
      <c r="F849" s="74" t="str">
        <f t="shared" si="81"/>
        <v/>
      </c>
      <c r="G849" s="25" t="str">
        <f t="shared" si="82"/>
        <v/>
      </c>
      <c r="H849" s="32" t="str">
        <f t="shared" si="83"/>
        <v/>
      </c>
      <c r="I849" s="23"/>
      <c r="J849" s="74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</row>
    <row r="850" spans="2:50" ht="28.5">
      <c r="B850" s="54" t="str">
        <f t="shared" si="78"/>
        <v/>
      </c>
      <c r="C850" s="23"/>
      <c r="D850" s="23" t="str">
        <f t="shared" si="79"/>
        <v/>
      </c>
      <c r="E850" s="23" t="str">
        <f t="shared" si="80"/>
        <v/>
      </c>
      <c r="F850" s="74" t="str">
        <f t="shared" si="81"/>
        <v/>
      </c>
      <c r="G850" s="25" t="str">
        <f t="shared" si="82"/>
        <v/>
      </c>
      <c r="H850" s="32" t="str">
        <f t="shared" si="83"/>
        <v/>
      </c>
      <c r="I850" s="23"/>
      <c r="J850" s="74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</row>
    <row r="851" spans="2:50" ht="28.5">
      <c r="B851" s="54" t="str">
        <f t="shared" si="78"/>
        <v/>
      </c>
      <c r="C851" s="23"/>
      <c r="D851" s="23" t="str">
        <f t="shared" si="79"/>
        <v/>
      </c>
      <c r="E851" s="23" t="str">
        <f t="shared" si="80"/>
        <v/>
      </c>
      <c r="F851" s="74" t="str">
        <f t="shared" si="81"/>
        <v/>
      </c>
      <c r="G851" s="25" t="str">
        <f t="shared" si="82"/>
        <v/>
      </c>
      <c r="H851" s="32" t="str">
        <f t="shared" si="83"/>
        <v/>
      </c>
      <c r="I851" s="23"/>
      <c r="J851" s="74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</row>
    <row r="852" spans="2:50" ht="28.5">
      <c r="B852" s="54" t="str">
        <f t="shared" si="78"/>
        <v/>
      </c>
      <c r="C852" s="23"/>
      <c r="D852" s="23" t="str">
        <f t="shared" si="79"/>
        <v/>
      </c>
      <c r="E852" s="23" t="str">
        <f t="shared" si="80"/>
        <v/>
      </c>
      <c r="F852" s="74" t="str">
        <f t="shared" si="81"/>
        <v/>
      </c>
      <c r="G852" s="25" t="str">
        <f t="shared" si="82"/>
        <v/>
      </c>
      <c r="H852" s="32" t="str">
        <f t="shared" si="83"/>
        <v/>
      </c>
      <c r="I852" s="23"/>
      <c r="J852" s="74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</row>
    <row r="853" spans="2:50" ht="28.5">
      <c r="B853" s="54" t="str">
        <f t="shared" si="78"/>
        <v/>
      </c>
      <c r="C853" s="23"/>
      <c r="D853" s="23" t="str">
        <f t="shared" si="79"/>
        <v/>
      </c>
      <c r="E853" s="23" t="str">
        <f t="shared" si="80"/>
        <v/>
      </c>
      <c r="F853" s="74" t="str">
        <f t="shared" si="81"/>
        <v/>
      </c>
      <c r="G853" s="25" t="str">
        <f t="shared" si="82"/>
        <v/>
      </c>
      <c r="H853" s="32" t="str">
        <f t="shared" si="83"/>
        <v/>
      </c>
      <c r="I853" s="23"/>
      <c r="J853" s="74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</row>
    <row r="854" spans="2:50" ht="28.5">
      <c r="B854" s="54" t="str">
        <f t="shared" si="78"/>
        <v/>
      </c>
      <c r="C854" s="23"/>
      <c r="D854" s="23" t="str">
        <f t="shared" si="79"/>
        <v/>
      </c>
      <c r="E854" s="23" t="str">
        <f t="shared" si="80"/>
        <v/>
      </c>
      <c r="F854" s="74" t="str">
        <f t="shared" si="81"/>
        <v/>
      </c>
      <c r="G854" s="25" t="str">
        <f t="shared" si="82"/>
        <v/>
      </c>
      <c r="H854" s="32" t="str">
        <f t="shared" si="83"/>
        <v/>
      </c>
      <c r="I854" s="23"/>
      <c r="J854" s="74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</row>
    <row r="855" spans="2:50" ht="28.5">
      <c r="B855" s="54" t="str">
        <f t="shared" si="78"/>
        <v/>
      </c>
      <c r="C855" s="23"/>
      <c r="D855" s="23" t="str">
        <f t="shared" si="79"/>
        <v/>
      </c>
      <c r="E855" s="23" t="str">
        <f t="shared" si="80"/>
        <v/>
      </c>
      <c r="F855" s="74" t="str">
        <f t="shared" si="81"/>
        <v/>
      </c>
      <c r="G855" s="25" t="str">
        <f t="shared" si="82"/>
        <v/>
      </c>
      <c r="H855" s="32" t="str">
        <f t="shared" si="83"/>
        <v/>
      </c>
      <c r="I855" s="23"/>
      <c r="J855" s="74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</row>
    <row r="856" spans="2:50" ht="28.5">
      <c r="B856" s="54" t="str">
        <f t="shared" si="78"/>
        <v/>
      </c>
      <c r="C856" s="23"/>
      <c r="D856" s="23" t="str">
        <f t="shared" si="79"/>
        <v/>
      </c>
      <c r="E856" s="23" t="str">
        <f t="shared" si="80"/>
        <v/>
      </c>
      <c r="F856" s="74" t="str">
        <f t="shared" si="81"/>
        <v/>
      </c>
      <c r="G856" s="25" t="str">
        <f t="shared" si="82"/>
        <v/>
      </c>
      <c r="H856" s="32" t="str">
        <f t="shared" si="83"/>
        <v/>
      </c>
      <c r="I856" s="23"/>
      <c r="J856" s="74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</row>
    <row r="857" spans="2:50" ht="28.5">
      <c r="B857" s="54" t="str">
        <f t="shared" si="78"/>
        <v/>
      </c>
      <c r="C857" s="23"/>
      <c r="D857" s="23" t="str">
        <f t="shared" si="79"/>
        <v/>
      </c>
      <c r="E857" s="23" t="str">
        <f t="shared" si="80"/>
        <v/>
      </c>
      <c r="F857" s="74" t="str">
        <f t="shared" si="81"/>
        <v/>
      </c>
      <c r="G857" s="25" t="str">
        <f t="shared" si="82"/>
        <v/>
      </c>
      <c r="H857" s="32" t="str">
        <f t="shared" si="83"/>
        <v/>
      </c>
      <c r="I857" s="23"/>
      <c r="J857" s="74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</row>
    <row r="858" spans="2:50" ht="28.5">
      <c r="B858" s="54" t="str">
        <f t="shared" si="78"/>
        <v/>
      </c>
      <c r="C858" s="23"/>
      <c r="D858" s="23" t="str">
        <f t="shared" si="79"/>
        <v/>
      </c>
      <c r="E858" s="23" t="str">
        <f t="shared" si="80"/>
        <v/>
      </c>
      <c r="F858" s="74" t="str">
        <f t="shared" si="81"/>
        <v/>
      </c>
      <c r="G858" s="25" t="str">
        <f t="shared" si="82"/>
        <v/>
      </c>
      <c r="H858" s="32" t="str">
        <f t="shared" si="83"/>
        <v/>
      </c>
      <c r="I858" s="23"/>
      <c r="J858" s="74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</row>
    <row r="859" spans="2:50" ht="28.5">
      <c r="B859" s="54" t="str">
        <f t="shared" si="78"/>
        <v/>
      </c>
      <c r="C859" s="23"/>
      <c r="D859" s="23" t="str">
        <f t="shared" si="79"/>
        <v/>
      </c>
      <c r="E859" s="23" t="str">
        <f t="shared" si="80"/>
        <v/>
      </c>
      <c r="F859" s="74" t="str">
        <f t="shared" si="81"/>
        <v/>
      </c>
      <c r="G859" s="25" t="str">
        <f t="shared" si="82"/>
        <v/>
      </c>
      <c r="H859" s="32" t="str">
        <f t="shared" si="83"/>
        <v/>
      </c>
      <c r="I859" s="23"/>
      <c r="J859" s="74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</row>
    <row r="860" spans="2:50" ht="28.5">
      <c r="B860" s="54" t="str">
        <f t="shared" si="78"/>
        <v/>
      </c>
      <c r="C860" s="23"/>
      <c r="D860" s="23" t="str">
        <f t="shared" si="79"/>
        <v/>
      </c>
      <c r="E860" s="23" t="str">
        <f t="shared" si="80"/>
        <v/>
      </c>
      <c r="F860" s="74" t="str">
        <f t="shared" si="81"/>
        <v/>
      </c>
      <c r="G860" s="25" t="str">
        <f t="shared" si="82"/>
        <v/>
      </c>
      <c r="H860" s="32" t="str">
        <f t="shared" si="83"/>
        <v/>
      </c>
      <c r="I860" s="23"/>
      <c r="J860" s="74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</row>
    <row r="861" spans="2:50" ht="28.5">
      <c r="B861" s="54" t="str">
        <f t="shared" si="78"/>
        <v/>
      </c>
      <c r="C861" s="23"/>
      <c r="D861" s="23" t="str">
        <f t="shared" si="79"/>
        <v/>
      </c>
      <c r="E861" s="23" t="str">
        <f t="shared" si="80"/>
        <v/>
      </c>
      <c r="F861" s="74" t="str">
        <f t="shared" si="81"/>
        <v/>
      </c>
      <c r="G861" s="25" t="str">
        <f t="shared" si="82"/>
        <v/>
      </c>
      <c r="H861" s="32" t="str">
        <f t="shared" si="83"/>
        <v/>
      </c>
      <c r="I861" s="23"/>
      <c r="J861" s="74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</row>
    <row r="862" spans="2:50" ht="28.5">
      <c r="B862" s="54" t="str">
        <f t="shared" si="78"/>
        <v/>
      </c>
      <c r="C862" s="23"/>
      <c r="D862" s="23" t="str">
        <f t="shared" si="79"/>
        <v/>
      </c>
      <c r="E862" s="23" t="str">
        <f t="shared" si="80"/>
        <v/>
      </c>
      <c r="F862" s="74" t="str">
        <f t="shared" si="81"/>
        <v/>
      </c>
      <c r="G862" s="25" t="str">
        <f t="shared" si="82"/>
        <v/>
      </c>
      <c r="H862" s="32" t="str">
        <f t="shared" si="83"/>
        <v/>
      </c>
      <c r="I862" s="23"/>
      <c r="J862" s="74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</row>
    <row r="863" spans="2:50" ht="28.5">
      <c r="B863" s="54" t="str">
        <f t="shared" si="78"/>
        <v/>
      </c>
      <c r="C863" s="23"/>
      <c r="D863" s="23" t="str">
        <f t="shared" si="79"/>
        <v/>
      </c>
      <c r="E863" s="23" t="str">
        <f t="shared" si="80"/>
        <v/>
      </c>
      <c r="F863" s="74" t="str">
        <f t="shared" si="81"/>
        <v/>
      </c>
      <c r="G863" s="25" t="str">
        <f t="shared" si="82"/>
        <v/>
      </c>
      <c r="H863" s="32" t="str">
        <f t="shared" si="83"/>
        <v/>
      </c>
      <c r="I863" s="23"/>
      <c r="J863" s="74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</row>
    <row r="864" spans="2:50" ht="28.5">
      <c r="B864" s="54" t="str">
        <f t="shared" si="78"/>
        <v/>
      </c>
      <c r="C864" s="23"/>
      <c r="D864" s="23" t="str">
        <f t="shared" si="79"/>
        <v/>
      </c>
      <c r="E864" s="23" t="str">
        <f t="shared" si="80"/>
        <v/>
      </c>
      <c r="F864" s="74" t="str">
        <f t="shared" si="81"/>
        <v/>
      </c>
      <c r="G864" s="25" t="str">
        <f t="shared" si="82"/>
        <v/>
      </c>
      <c r="H864" s="32" t="str">
        <f t="shared" si="83"/>
        <v/>
      </c>
      <c r="I864" s="23"/>
      <c r="J864" s="74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</row>
    <row r="865" spans="2:50" ht="28.5">
      <c r="B865" s="54" t="str">
        <f t="shared" si="78"/>
        <v/>
      </c>
      <c r="C865" s="23"/>
      <c r="D865" s="23" t="str">
        <f t="shared" si="79"/>
        <v/>
      </c>
      <c r="E865" s="23" t="str">
        <f t="shared" si="80"/>
        <v/>
      </c>
      <c r="F865" s="74" t="str">
        <f t="shared" si="81"/>
        <v/>
      </c>
      <c r="G865" s="25" t="str">
        <f t="shared" si="82"/>
        <v/>
      </c>
      <c r="H865" s="32" t="str">
        <f t="shared" si="83"/>
        <v/>
      </c>
      <c r="I865" s="23"/>
      <c r="J865" s="74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</row>
    <row r="866" spans="2:50" ht="28.5">
      <c r="B866" s="54" t="str">
        <f t="shared" si="78"/>
        <v/>
      </c>
      <c r="C866" s="23"/>
      <c r="D866" s="23" t="str">
        <f t="shared" si="79"/>
        <v/>
      </c>
      <c r="E866" s="23" t="str">
        <f t="shared" si="80"/>
        <v/>
      </c>
      <c r="F866" s="74" t="str">
        <f t="shared" si="81"/>
        <v/>
      </c>
      <c r="G866" s="25" t="str">
        <f t="shared" si="82"/>
        <v/>
      </c>
      <c r="H866" s="32" t="str">
        <f t="shared" si="83"/>
        <v/>
      </c>
      <c r="I866" s="23"/>
      <c r="J866" s="74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</row>
    <row r="867" spans="2:50" ht="28.5">
      <c r="B867" s="54" t="str">
        <f t="shared" si="78"/>
        <v/>
      </c>
      <c r="C867" s="23"/>
      <c r="D867" s="23" t="str">
        <f t="shared" si="79"/>
        <v/>
      </c>
      <c r="E867" s="23" t="str">
        <f t="shared" si="80"/>
        <v/>
      </c>
      <c r="F867" s="74" t="str">
        <f t="shared" si="81"/>
        <v/>
      </c>
      <c r="G867" s="25" t="str">
        <f t="shared" si="82"/>
        <v/>
      </c>
      <c r="H867" s="32" t="str">
        <f t="shared" si="83"/>
        <v/>
      </c>
      <c r="I867" s="23"/>
      <c r="J867" s="74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</row>
    <row r="868" spans="2:50" ht="28.5">
      <c r="B868" s="54" t="str">
        <f t="shared" si="78"/>
        <v/>
      </c>
      <c r="C868" s="23"/>
      <c r="D868" s="23" t="str">
        <f t="shared" si="79"/>
        <v/>
      </c>
      <c r="E868" s="23" t="str">
        <f t="shared" si="80"/>
        <v/>
      </c>
      <c r="F868" s="74" t="str">
        <f t="shared" si="81"/>
        <v/>
      </c>
      <c r="G868" s="25" t="str">
        <f t="shared" si="82"/>
        <v/>
      </c>
      <c r="H868" s="32" t="str">
        <f t="shared" si="83"/>
        <v/>
      </c>
      <c r="I868" s="23"/>
      <c r="J868" s="74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</row>
    <row r="869" spans="2:50" ht="28.5">
      <c r="B869" s="54" t="str">
        <f t="shared" si="78"/>
        <v/>
      </c>
      <c r="C869" s="23"/>
      <c r="D869" s="23" t="str">
        <f t="shared" si="79"/>
        <v/>
      </c>
      <c r="E869" s="23" t="str">
        <f t="shared" si="80"/>
        <v/>
      </c>
      <c r="F869" s="74" t="str">
        <f t="shared" si="81"/>
        <v/>
      </c>
      <c r="G869" s="25" t="str">
        <f t="shared" si="82"/>
        <v/>
      </c>
      <c r="H869" s="32" t="str">
        <f t="shared" si="83"/>
        <v/>
      </c>
      <c r="I869" s="23"/>
      <c r="J869" s="74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</row>
    <row r="870" spans="2:50" ht="28.5">
      <c r="B870" s="54" t="str">
        <f t="shared" si="78"/>
        <v/>
      </c>
      <c r="C870" s="23"/>
      <c r="D870" s="23" t="str">
        <f t="shared" si="79"/>
        <v/>
      </c>
      <c r="E870" s="23" t="str">
        <f t="shared" si="80"/>
        <v/>
      </c>
      <c r="F870" s="74" t="str">
        <f t="shared" si="81"/>
        <v/>
      </c>
      <c r="G870" s="25" t="str">
        <f t="shared" si="82"/>
        <v/>
      </c>
      <c r="H870" s="32" t="str">
        <f t="shared" si="83"/>
        <v/>
      </c>
      <c r="I870" s="23"/>
      <c r="J870" s="74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</row>
    <row r="871" spans="2:50" ht="28.5">
      <c r="B871" s="54" t="str">
        <f t="shared" si="78"/>
        <v/>
      </c>
      <c r="C871" s="23"/>
      <c r="D871" s="23" t="str">
        <f t="shared" si="79"/>
        <v/>
      </c>
      <c r="E871" s="23" t="str">
        <f t="shared" si="80"/>
        <v/>
      </c>
      <c r="F871" s="74" t="str">
        <f t="shared" si="81"/>
        <v/>
      </c>
      <c r="G871" s="25" t="str">
        <f t="shared" si="82"/>
        <v/>
      </c>
      <c r="H871" s="32" t="str">
        <f t="shared" si="83"/>
        <v/>
      </c>
      <c r="I871" s="23"/>
      <c r="J871" s="74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</row>
    <row r="872" spans="2:50" ht="28.5">
      <c r="B872" s="54" t="str">
        <f t="shared" si="78"/>
        <v/>
      </c>
      <c r="C872" s="23"/>
      <c r="D872" s="23" t="str">
        <f t="shared" si="79"/>
        <v/>
      </c>
      <c r="E872" s="23" t="str">
        <f t="shared" si="80"/>
        <v/>
      </c>
      <c r="F872" s="74" t="str">
        <f t="shared" si="81"/>
        <v/>
      </c>
      <c r="G872" s="25" t="str">
        <f t="shared" si="82"/>
        <v/>
      </c>
      <c r="H872" s="32" t="str">
        <f t="shared" si="83"/>
        <v/>
      </c>
      <c r="I872" s="23"/>
      <c r="J872" s="74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</row>
    <row r="873" spans="2:50" ht="28.5">
      <c r="B873" s="54" t="str">
        <f t="shared" si="78"/>
        <v/>
      </c>
      <c r="C873" s="23"/>
      <c r="D873" s="23" t="str">
        <f t="shared" si="79"/>
        <v/>
      </c>
      <c r="E873" s="23" t="str">
        <f t="shared" si="80"/>
        <v/>
      </c>
      <c r="F873" s="74" t="str">
        <f t="shared" si="81"/>
        <v/>
      </c>
      <c r="G873" s="25" t="str">
        <f t="shared" si="82"/>
        <v/>
      </c>
      <c r="H873" s="32" t="str">
        <f t="shared" si="83"/>
        <v/>
      </c>
      <c r="I873" s="23"/>
      <c r="J873" s="74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</row>
    <row r="874" spans="2:50" ht="28.5">
      <c r="B874" s="54" t="str">
        <f t="shared" si="78"/>
        <v/>
      </c>
      <c r="C874" s="23"/>
      <c r="D874" s="23" t="str">
        <f t="shared" si="79"/>
        <v/>
      </c>
      <c r="E874" s="23" t="str">
        <f t="shared" si="80"/>
        <v/>
      </c>
      <c r="F874" s="74" t="str">
        <f t="shared" si="81"/>
        <v/>
      </c>
      <c r="G874" s="25" t="str">
        <f t="shared" si="82"/>
        <v/>
      </c>
      <c r="H874" s="32" t="str">
        <f t="shared" si="83"/>
        <v/>
      </c>
      <c r="I874" s="23"/>
      <c r="J874" s="74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</row>
    <row r="875" spans="2:50" ht="28.5">
      <c r="B875" s="54" t="str">
        <f t="shared" si="78"/>
        <v/>
      </c>
      <c r="C875" s="23"/>
      <c r="D875" s="23" t="str">
        <f t="shared" si="79"/>
        <v/>
      </c>
      <c r="E875" s="23" t="str">
        <f t="shared" si="80"/>
        <v/>
      </c>
      <c r="F875" s="74" t="str">
        <f t="shared" si="81"/>
        <v/>
      </c>
      <c r="G875" s="25" t="str">
        <f t="shared" si="82"/>
        <v/>
      </c>
      <c r="H875" s="32" t="str">
        <f t="shared" si="83"/>
        <v/>
      </c>
      <c r="I875" s="23"/>
      <c r="J875" s="74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</row>
    <row r="876" spans="2:50" ht="28.5">
      <c r="B876" s="54" t="str">
        <f t="shared" si="78"/>
        <v/>
      </c>
      <c r="C876" s="23"/>
      <c r="D876" s="23" t="str">
        <f t="shared" si="79"/>
        <v/>
      </c>
      <c r="E876" s="23" t="str">
        <f t="shared" si="80"/>
        <v/>
      </c>
      <c r="F876" s="74" t="str">
        <f t="shared" si="81"/>
        <v/>
      </c>
      <c r="G876" s="25" t="str">
        <f t="shared" si="82"/>
        <v/>
      </c>
      <c r="H876" s="32" t="str">
        <f t="shared" si="83"/>
        <v/>
      </c>
      <c r="I876" s="23"/>
      <c r="J876" s="74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</row>
    <row r="877" spans="2:50" ht="28.5">
      <c r="B877" s="54" t="str">
        <f t="shared" si="78"/>
        <v/>
      </c>
      <c r="C877" s="23"/>
      <c r="D877" s="23" t="str">
        <f t="shared" si="79"/>
        <v/>
      </c>
      <c r="E877" s="23" t="str">
        <f t="shared" si="80"/>
        <v/>
      </c>
      <c r="F877" s="74" t="str">
        <f t="shared" si="81"/>
        <v/>
      </c>
      <c r="G877" s="25" t="str">
        <f t="shared" si="82"/>
        <v/>
      </c>
      <c r="H877" s="32" t="str">
        <f t="shared" si="83"/>
        <v/>
      </c>
      <c r="I877" s="23"/>
      <c r="J877" s="74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</row>
    <row r="878" spans="2:50" ht="28.5">
      <c r="B878" s="54" t="str">
        <f t="shared" si="78"/>
        <v/>
      </c>
      <c r="C878" s="23"/>
      <c r="D878" s="23" t="str">
        <f t="shared" si="79"/>
        <v/>
      </c>
      <c r="E878" s="23" t="str">
        <f t="shared" si="80"/>
        <v/>
      </c>
      <c r="F878" s="74" t="str">
        <f t="shared" si="81"/>
        <v/>
      </c>
      <c r="G878" s="25" t="str">
        <f t="shared" si="82"/>
        <v/>
      </c>
      <c r="H878" s="32" t="str">
        <f t="shared" si="83"/>
        <v/>
      </c>
      <c r="I878" s="23"/>
      <c r="J878" s="74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</row>
    <row r="879" spans="2:50" ht="28.5">
      <c r="B879" s="54" t="str">
        <f t="shared" si="78"/>
        <v/>
      </c>
      <c r="C879" s="23"/>
      <c r="D879" s="23" t="str">
        <f t="shared" si="79"/>
        <v/>
      </c>
      <c r="E879" s="23" t="str">
        <f t="shared" si="80"/>
        <v/>
      </c>
      <c r="F879" s="74" t="str">
        <f t="shared" si="81"/>
        <v/>
      </c>
      <c r="G879" s="25" t="str">
        <f t="shared" si="82"/>
        <v/>
      </c>
      <c r="H879" s="32" t="str">
        <f t="shared" si="83"/>
        <v/>
      </c>
      <c r="I879" s="23"/>
      <c r="J879" s="74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</row>
    <row r="880" spans="2:50" ht="28.5">
      <c r="B880" s="54" t="str">
        <f t="shared" si="78"/>
        <v/>
      </c>
      <c r="C880" s="23"/>
      <c r="D880" s="23" t="str">
        <f t="shared" si="79"/>
        <v/>
      </c>
      <c r="E880" s="23" t="str">
        <f t="shared" si="80"/>
        <v/>
      </c>
      <c r="F880" s="74" t="str">
        <f t="shared" si="81"/>
        <v/>
      </c>
      <c r="G880" s="25" t="str">
        <f t="shared" si="82"/>
        <v/>
      </c>
      <c r="H880" s="32" t="str">
        <f t="shared" si="83"/>
        <v/>
      </c>
      <c r="I880" s="23"/>
      <c r="J880" s="74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</row>
    <row r="881" spans="2:50" ht="28.5">
      <c r="B881" s="54" t="str">
        <f t="shared" si="78"/>
        <v/>
      </c>
      <c r="C881" s="23"/>
      <c r="D881" s="23" t="str">
        <f t="shared" si="79"/>
        <v/>
      </c>
      <c r="E881" s="23" t="str">
        <f t="shared" si="80"/>
        <v/>
      </c>
      <c r="F881" s="74" t="str">
        <f t="shared" si="81"/>
        <v/>
      </c>
      <c r="G881" s="25" t="str">
        <f t="shared" si="82"/>
        <v/>
      </c>
      <c r="H881" s="32" t="str">
        <f t="shared" si="83"/>
        <v/>
      </c>
      <c r="I881" s="23"/>
      <c r="J881" s="74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</row>
    <row r="882" spans="2:50" ht="28.5">
      <c r="B882" s="54" t="str">
        <f t="shared" si="78"/>
        <v/>
      </c>
      <c r="C882" s="23"/>
      <c r="D882" s="23" t="str">
        <f t="shared" si="79"/>
        <v/>
      </c>
      <c r="E882" s="23" t="str">
        <f t="shared" si="80"/>
        <v/>
      </c>
      <c r="F882" s="74" t="str">
        <f t="shared" si="81"/>
        <v/>
      </c>
      <c r="G882" s="25" t="str">
        <f t="shared" si="82"/>
        <v/>
      </c>
      <c r="H882" s="32" t="str">
        <f t="shared" si="83"/>
        <v/>
      </c>
      <c r="I882" s="23"/>
      <c r="J882" s="74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</row>
    <row r="883" spans="2:50" ht="28.5">
      <c r="B883" s="54" t="str">
        <f t="shared" si="78"/>
        <v/>
      </c>
      <c r="C883" s="23"/>
      <c r="D883" s="23" t="str">
        <f t="shared" si="79"/>
        <v/>
      </c>
      <c r="E883" s="23" t="str">
        <f t="shared" si="80"/>
        <v/>
      </c>
      <c r="F883" s="74" t="str">
        <f t="shared" si="81"/>
        <v/>
      </c>
      <c r="G883" s="25" t="str">
        <f t="shared" si="82"/>
        <v/>
      </c>
      <c r="H883" s="32" t="str">
        <f t="shared" si="83"/>
        <v/>
      </c>
      <c r="I883" s="23"/>
      <c r="J883" s="74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</row>
    <row r="884" spans="2:50" ht="28.5">
      <c r="B884" s="54" t="str">
        <f t="shared" si="78"/>
        <v/>
      </c>
      <c r="C884" s="23"/>
      <c r="D884" s="23" t="str">
        <f t="shared" si="79"/>
        <v/>
      </c>
      <c r="E884" s="23" t="str">
        <f t="shared" si="80"/>
        <v/>
      </c>
      <c r="F884" s="74" t="str">
        <f t="shared" si="81"/>
        <v/>
      </c>
      <c r="G884" s="25" t="str">
        <f t="shared" si="82"/>
        <v/>
      </c>
      <c r="H884" s="32" t="str">
        <f t="shared" si="83"/>
        <v/>
      </c>
      <c r="I884" s="23"/>
      <c r="J884" s="74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</row>
    <row r="885" spans="2:50" ht="28.5">
      <c r="B885" s="54" t="str">
        <f t="shared" si="78"/>
        <v/>
      </c>
      <c r="C885" s="23"/>
      <c r="D885" s="23" t="str">
        <f t="shared" si="79"/>
        <v/>
      </c>
      <c r="E885" s="23" t="str">
        <f t="shared" si="80"/>
        <v/>
      </c>
      <c r="F885" s="74" t="str">
        <f t="shared" si="81"/>
        <v/>
      </c>
      <c r="G885" s="25" t="str">
        <f t="shared" si="82"/>
        <v/>
      </c>
      <c r="H885" s="32" t="str">
        <f t="shared" si="83"/>
        <v/>
      </c>
      <c r="I885" s="23"/>
      <c r="J885" s="74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</row>
    <row r="886" spans="2:50" ht="28.5">
      <c r="B886" s="54" t="str">
        <f t="shared" si="78"/>
        <v/>
      </c>
      <c r="C886" s="23"/>
      <c r="D886" s="23" t="str">
        <f t="shared" si="79"/>
        <v/>
      </c>
      <c r="E886" s="23" t="str">
        <f t="shared" si="80"/>
        <v/>
      </c>
      <c r="F886" s="74" t="str">
        <f t="shared" si="81"/>
        <v/>
      </c>
      <c r="G886" s="25" t="str">
        <f t="shared" si="82"/>
        <v/>
      </c>
      <c r="H886" s="32" t="str">
        <f t="shared" si="83"/>
        <v/>
      </c>
      <c r="I886" s="23"/>
      <c r="J886" s="74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</row>
    <row r="887" spans="2:50" ht="28.5">
      <c r="B887" s="54" t="str">
        <f t="shared" si="78"/>
        <v/>
      </c>
      <c r="C887" s="23"/>
      <c r="D887" s="23" t="str">
        <f t="shared" si="79"/>
        <v/>
      </c>
      <c r="E887" s="23" t="str">
        <f t="shared" si="80"/>
        <v/>
      </c>
      <c r="F887" s="74" t="str">
        <f t="shared" si="81"/>
        <v/>
      </c>
      <c r="G887" s="25" t="str">
        <f t="shared" si="82"/>
        <v/>
      </c>
      <c r="H887" s="32" t="str">
        <f t="shared" si="83"/>
        <v/>
      </c>
      <c r="I887" s="23"/>
      <c r="J887" s="74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</row>
    <row r="888" spans="2:50" ht="28.5">
      <c r="B888" s="54" t="str">
        <f t="shared" si="78"/>
        <v/>
      </c>
      <c r="C888" s="23"/>
      <c r="D888" s="23" t="str">
        <f t="shared" si="79"/>
        <v/>
      </c>
      <c r="E888" s="23" t="str">
        <f t="shared" si="80"/>
        <v/>
      </c>
      <c r="F888" s="74" t="str">
        <f t="shared" si="81"/>
        <v/>
      </c>
      <c r="G888" s="25" t="str">
        <f t="shared" si="82"/>
        <v/>
      </c>
      <c r="H888" s="32" t="str">
        <f t="shared" si="83"/>
        <v/>
      </c>
      <c r="I888" s="23"/>
      <c r="J888" s="74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</row>
    <row r="889" spans="2:50" ht="28.5">
      <c r="B889" s="54" t="str">
        <f t="shared" si="78"/>
        <v/>
      </c>
      <c r="C889" s="23"/>
      <c r="D889" s="23" t="str">
        <f t="shared" si="79"/>
        <v/>
      </c>
      <c r="E889" s="23" t="str">
        <f t="shared" si="80"/>
        <v/>
      </c>
      <c r="F889" s="74" t="str">
        <f t="shared" si="81"/>
        <v/>
      </c>
      <c r="G889" s="25" t="str">
        <f t="shared" si="82"/>
        <v/>
      </c>
      <c r="H889" s="32" t="str">
        <f t="shared" si="83"/>
        <v/>
      </c>
      <c r="I889" s="23"/>
      <c r="J889" s="74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</row>
    <row r="890" spans="2:50" ht="28.5">
      <c r="B890" s="54" t="str">
        <f t="shared" si="78"/>
        <v/>
      </c>
      <c r="C890" s="23"/>
      <c r="D890" s="23" t="str">
        <f t="shared" si="79"/>
        <v/>
      </c>
      <c r="E890" s="23" t="str">
        <f t="shared" si="80"/>
        <v/>
      </c>
      <c r="F890" s="74" t="str">
        <f t="shared" si="81"/>
        <v/>
      </c>
      <c r="G890" s="25" t="str">
        <f t="shared" si="82"/>
        <v/>
      </c>
      <c r="H890" s="32" t="str">
        <f t="shared" si="83"/>
        <v/>
      </c>
      <c r="I890" s="23"/>
      <c r="J890" s="74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</row>
    <row r="891" spans="2:50" ht="28.5">
      <c r="B891" s="54" t="str">
        <f t="shared" si="78"/>
        <v/>
      </c>
      <c r="C891" s="23"/>
      <c r="D891" s="23" t="str">
        <f t="shared" si="79"/>
        <v/>
      </c>
      <c r="E891" s="23" t="str">
        <f t="shared" si="80"/>
        <v/>
      </c>
      <c r="F891" s="74" t="str">
        <f t="shared" si="81"/>
        <v/>
      </c>
      <c r="G891" s="25" t="str">
        <f t="shared" si="82"/>
        <v/>
      </c>
      <c r="H891" s="32" t="str">
        <f t="shared" si="83"/>
        <v/>
      </c>
      <c r="I891" s="23"/>
      <c r="J891" s="74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</row>
    <row r="892" spans="2:50" ht="28.5">
      <c r="B892" s="54" t="str">
        <f t="shared" si="78"/>
        <v/>
      </c>
      <c r="C892" s="23"/>
      <c r="D892" s="23" t="str">
        <f t="shared" si="79"/>
        <v/>
      </c>
      <c r="E892" s="23" t="str">
        <f t="shared" si="80"/>
        <v/>
      </c>
      <c r="F892" s="74" t="str">
        <f t="shared" si="81"/>
        <v/>
      </c>
      <c r="G892" s="25" t="str">
        <f t="shared" si="82"/>
        <v/>
      </c>
      <c r="H892" s="32" t="str">
        <f t="shared" si="83"/>
        <v/>
      </c>
      <c r="I892" s="23"/>
      <c r="J892" s="74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</row>
    <row r="893" spans="2:50" ht="28.5">
      <c r="B893" s="54" t="str">
        <f t="shared" si="78"/>
        <v/>
      </c>
      <c r="C893" s="23"/>
      <c r="D893" s="23" t="str">
        <f t="shared" si="79"/>
        <v/>
      </c>
      <c r="E893" s="23" t="str">
        <f t="shared" si="80"/>
        <v/>
      </c>
      <c r="F893" s="74" t="str">
        <f t="shared" si="81"/>
        <v/>
      </c>
      <c r="G893" s="25" t="str">
        <f t="shared" si="82"/>
        <v/>
      </c>
      <c r="H893" s="32" t="str">
        <f t="shared" si="83"/>
        <v/>
      </c>
      <c r="I893" s="23"/>
      <c r="J893" s="74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</row>
    <row r="894" spans="2:50" ht="28.5">
      <c r="B894" s="54" t="str">
        <f t="shared" si="78"/>
        <v/>
      </c>
      <c r="C894" s="23"/>
      <c r="D894" s="23" t="str">
        <f t="shared" si="79"/>
        <v/>
      </c>
      <c r="E894" s="23" t="str">
        <f t="shared" si="80"/>
        <v/>
      </c>
      <c r="F894" s="74" t="str">
        <f t="shared" si="81"/>
        <v/>
      </c>
      <c r="G894" s="25" t="str">
        <f t="shared" si="82"/>
        <v/>
      </c>
      <c r="H894" s="32" t="str">
        <f t="shared" si="83"/>
        <v/>
      </c>
      <c r="I894" s="23"/>
      <c r="J894" s="74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</row>
    <row r="895" spans="2:50" ht="28.5">
      <c r="B895" s="54" t="str">
        <f t="shared" si="78"/>
        <v/>
      </c>
      <c r="C895" s="23"/>
      <c r="D895" s="23" t="str">
        <f t="shared" si="79"/>
        <v/>
      </c>
      <c r="E895" s="23" t="str">
        <f t="shared" si="80"/>
        <v/>
      </c>
      <c r="F895" s="74" t="str">
        <f t="shared" si="81"/>
        <v/>
      </c>
      <c r="G895" s="25" t="str">
        <f t="shared" si="82"/>
        <v/>
      </c>
      <c r="H895" s="32" t="str">
        <f t="shared" si="83"/>
        <v/>
      </c>
      <c r="I895" s="23"/>
      <c r="J895" s="74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</row>
    <row r="896" spans="2:50" ht="28.5">
      <c r="B896" s="54" t="str">
        <f t="shared" si="78"/>
        <v/>
      </c>
      <c r="C896" s="23"/>
      <c r="D896" s="23" t="str">
        <f t="shared" si="79"/>
        <v/>
      </c>
      <c r="E896" s="23" t="str">
        <f t="shared" si="80"/>
        <v/>
      </c>
      <c r="F896" s="74" t="str">
        <f t="shared" si="81"/>
        <v/>
      </c>
      <c r="G896" s="25" t="str">
        <f t="shared" si="82"/>
        <v/>
      </c>
      <c r="H896" s="32" t="str">
        <f t="shared" si="83"/>
        <v/>
      </c>
      <c r="I896" s="23"/>
      <c r="J896" s="74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</row>
    <row r="897" spans="2:50" ht="28.5">
      <c r="B897" s="54" t="str">
        <f t="shared" si="78"/>
        <v/>
      </c>
      <c r="C897" s="23"/>
      <c r="D897" s="23" t="str">
        <f t="shared" si="79"/>
        <v/>
      </c>
      <c r="E897" s="23" t="str">
        <f t="shared" si="80"/>
        <v/>
      </c>
      <c r="F897" s="74" t="str">
        <f t="shared" si="81"/>
        <v/>
      </c>
      <c r="G897" s="25" t="str">
        <f t="shared" si="82"/>
        <v/>
      </c>
      <c r="H897" s="32" t="str">
        <f t="shared" si="83"/>
        <v/>
      </c>
      <c r="I897" s="23"/>
      <c r="J897" s="74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</row>
    <row r="898" spans="2:50" ht="28.5">
      <c r="B898" s="54" t="str">
        <f t="shared" si="78"/>
        <v/>
      </c>
      <c r="C898" s="23"/>
      <c r="D898" s="23" t="str">
        <f t="shared" si="79"/>
        <v/>
      </c>
      <c r="E898" s="23" t="str">
        <f t="shared" si="80"/>
        <v/>
      </c>
      <c r="F898" s="74" t="str">
        <f t="shared" si="81"/>
        <v/>
      </c>
      <c r="G898" s="25" t="str">
        <f t="shared" si="82"/>
        <v/>
      </c>
      <c r="H898" s="32" t="str">
        <f t="shared" si="83"/>
        <v/>
      </c>
      <c r="I898" s="23"/>
      <c r="J898" s="74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</row>
    <row r="899" spans="2:50" ht="28.5">
      <c r="B899" s="54" t="str">
        <f t="shared" ref="B899:B962" si="84">IFERROR(VLOOKUP(C899,EVALUATIONS,2,FALSE),"")</f>
        <v/>
      </c>
      <c r="C899" s="23"/>
      <c r="D899" s="23" t="str">
        <f t="shared" si="79"/>
        <v/>
      </c>
      <c r="E899" s="23" t="str">
        <f t="shared" si="80"/>
        <v/>
      </c>
      <c r="F899" s="74" t="str">
        <f t="shared" si="81"/>
        <v/>
      </c>
      <c r="G899" s="25" t="str">
        <f t="shared" si="82"/>
        <v/>
      </c>
      <c r="H899" s="32" t="str">
        <f t="shared" si="83"/>
        <v/>
      </c>
      <c r="I899" s="23"/>
      <c r="J899" s="74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</row>
    <row r="900" spans="2:50" ht="28.5">
      <c r="B900" s="54" t="str">
        <f t="shared" si="84"/>
        <v/>
      </c>
      <c r="C900" s="23"/>
      <c r="D900" s="23" t="str">
        <f t="shared" si="79"/>
        <v/>
      </c>
      <c r="E900" s="23" t="str">
        <f t="shared" si="80"/>
        <v/>
      </c>
      <c r="F900" s="74" t="str">
        <f t="shared" si="81"/>
        <v/>
      </c>
      <c r="G900" s="25" t="str">
        <f t="shared" si="82"/>
        <v/>
      </c>
      <c r="H900" s="32" t="str">
        <f t="shared" si="83"/>
        <v/>
      </c>
      <c r="I900" s="23"/>
      <c r="J900" s="74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</row>
    <row r="901" spans="2:50" ht="28.5">
      <c r="B901" s="54" t="str">
        <f t="shared" si="84"/>
        <v/>
      </c>
      <c r="C901" s="23"/>
      <c r="D901" s="23" t="str">
        <f t="shared" ref="D901:D964" si="85">IFERROR(VLOOKUP(C901,EVALUATIONS,3,FALSE),"")</f>
        <v/>
      </c>
      <c r="E901" s="23" t="str">
        <f t="shared" ref="E901:E964" si="86">IFERROR(VLOOKUP(C901,EVALUATIONS,4,FALSE),"")</f>
        <v/>
      </c>
      <c r="F901" s="74" t="str">
        <f t="shared" ref="F901:F964" si="87">IFERROR(VLOOKUP(C901,EVALUATIONS,5,FALSE),"")</f>
        <v/>
      </c>
      <c r="G901" s="25" t="str">
        <f t="shared" ref="G901:G964" si="88">IFERROR(VLOOKUP(C901,EVALUATIONS,6,FALSE),"")</f>
        <v/>
      </c>
      <c r="H901" s="32" t="str">
        <f t="shared" ref="H901:H964" si="89">IFERROR(VLOOKUP(C901,EVALUATIONS,7,FALSE),"")</f>
        <v/>
      </c>
      <c r="I901" s="23"/>
      <c r="J901" s="74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</row>
    <row r="902" spans="2:50" ht="28.5">
      <c r="B902" s="54" t="str">
        <f t="shared" si="84"/>
        <v/>
      </c>
      <c r="C902" s="23"/>
      <c r="D902" s="23" t="str">
        <f t="shared" si="85"/>
        <v/>
      </c>
      <c r="E902" s="23" t="str">
        <f t="shared" si="86"/>
        <v/>
      </c>
      <c r="F902" s="74" t="str">
        <f t="shared" si="87"/>
        <v/>
      </c>
      <c r="G902" s="25" t="str">
        <f t="shared" si="88"/>
        <v/>
      </c>
      <c r="H902" s="32" t="str">
        <f t="shared" si="89"/>
        <v/>
      </c>
      <c r="I902" s="23"/>
      <c r="J902" s="74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</row>
    <row r="903" spans="2:50" ht="28.5">
      <c r="B903" s="54" t="str">
        <f t="shared" si="84"/>
        <v/>
      </c>
      <c r="C903" s="23"/>
      <c r="D903" s="23" t="str">
        <f t="shared" si="85"/>
        <v/>
      </c>
      <c r="E903" s="23" t="str">
        <f t="shared" si="86"/>
        <v/>
      </c>
      <c r="F903" s="74" t="str">
        <f t="shared" si="87"/>
        <v/>
      </c>
      <c r="G903" s="25" t="str">
        <f t="shared" si="88"/>
        <v/>
      </c>
      <c r="H903" s="32" t="str">
        <f t="shared" si="89"/>
        <v/>
      </c>
      <c r="I903" s="23"/>
      <c r="J903" s="74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</row>
    <row r="904" spans="2:50" ht="28.5">
      <c r="B904" s="54" t="str">
        <f t="shared" si="84"/>
        <v/>
      </c>
      <c r="C904" s="23"/>
      <c r="D904" s="23" t="str">
        <f t="shared" si="85"/>
        <v/>
      </c>
      <c r="E904" s="23" t="str">
        <f t="shared" si="86"/>
        <v/>
      </c>
      <c r="F904" s="74" t="str">
        <f t="shared" si="87"/>
        <v/>
      </c>
      <c r="G904" s="25" t="str">
        <f t="shared" si="88"/>
        <v/>
      </c>
      <c r="H904" s="32" t="str">
        <f t="shared" si="89"/>
        <v/>
      </c>
      <c r="I904" s="23"/>
      <c r="J904" s="74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</row>
    <row r="905" spans="2:50" ht="28.5">
      <c r="B905" s="54" t="str">
        <f t="shared" si="84"/>
        <v/>
      </c>
      <c r="C905" s="23"/>
      <c r="D905" s="23" t="str">
        <f t="shared" si="85"/>
        <v/>
      </c>
      <c r="E905" s="23" t="str">
        <f t="shared" si="86"/>
        <v/>
      </c>
      <c r="F905" s="74" t="str">
        <f t="shared" si="87"/>
        <v/>
      </c>
      <c r="G905" s="25" t="str">
        <f t="shared" si="88"/>
        <v/>
      </c>
      <c r="H905" s="32" t="str">
        <f t="shared" si="89"/>
        <v/>
      </c>
      <c r="I905" s="23"/>
      <c r="J905" s="74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</row>
    <row r="906" spans="2:50" ht="28.5">
      <c r="B906" s="54" t="str">
        <f t="shared" si="84"/>
        <v/>
      </c>
      <c r="C906" s="23"/>
      <c r="D906" s="23" t="str">
        <f t="shared" si="85"/>
        <v/>
      </c>
      <c r="E906" s="23" t="str">
        <f t="shared" si="86"/>
        <v/>
      </c>
      <c r="F906" s="74" t="str">
        <f t="shared" si="87"/>
        <v/>
      </c>
      <c r="G906" s="25" t="str">
        <f t="shared" si="88"/>
        <v/>
      </c>
      <c r="H906" s="32" t="str">
        <f t="shared" si="89"/>
        <v/>
      </c>
      <c r="I906" s="23"/>
      <c r="J906" s="74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</row>
    <row r="907" spans="2:50" ht="28.5">
      <c r="B907" s="54" t="str">
        <f t="shared" si="84"/>
        <v/>
      </c>
      <c r="C907" s="23"/>
      <c r="D907" s="23" t="str">
        <f t="shared" si="85"/>
        <v/>
      </c>
      <c r="E907" s="23" t="str">
        <f t="shared" si="86"/>
        <v/>
      </c>
      <c r="F907" s="74" t="str">
        <f t="shared" si="87"/>
        <v/>
      </c>
      <c r="G907" s="25" t="str">
        <f t="shared" si="88"/>
        <v/>
      </c>
      <c r="H907" s="32" t="str">
        <f t="shared" si="89"/>
        <v/>
      </c>
      <c r="I907" s="23"/>
      <c r="J907" s="74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</row>
    <row r="908" spans="2:50" ht="28.5">
      <c r="B908" s="54" t="str">
        <f t="shared" si="84"/>
        <v/>
      </c>
      <c r="C908" s="23"/>
      <c r="D908" s="23" t="str">
        <f t="shared" si="85"/>
        <v/>
      </c>
      <c r="E908" s="23" t="str">
        <f t="shared" si="86"/>
        <v/>
      </c>
      <c r="F908" s="74" t="str">
        <f t="shared" si="87"/>
        <v/>
      </c>
      <c r="G908" s="25" t="str">
        <f t="shared" si="88"/>
        <v/>
      </c>
      <c r="H908" s="32" t="str">
        <f t="shared" si="89"/>
        <v/>
      </c>
      <c r="I908" s="23"/>
      <c r="J908" s="74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</row>
    <row r="909" spans="2:50" ht="28.5">
      <c r="B909" s="54" t="str">
        <f t="shared" si="84"/>
        <v/>
      </c>
      <c r="C909" s="23"/>
      <c r="D909" s="23" t="str">
        <f t="shared" si="85"/>
        <v/>
      </c>
      <c r="E909" s="23" t="str">
        <f t="shared" si="86"/>
        <v/>
      </c>
      <c r="F909" s="74" t="str">
        <f t="shared" si="87"/>
        <v/>
      </c>
      <c r="G909" s="25" t="str">
        <f t="shared" si="88"/>
        <v/>
      </c>
      <c r="H909" s="32" t="str">
        <f t="shared" si="89"/>
        <v/>
      </c>
      <c r="I909" s="23"/>
      <c r="J909" s="74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</row>
    <row r="910" spans="2:50" ht="28.5">
      <c r="B910" s="54" t="str">
        <f t="shared" si="84"/>
        <v/>
      </c>
      <c r="C910" s="23"/>
      <c r="D910" s="23" t="str">
        <f t="shared" si="85"/>
        <v/>
      </c>
      <c r="E910" s="23" t="str">
        <f t="shared" si="86"/>
        <v/>
      </c>
      <c r="F910" s="74" t="str">
        <f t="shared" si="87"/>
        <v/>
      </c>
      <c r="G910" s="25" t="str">
        <f t="shared" si="88"/>
        <v/>
      </c>
      <c r="H910" s="32" t="str">
        <f t="shared" si="89"/>
        <v/>
      </c>
      <c r="I910" s="23"/>
      <c r="J910" s="74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</row>
    <row r="911" spans="2:50" ht="28.5">
      <c r="B911" s="54" t="str">
        <f t="shared" si="84"/>
        <v/>
      </c>
      <c r="C911" s="23"/>
      <c r="D911" s="23" t="str">
        <f t="shared" si="85"/>
        <v/>
      </c>
      <c r="E911" s="23" t="str">
        <f t="shared" si="86"/>
        <v/>
      </c>
      <c r="F911" s="74" t="str">
        <f t="shared" si="87"/>
        <v/>
      </c>
      <c r="G911" s="25" t="str">
        <f t="shared" si="88"/>
        <v/>
      </c>
      <c r="H911" s="32" t="str">
        <f t="shared" si="89"/>
        <v/>
      </c>
      <c r="I911" s="23"/>
      <c r="J911" s="74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</row>
    <row r="912" spans="2:50" ht="28.5">
      <c r="B912" s="54" t="str">
        <f t="shared" si="84"/>
        <v/>
      </c>
      <c r="C912" s="23"/>
      <c r="D912" s="23" t="str">
        <f t="shared" si="85"/>
        <v/>
      </c>
      <c r="E912" s="23" t="str">
        <f t="shared" si="86"/>
        <v/>
      </c>
      <c r="F912" s="74" t="str">
        <f t="shared" si="87"/>
        <v/>
      </c>
      <c r="G912" s="25" t="str">
        <f t="shared" si="88"/>
        <v/>
      </c>
      <c r="H912" s="32" t="str">
        <f t="shared" si="89"/>
        <v/>
      </c>
      <c r="I912" s="23"/>
      <c r="J912" s="74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</row>
    <row r="913" spans="2:50" ht="28.5">
      <c r="B913" s="54" t="str">
        <f t="shared" si="84"/>
        <v/>
      </c>
      <c r="C913" s="23"/>
      <c r="D913" s="23" t="str">
        <f t="shared" si="85"/>
        <v/>
      </c>
      <c r="E913" s="23" t="str">
        <f t="shared" si="86"/>
        <v/>
      </c>
      <c r="F913" s="74" t="str">
        <f t="shared" si="87"/>
        <v/>
      </c>
      <c r="G913" s="25" t="str">
        <f t="shared" si="88"/>
        <v/>
      </c>
      <c r="H913" s="32" t="str">
        <f t="shared" si="89"/>
        <v/>
      </c>
      <c r="I913" s="23"/>
      <c r="J913" s="74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</row>
    <row r="914" spans="2:50" ht="28.5">
      <c r="B914" s="54" t="str">
        <f t="shared" si="84"/>
        <v/>
      </c>
      <c r="C914" s="23"/>
      <c r="D914" s="23" t="str">
        <f t="shared" si="85"/>
        <v/>
      </c>
      <c r="E914" s="23" t="str">
        <f t="shared" si="86"/>
        <v/>
      </c>
      <c r="F914" s="74" t="str">
        <f t="shared" si="87"/>
        <v/>
      </c>
      <c r="G914" s="25" t="str">
        <f t="shared" si="88"/>
        <v/>
      </c>
      <c r="H914" s="32" t="str">
        <f t="shared" si="89"/>
        <v/>
      </c>
      <c r="I914" s="23"/>
      <c r="J914" s="74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</row>
    <row r="915" spans="2:50" ht="28.5">
      <c r="B915" s="54" t="str">
        <f t="shared" si="84"/>
        <v/>
      </c>
      <c r="C915" s="23"/>
      <c r="D915" s="23" t="str">
        <f t="shared" si="85"/>
        <v/>
      </c>
      <c r="E915" s="23" t="str">
        <f t="shared" si="86"/>
        <v/>
      </c>
      <c r="F915" s="74" t="str">
        <f t="shared" si="87"/>
        <v/>
      </c>
      <c r="G915" s="25" t="str">
        <f t="shared" si="88"/>
        <v/>
      </c>
      <c r="H915" s="32" t="str">
        <f t="shared" si="89"/>
        <v/>
      </c>
      <c r="I915" s="23"/>
      <c r="J915" s="74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</row>
    <row r="916" spans="2:50" ht="28.5">
      <c r="B916" s="54" t="str">
        <f t="shared" si="84"/>
        <v/>
      </c>
      <c r="C916" s="23"/>
      <c r="D916" s="23" t="str">
        <f t="shared" si="85"/>
        <v/>
      </c>
      <c r="E916" s="23" t="str">
        <f t="shared" si="86"/>
        <v/>
      </c>
      <c r="F916" s="74" t="str">
        <f t="shared" si="87"/>
        <v/>
      </c>
      <c r="G916" s="25" t="str">
        <f t="shared" si="88"/>
        <v/>
      </c>
      <c r="H916" s="32" t="str">
        <f t="shared" si="89"/>
        <v/>
      </c>
      <c r="I916" s="23"/>
      <c r="J916" s="74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</row>
    <row r="917" spans="2:50" ht="28.5">
      <c r="B917" s="54" t="str">
        <f t="shared" si="84"/>
        <v/>
      </c>
      <c r="C917" s="23"/>
      <c r="D917" s="23" t="str">
        <f t="shared" si="85"/>
        <v/>
      </c>
      <c r="E917" s="23" t="str">
        <f t="shared" si="86"/>
        <v/>
      </c>
      <c r="F917" s="74" t="str">
        <f t="shared" si="87"/>
        <v/>
      </c>
      <c r="G917" s="25" t="str">
        <f t="shared" si="88"/>
        <v/>
      </c>
      <c r="H917" s="32" t="str">
        <f t="shared" si="89"/>
        <v/>
      </c>
      <c r="I917" s="23"/>
      <c r="J917" s="74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</row>
    <row r="918" spans="2:50" ht="28.5">
      <c r="B918" s="54" t="str">
        <f t="shared" si="84"/>
        <v/>
      </c>
      <c r="C918" s="23"/>
      <c r="D918" s="23" t="str">
        <f t="shared" si="85"/>
        <v/>
      </c>
      <c r="E918" s="23" t="str">
        <f t="shared" si="86"/>
        <v/>
      </c>
      <c r="F918" s="74" t="str">
        <f t="shared" si="87"/>
        <v/>
      </c>
      <c r="G918" s="25" t="str">
        <f t="shared" si="88"/>
        <v/>
      </c>
      <c r="H918" s="32" t="str">
        <f t="shared" si="89"/>
        <v/>
      </c>
      <c r="I918" s="23"/>
      <c r="J918" s="74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</row>
    <row r="919" spans="2:50" ht="28.5">
      <c r="B919" s="54" t="str">
        <f t="shared" si="84"/>
        <v/>
      </c>
      <c r="C919" s="23"/>
      <c r="D919" s="23" t="str">
        <f t="shared" si="85"/>
        <v/>
      </c>
      <c r="E919" s="23" t="str">
        <f t="shared" si="86"/>
        <v/>
      </c>
      <c r="F919" s="74" t="str">
        <f t="shared" si="87"/>
        <v/>
      </c>
      <c r="G919" s="25" t="str">
        <f t="shared" si="88"/>
        <v/>
      </c>
      <c r="H919" s="32" t="str">
        <f t="shared" si="89"/>
        <v/>
      </c>
      <c r="I919" s="23"/>
      <c r="J919" s="74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</row>
    <row r="920" spans="2:50" ht="28.5">
      <c r="B920" s="54" t="str">
        <f t="shared" si="84"/>
        <v/>
      </c>
      <c r="C920" s="23"/>
      <c r="D920" s="23" t="str">
        <f t="shared" si="85"/>
        <v/>
      </c>
      <c r="E920" s="23" t="str">
        <f t="shared" si="86"/>
        <v/>
      </c>
      <c r="F920" s="74" t="str">
        <f t="shared" si="87"/>
        <v/>
      </c>
      <c r="G920" s="25" t="str">
        <f t="shared" si="88"/>
        <v/>
      </c>
      <c r="H920" s="32" t="str">
        <f t="shared" si="89"/>
        <v/>
      </c>
      <c r="I920" s="23"/>
      <c r="J920" s="74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</row>
    <row r="921" spans="2:50" ht="28.5">
      <c r="B921" s="54" t="str">
        <f t="shared" si="84"/>
        <v/>
      </c>
      <c r="C921" s="23"/>
      <c r="D921" s="23" t="str">
        <f t="shared" si="85"/>
        <v/>
      </c>
      <c r="E921" s="23" t="str">
        <f t="shared" si="86"/>
        <v/>
      </c>
      <c r="F921" s="74" t="str">
        <f t="shared" si="87"/>
        <v/>
      </c>
      <c r="G921" s="25" t="str">
        <f t="shared" si="88"/>
        <v/>
      </c>
      <c r="H921" s="32" t="str">
        <f t="shared" si="89"/>
        <v/>
      </c>
      <c r="I921" s="23"/>
      <c r="J921" s="74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</row>
    <row r="922" spans="2:50" ht="28.5">
      <c r="B922" s="54" t="str">
        <f t="shared" si="84"/>
        <v/>
      </c>
      <c r="C922" s="23"/>
      <c r="D922" s="23" t="str">
        <f t="shared" si="85"/>
        <v/>
      </c>
      <c r="E922" s="23" t="str">
        <f t="shared" si="86"/>
        <v/>
      </c>
      <c r="F922" s="74" t="str">
        <f t="shared" si="87"/>
        <v/>
      </c>
      <c r="G922" s="25" t="str">
        <f t="shared" si="88"/>
        <v/>
      </c>
      <c r="H922" s="32" t="str">
        <f t="shared" si="89"/>
        <v/>
      </c>
      <c r="I922" s="23"/>
      <c r="J922" s="74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</row>
    <row r="923" spans="2:50" ht="28.5">
      <c r="B923" s="54" t="str">
        <f t="shared" si="84"/>
        <v/>
      </c>
      <c r="C923" s="23"/>
      <c r="D923" s="23" t="str">
        <f t="shared" si="85"/>
        <v/>
      </c>
      <c r="E923" s="23" t="str">
        <f t="shared" si="86"/>
        <v/>
      </c>
      <c r="F923" s="74" t="str">
        <f t="shared" si="87"/>
        <v/>
      </c>
      <c r="G923" s="25" t="str">
        <f t="shared" si="88"/>
        <v/>
      </c>
      <c r="H923" s="32" t="str">
        <f t="shared" si="89"/>
        <v/>
      </c>
      <c r="I923" s="23"/>
      <c r="J923" s="74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</row>
    <row r="924" spans="2:50" ht="28.5">
      <c r="B924" s="54" t="str">
        <f t="shared" si="84"/>
        <v/>
      </c>
      <c r="C924" s="23"/>
      <c r="D924" s="23" t="str">
        <f t="shared" si="85"/>
        <v/>
      </c>
      <c r="E924" s="23" t="str">
        <f t="shared" si="86"/>
        <v/>
      </c>
      <c r="F924" s="74" t="str">
        <f t="shared" si="87"/>
        <v/>
      </c>
      <c r="G924" s="25" t="str">
        <f t="shared" si="88"/>
        <v/>
      </c>
      <c r="H924" s="32" t="str">
        <f t="shared" si="89"/>
        <v/>
      </c>
      <c r="I924" s="23"/>
      <c r="J924" s="74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</row>
    <row r="925" spans="2:50" ht="28.5">
      <c r="B925" s="54" t="str">
        <f t="shared" si="84"/>
        <v/>
      </c>
      <c r="C925" s="23"/>
      <c r="D925" s="23" t="str">
        <f t="shared" si="85"/>
        <v/>
      </c>
      <c r="E925" s="23" t="str">
        <f t="shared" si="86"/>
        <v/>
      </c>
      <c r="F925" s="74" t="str">
        <f t="shared" si="87"/>
        <v/>
      </c>
      <c r="G925" s="25" t="str">
        <f t="shared" si="88"/>
        <v/>
      </c>
      <c r="H925" s="32" t="str">
        <f t="shared" si="89"/>
        <v/>
      </c>
      <c r="I925" s="23"/>
      <c r="J925" s="74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</row>
    <row r="926" spans="2:50" ht="28.5">
      <c r="B926" s="54" t="str">
        <f t="shared" si="84"/>
        <v/>
      </c>
      <c r="C926" s="23"/>
      <c r="D926" s="23" t="str">
        <f t="shared" si="85"/>
        <v/>
      </c>
      <c r="E926" s="23" t="str">
        <f t="shared" si="86"/>
        <v/>
      </c>
      <c r="F926" s="74" t="str">
        <f t="shared" si="87"/>
        <v/>
      </c>
      <c r="G926" s="25" t="str">
        <f t="shared" si="88"/>
        <v/>
      </c>
      <c r="H926" s="32" t="str">
        <f t="shared" si="89"/>
        <v/>
      </c>
      <c r="I926" s="23"/>
      <c r="J926" s="74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</row>
    <row r="927" spans="2:50" ht="28.5">
      <c r="B927" s="54" t="str">
        <f t="shared" si="84"/>
        <v/>
      </c>
      <c r="C927" s="23"/>
      <c r="D927" s="23" t="str">
        <f t="shared" si="85"/>
        <v/>
      </c>
      <c r="E927" s="23" t="str">
        <f t="shared" si="86"/>
        <v/>
      </c>
      <c r="F927" s="74" t="str">
        <f t="shared" si="87"/>
        <v/>
      </c>
      <c r="G927" s="25" t="str">
        <f t="shared" si="88"/>
        <v/>
      </c>
      <c r="H927" s="32" t="str">
        <f t="shared" si="89"/>
        <v/>
      </c>
      <c r="I927" s="23"/>
      <c r="J927" s="74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</row>
    <row r="928" spans="2:50" ht="28.5">
      <c r="B928" s="54" t="str">
        <f t="shared" si="84"/>
        <v/>
      </c>
      <c r="C928" s="23"/>
      <c r="D928" s="23" t="str">
        <f t="shared" si="85"/>
        <v/>
      </c>
      <c r="E928" s="23" t="str">
        <f t="shared" si="86"/>
        <v/>
      </c>
      <c r="F928" s="74" t="str">
        <f t="shared" si="87"/>
        <v/>
      </c>
      <c r="G928" s="25" t="str">
        <f t="shared" si="88"/>
        <v/>
      </c>
      <c r="H928" s="32" t="str">
        <f t="shared" si="89"/>
        <v/>
      </c>
      <c r="I928" s="23"/>
      <c r="J928" s="74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</row>
    <row r="929" spans="2:50" ht="28.5">
      <c r="B929" s="54" t="str">
        <f t="shared" si="84"/>
        <v/>
      </c>
      <c r="C929" s="23"/>
      <c r="D929" s="23" t="str">
        <f t="shared" si="85"/>
        <v/>
      </c>
      <c r="E929" s="23" t="str">
        <f t="shared" si="86"/>
        <v/>
      </c>
      <c r="F929" s="74" t="str">
        <f t="shared" si="87"/>
        <v/>
      </c>
      <c r="G929" s="25" t="str">
        <f t="shared" si="88"/>
        <v/>
      </c>
      <c r="H929" s="32" t="str">
        <f t="shared" si="89"/>
        <v/>
      </c>
      <c r="I929" s="23"/>
      <c r="J929" s="74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</row>
    <row r="930" spans="2:50" ht="28.5">
      <c r="B930" s="54" t="str">
        <f t="shared" si="84"/>
        <v/>
      </c>
      <c r="C930" s="23"/>
      <c r="D930" s="23" t="str">
        <f t="shared" si="85"/>
        <v/>
      </c>
      <c r="E930" s="23" t="str">
        <f t="shared" si="86"/>
        <v/>
      </c>
      <c r="F930" s="74" t="str">
        <f t="shared" si="87"/>
        <v/>
      </c>
      <c r="G930" s="25" t="str">
        <f t="shared" si="88"/>
        <v/>
      </c>
      <c r="H930" s="32" t="str">
        <f t="shared" si="89"/>
        <v/>
      </c>
      <c r="I930" s="23"/>
      <c r="J930" s="74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</row>
    <row r="931" spans="2:50" ht="28.5">
      <c r="B931" s="54" t="str">
        <f t="shared" si="84"/>
        <v/>
      </c>
      <c r="C931" s="23"/>
      <c r="D931" s="23" t="str">
        <f t="shared" si="85"/>
        <v/>
      </c>
      <c r="E931" s="23" t="str">
        <f t="shared" si="86"/>
        <v/>
      </c>
      <c r="F931" s="74" t="str">
        <f t="shared" si="87"/>
        <v/>
      </c>
      <c r="G931" s="25" t="str">
        <f t="shared" si="88"/>
        <v/>
      </c>
      <c r="H931" s="32" t="str">
        <f t="shared" si="89"/>
        <v/>
      </c>
      <c r="I931" s="23"/>
      <c r="J931" s="74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</row>
    <row r="932" spans="2:50" ht="28.5">
      <c r="B932" s="54" t="str">
        <f t="shared" si="84"/>
        <v/>
      </c>
      <c r="C932" s="23"/>
      <c r="D932" s="23" t="str">
        <f t="shared" si="85"/>
        <v/>
      </c>
      <c r="E932" s="23" t="str">
        <f t="shared" si="86"/>
        <v/>
      </c>
      <c r="F932" s="74" t="str">
        <f t="shared" si="87"/>
        <v/>
      </c>
      <c r="G932" s="25" t="str">
        <f t="shared" si="88"/>
        <v/>
      </c>
      <c r="H932" s="32" t="str">
        <f t="shared" si="89"/>
        <v/>
      </c>
      <c r="I932" s="23"/>
      <c r="J932" s="74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</row>
    <row r="933" spans="2:50" ht="28.5">
      <c r="B933" s="54" t="str">
        <f t="shared" si="84"/>
        <v/>
      </c>
      <c r="C933" s="23"/>
      <c r="D933" s="23" t="str">
        <f t="shared" si="85"/>
        <v/>
      </c>
      <c r="E933" s="23" t="str">
        <f t="shared" si="86"/>
        <v/>
      </c>
      <c r="F933" s="74" t="str">
        <f t="shared" si="87"/>
        <v/>
      </c>
      <c r="G933" s="25" t="str">
        <f t="shared" si="88"/>
        <v/>
      </c>
      <c r="H933" s="32" t="str">
        <f t="shared" si="89"/>
        <v/>
      </c>
      <c r="I933" s="23"/>
      <c r="J933" s="74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</row>
    <row r="934" spans="2:50" ht="28.5">
      <c r="B934" s="54" t="str">
        <f t="shared" si="84"/>
        <v/>
      </c>
      <c r="C934" s="23"/>
      <c r="D934" s="23" t="str">
        <f t="shared" si="85"/>
        <v/>
      </c>
      <c r="E934" s="23" t="str">
        <f t="shared" si="86"/>
        <v/>
      </c>
      <c r="F934" s="74" t="str">
        <f t="shared" si="87"/>
        <v/>
      </c>
      <c r="G934" s="25" t="str">
        <f t="shared" si="88"/>
        <v/>
      </c>
      <c r="H934" s="32" t="str">
        <f t="shared" si="89"/>
        <v/>
      </c>
      <c r="I934" s="23"/>
      <c r="J934" s="74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</row>
    <row r="935" spans="2:50" ht="28.5">
      <c r="B935" s="54" t="str">
        <f t="shared" si="84"/>
        <v/>
      </c>
      <c r="C935" s="23"/>
      <c r="D935" s="23" t="str">
        <f t="shared" si="85"/>
        <v/>
      </c>
      <c r="E935" s="23" t="str">
        <f t="shared" si="86"/>
        <v/>
      </c>
      <c r="F935" s="74" t="str">
        <f t="shared" si="87"/>
        <v/>
      </c>
      <c r="G935" s="25" t="str">
        <f t="shared" si="88"/>
        <v/>
      </c>
      <c r="H935" s="32" t="str">
        <f t="shared" si="89"/>
        <v/>
      </c>
      <c r="I935" s="23"/>
      <c r="J935" s="74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</row>
    <row r="936" spans="2:50" ht="28.5">
      <c r="B936" s="54" t="str">
        <f t="shared" si="84"/>
        <v/>
      </c>
      <c r="C936" s="23"/>
      <c r="D936" s="23" t="str">
        <f t="shared" si="85"/>
        <v/>
      </c>
      <c r="E936" s="23" t="str">
        <f t="shared" si="86"/>
        <v/>
      </c>
      <c r="F936" s="74" t="str">
        <f t="shared" si="87"/>
        <v/>
      </c>
      <c r="G936" s="25" t="str">
        <f t="shared" si="88"/>
        <v/>
      </c>
      <c r="H936" s="32" t="str">
        <f t="shared" si="89"/>
        <v/>
      </c>
      <c r="I936" s="23"/>
      <c r="J936" s="74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</row>
    <row r="937" spans="2:50" ht="28.5">
      <c r="B937" s="54" t="str">
        <f t="shared" si="84"/>
        <v/>
      </c>
      <c r="C937" s="23"/>
      <c r="D937" s="23" t="str">
        <f t="shared" si="85"/>
        <v/>
      </c>
      <c r="E937" s="23" t="str">
        <f t="shared" si="86"/>
        <v/>
      </c>
      <c r="F937" s="74" t="str">
        <f t="shared" si="87"/>
        <v/>
      </c>
      <c r="G937" s="25" t="str">
        <f t="shared" si="88"/>
        <v/>
      </c>
      <c r="H937" s="32" t="str">
        <f t="shared" si="89"/>
        <v/>
      </c>
      <c r="I937" s="23"/>
      <c r="J937" s="74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</row>
    <row r="938" spans="2:50" ht="28.5">
      <c r="B938" s="54" t="str">
        <f t="shared" si="84"/>
        <v/>
      </c>
      <c r="C938" s="23"/>
      <c r="D938" s="23" t="str">
        <f t="shared" si="85"/>
        <v/>
      </c>
      <c r="E938" s="23" t="str">
        <f t="shared" si="86"/>
        <v/>
      </c>
      <c r="F938" s="74" t="str">
        <f t="shared" si="87"/>
        <v/>
      </c>
      <c r="G938" s="25" t="str">
        <f t="shared" si="88"/>
        <v/>
      </c>
      <c r="H938" s="32" t="str">
        <f t="shared" si="89"/>
        <v/>
      </c>
      <c r="I938" s="23"/>
      <c r="J938" s="74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</row>
    <row r="939" spans="2:50" ht="28.5">
      <c r="B939" s="54" t="str">
        <f t="shared" si="84"/>
        <v/>
      </c>
      <c r="C939" s="23"/>
      <c r="D939" s="23" t="str">
        <f t="shared" si="85"/>
        <v/>
      </c>
      <c r="E939" s="23" t="str">
        <f t="shared" si="86"/>
        <v/>
      </c>
      <c r="F939" s="74" t="str">
        <f t="shared" si="87"/>
        <v/>
      </c>
      <c r="G939" s="25" t="str">
        <f t="shared" si="88"/>
        <v/>
      </c>
      <c r="H939" s="32" t="str">
        <f t="shared" si="89"/>
        <v/>
      </c>
      <c r="I939" s="23"/>
      <c r="J939" s="74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</row>
    <row r="940" spans="2:50" ht="28.5">
      <c r="B940" s="54" t="str">
        <f t="shared" si="84"/>
        <v/>
      </c>
      <c r="C940" s="23"/>
      <c r="D940" s="23" t="str">
        <f t="shared" si="85"/>
        <v/>
      </c>
      <c r="E940" s="23" t="str">
        <f t="shared" si="86"/>
        <v/>
      </c>
      <c r="F940" s="74" t="str">
        <f t="shared" si="87"/>
        <v/>
      </c>
      <c r="G940" s="25" t="str">
        <f t="shared" si="88"/>
        <v/>
      </c>
      <c r="H940" s="32" t="str">
        <f t="shared" si="89"/>
        <v/>
      </c>
      <c r="I940" s="23"/>
      <c r="J940" s="74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</row>
    <row r="941" spans="2:50" ht="28.5">
      <c r="B941" s="54" t="str">
        <f t="shared" si="84"/>
        <v/>
      </c>
      <c r="C941" s="23"/>
      <c r="D941" s="23" t="str">
        <f t="shared" si="85"/>
        <v/>
      </c>
      <c r="E941" s="23" t="str">
        <f t="shared" si="86"/>
        <v/>
      </c>
      <c r="F941" s="74" t="str">
        <f t="shared" si="87"/>
        <v/>
      </c>
      <c r="G941" s="25" t="str">
        <f t="shared" si="88"/>
        <v/>
      </c>
      <c r="H941" s="32" t="str">
        <f t="shared" si="89"/>
        <v/>
      </c>
      <c r="I941" s="23"/>
      <c r="J941" s="74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</row>
    <row r="942" spans="2:50" ht="28.5">
      <c r="B942" s="54" t="str">
        <f t="shared" si="84"/>
        <v/>
      </c>
      <c r="C942" s="23"/>
      <c r="D942" s="23" t="str">
        <f t="shared" si="85"/>
        <v/>
      </c>
      <c r="E942" s="23" t="str">
        <f t="shared" si="86"/>
        <v/>
      </c>
      <c r="F942" s="74" t="str">
        <f t="shared" si="87"/>
        <v/>
      </c>
      <c r="G942" s="25" t="str">
        <f t="shared" si="88"/>
        <v/>
      </c>
      <c r="H942" s="32" t="str">
        <f t="shared" si="89"/>
        <v/>
      </c>
      <c r="I942" s="23"/>
      <c r="J942" s="74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</row>
    <row r="943" spans="2:50" ht="28.5">
      <c r="B943" s="54" t="str">
        <f t="shared" si="84"/>
        <v/>
      </c>
      <c r="C943" s="23"/>
      <c r="D943" s="23" t="str">
        <f t="shared" si="85"/>
        <v/>
      </c>
      <c r="E943" s="23" t="str">
        <f t="shared" si="86"/>
        <v/>
      </c>
      <c r="F943" s="74" t="str">
        <f t="shared" si="87"/>
        <v/>
      </c>
      <c r="G943" s="25" t="str">
        <f t="shared" si="88"/>
        <v/>
      </c>
      <c r="H943" s="32" t="str">
        <f t="shared" si="89"/>
        <v/>
      </c>
      <c r="I943" s="23"/>
      <c r="J943" s="74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</row>
    <row r="944" spans="2:50" ht="28.5">
      <c r="B944" s="54" t="str">
        <f t="shared" si="84"/>
        <v/>
      </c>
      <c r="C944" s="23"/>
      <c r="D944" s="23" t="str">
        <f t="shared" si="85"/>
        <v/>
      </c>
      <c r="E944" s="23" t="str">
        <f t="shared" si="86"/>
        <v/>
      </c>
      <c r="F944" s="74" t="str">
        <f t="shared" si="87"/>
        <v/>
      </c>
      <c r="G944" s="25" t="str">
        <f t="shared" si="88"/>
        <v/>
      </c>
      <c r="H944" s="32" t="str">
        <f t="shared" si="89"/>
        <v/>
      </c>
      <c r="I944" s="23"/>
      <c r="J944" s="74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</row>
    <row r="945" spans="2:50" ht="28.5">
      <c r="B945" s="54" t="str">
        <f t="shared" si="84"/>
        <v/>
      </c>
      <c r="C945" s="23"/>
      <c r="D945" s="23" t="str">
        <f t="shared" si="85"/>
        <v/>
      </c>
      <c r="E945" s="23" t="str">
        <f t="shared" si="86"/>
        <v/>
      </c>
      <c r="F945" s="74" t="str">
        <f t="shared" si="87"/>
        <v/>
      </c>
      <c r="G945" s="25" t="str">
        <f t="shared" si="88"/>
        <v/>
      </c>
      <c r="H945" s="32" t="str">
        <f t="shared" si="89"/>
        <v/>
      </c>
      <c r="I945" s="23"/>
      <c r="J945" s="74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</row>
    <row r="946" spans="2:50" ht="28.5">
      <c r="B946" s="54" t="str">
        <f t="shared" si="84"/>
        <v/>
      </c>
      <c r="C946" s="23"/>
      <c r="D946" s="23" t="str">
        <f t="shared" si="85"/>
        <v/>
      </c>
      <c r="E946" s="23" t="str">
        <f t="shared" si="86"/>
        <v/>
      </c>
      <c r="F946" s="74" t="str">
        <f t="shared" si="87"/>
        <v/>
      </c>
      <c r="G946" s="25" t="str">
        <f t="shared" si="88"/>
        <v/>
      </c>
      <c r="H946" s="32" t="str">
        <f t="shared" si="89"/>
        <v/>
      </c>
      <c r="I946" s="23"/>
      <c r="J946" s="74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</row>
    <row r="947" spans="2:50" ht="28.5">
      <c r="B947" s="54" t="str">
        <f t="shared" si="84"/>
        <v/>
      </c>
      <c r="C947" s="23"/>
      <c r="D947" s="23" t="str">
        <f t="shared" si="85"/>
        <v/>
      </c>
      <c r="E947" s="23" t="str">
        <f t="shared" si="86"/>
        <v/>
      </c>
      <c r="F947" s="74" t="str">
        <f t="shared" si="87"/>
        <v/>
      </c>
      <c r="G947" s="25" t="str">
        <f t="shared" si="88"/>
        <v/>
      </c>
      <c r="H947" s="32" t="str">
        <f t="shared" si="89"/>
        <v/>
      </c>
      <c r="I947" s="23"/>
      <c r="J947" s="74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</row>
    <row r="948" spans="2:50" ht="28.5">
      <c r="B948" s="54" t="str">
        <f t="shared" si="84"/>
        <v/>
      </c>
      <c r="C948" s="23"/>
      <c r="D948" s="23" t="str">
        <f t="shared" si="85"/>
        <v/>
      </c>
      <c r="E948" s="23" t="str">
        <f t="shared" si="86"/>
        <v/>
      </c>
      <c r="F948" s="74" t="str">
        <f t="shared" si="87"/>
        <v/>
      </c>
      <c r="G948" s="25" t="str">
        <f t="shared" si="88"/>
        <v/>
      </c>
      <c r="H948" s="32" t="str">
        <f t="shared" si="89"/>
        <v/>
      </c>
      <c r="I948" s="23"/>
      <c r="J948" s="74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</row>
    <row r="949" spans="2:50" ht="28.5">
      <c r="B949" s="54" t="str">
        <f t="shared" si="84"/>
        <v/>
      </c>
      <c r="C949" s="23"/>
      <c r="D949" s="23" t="str">
        <f t="shared" si="85"/>
        <v/>
      </c>
      <c r="E949" s="23" t="str">
        <f t="shared" si="86"/>
        <v/>
      </c>
      <c r="F949" s="74" t="str">
        <f t="shared" si="87"/>
        <v/>
      </c>
      <c r="G949" s="25" t="str">
        <f t="shared" si="88"/>
        <v/>
      </c>
      <c r="H949" s="32" t="str">
        <f t="shared" si="89"/>
        <v/>
      </c>
      <c r="I949" s="23"/>
      <c r="J949" s="74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</row>
    <row r="950" spans="2:50" ht="28.5">
      <c r="B950" s="54" t="str">
        <f t="shared" si="84"/>
        <v/>
      </c>
      <c r="C950" s="23"/>
      <c r="D950" s="23" t="str">
        <f t="shared" si="85"/>
        <v/>
      </c>
      <c r="E950" s="23" t="str">
        <f t="shared" si="86"/>
        <v/>
      </c>
      <c r="F950" s="74" t="str">
        <f t="shared" si="87"/>
        <v/>
      </c>
      <c r="G950" s="25" t="str">
        <f t="shared" si="88"/>
        <v/>
      </c>
      <c r="H950" s="32" t="str">
        <f t="shared" si="89"/>
        <v/>
      </c>
      <c r="I950" s="23"/>
      <c r="J950" s="74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</row>
    <row r="951" spans="2:50" ht="28.5">
      <c r="B951" s="54" t="str">
        <f t="shared" si="84"/>
        <v/>
      </c>
      <c r="C951" s="23"/>
      <c r="D951" s="23" t="str">
        <f t="shared" si="85"/>
        <v/>
      </c>
      <c r="E951" s="23" t="str">
        <f t="shared" si="86"/>
        <v/>
      </c>
      <c r="F951" s="74" t="str">
        <f t="shared" si="87"/>
        <v/>
      </c>
      <c r="G951" s="25" t="str">
        <f t="shared" si="88"/>
        <v/>
      </c>
      <c r="H951" s="32" t="str">
        <f t="shared" si="89"/>
        <v/>
      </c>
      <c r="I951" s="23"/>
      <c r="J951" s="74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</row>
    <row r="952" spans="2:50" ht="28.5">
      <c r="B952" s="54" t="str">
        <f t="shared" si="84"/>
        <v/>
      </c>
      <c r="C952" s="23"/>
      <c r="D952" s="23" t="str">
        <f t="shared" si="85"/>
        <v/>
      </c>
      <c r="E952" s="23" t="str">
        <f t="shared" si="86"/>
        <v/>
      </c>
      <c r="F952" s="74" t="str">
        <f t="shared" si="87"/>
        <v/>
      </c>
      <c r="G952" s="25" t="str">
        <f t="shared" si="88"/>
        <v/>
      </c>
      <c r="H952" s="32" t="str">
        <f t="shared" si="89"/>
        <v/>
      </c>
      <c r="I952" s="23"/>
      <c r="J952" s="74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</row>
    <row r="953" spans="2:50" ht="28.5">
      <c r="B953" s="54" t="str">
        <f t="shared" si="84"/>
        <v/>
      </c>
      <c r="C953" s="23"/>
      <c r="D953" s="23" t="str">
        <f t="shared" si="85"/>
        <v/>
      </c>
      <c r="E953" s="23" t="str">
        <f t="shared" si="86"/>
        <v/>
      </c>
      <c r="F953" s="74" t="str">
        <f t="shared" si="87"/>
        <v/>
      </c>
      <c r="G953" s="25" t="str">
        <f t="shared" si="88"/>
        <v/>
      </c>
      <c r="H953" s="32" t="str">
        <f t="shared" si="89"/>
        <v/>
      </c>
      <c r="I953" s="23"/>
      <c r="J953" s="74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</row>
    <row r="954" spans="2:50" ht="28.5">
      <c r="B954" s="54" t="str">
        <f t="shared" si="84"/>
        <v/>
      </c>
      <c r="C954" s="23"/>
      <c r="D954" s="23" t="str">
        <f t="shared" si="85"/>
        <v/>
      </c>
      <c r="E954" s="23" t="str">
        <f t="shared" si="86"/>
        <v/>
      </c>
      <c r="F954" s="74" t="str">
        <f t="shared" si="87"/>
        <v/>
      </c>
      <c r="G954" s="25" t="str">
        <f t="shared" si="88"/>
        <v/>
      </c>
      <c r="H954" s="32" t="str">
        <f t="shared" si="89"/>
        <v/>
      </c>
      <c r="I954" s="23"/>
      <c r="J954" s="74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</row>
    <row r="955" spans="2:50" ht="28.5">
      <c r="B955" s="54" t="str">
        <f t="shared" si="84"/>
        <v/>
      </c>
      <c r="C955" s="23"/>
      <c r="D955" s="23" t="str">
        <f t="shared" si="85"/>
        <v/>
      </c>
      <c r="E955" s="23" t="str">
        <f t="shared" si="86"/>
        <v/>
      </c>
      <c r="F955" s="74" t="str">
        <f t="shared" si="87"/>
        <v/>
      </c>
      <c r="G955" s="25" t="str">
        <f t="shared" si="88"/>
        <v/>
      </c>
      <c r="H955" s="32" t="str">
        <f t="shared" si="89"/>
        <v/>
      </c>
      <c r="I955" s="23"/>
      <c r="J955" s="74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</row>
    <row r="956" spans="2:50" ht="28.5">
      <c r="B956" s="54" t="str">
        <f t="shared" si="84"/>
        <v/>
      </c>
      <c r="C956" s="23"/>
      <c r="D956" s="23" t="str">
        <f t="shared" si="85"/>
        <v/>
      </c>
      <c r="E956" s="23" t="str">
        <f t="shared" si="86"/>
        <v/>
      </c>
      <c r="F956" s="74" t="str">
        <f t="shared" si="87"/>
        <v/>
      </c>
      <c r="G956" s="25" t="str">
        <f t="shared" si="88"/>
        <v/>
      </c>
      <c r="H956" s="32" t="str">
        <f t="shared" si="89"/>
        <v/>
      </c>
      <c r="I956" s="23"/>
      <c r="J956" s="74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</row>
    <row r="957" spans="2:50" ht="28.5">
      <c r="B957" s="54" t="str">
        <f t="shared" si="84"/>
        <v/>
      </c>
      <c r="C957" s="23"/>
      <c r="D957" s="23" t="str">
        <f t="shared" si="85"/>
        <v/>
      </c>
      <c r="E957" s="23" t="str">
        <f t="shared" si="86"/>
        <v/>
      </c>
      <c r="F957" s="74" t="str">
        <f t="shared" si="87"/>
        <v/>
      </c>
      <c r="G957" s="25" t="str">
        <f t="shared" si="88"/>
        <v/>
      </c>
      <c r="H957" s="32" t="str">
        <f t="shared" si="89"/>
        <v/>
      </c>
      <c r="I957" s="23"/>
      <c r="J957" s="74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</row>
    <row r="958" spans="2:50" ht="28.5">
      <c r="B958" s="54" t="str">
        <f t="shared" si="84"/>
        <v/>
      </c>
      <c r="C958" s="23"/>
      <c r="D958" s="23" t="str">
        <f t="shared" si="85"/>
        <v/>
      </c>
      <c r="E958" s="23" t="str">
        <f t="shared" si="86"/>
        <v/>
      </c>
      <c r="F958" s="74" t="str">
        <f t="shared" si="87"/>
        <v/>
      </c>
      <c r="G958" s="25" t="str">
        <f t="shared" si="88"/>
        <v/>
      </c>
      <c r="H958" s="32" t="str">
        <f t="shared" si="89"/>
        <v/>
      </c>
      <c r="I958" s="23"/>
      <c r="J958" s="74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</row>
    <row r="959" spans="2:50" ht="28.5">
      <c r="B959" s="54" t="str">
        <f t="shared" si="84"/>
        <v/>
      </c>
      <c r="C959" s="23"/>
      <c r="D959" s="23" t="str">
        <f t="shared" si="85"/>
        <v/>
      </c>
      <c r="E959" s="23" t="str">
        <f t="shared" si="86"/>
        <v/>
      </c>
      <c r="F959" s="74" t="str">
        <f t="shared" si="87"/>
        <v/>
      </c>
      <c r="G959" s="25" t="str">
        <f t="shared" si="88"/>
        <v/>
      </c>
      <c r="H959" s="32" t="str">
        <f t="shared" si="89"/>
        <v/>
      </c>
      <c r="I959" s="23"/>
      <c r="J959" s="74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</row>
    <row r="960" spans="2:50" ht="28.5">
      <c r="B960" s="54" t="str">
        <f t="shared" si="84"/>
        <v/>
      </c>
      <c r="C960" s="23"/>
      <c r="D960" s="23" t="str">
        <f t="shared" si="85"/>
        <v/>
      </c>
      <c r="E960" s="23" t="str">
        <f t="shared" si="86"/>
        <v/>
      </c>
      <c r="F960" s="74" t="str">
        <f t="shared" si="87"/>
        <v/>
      </c>
      <c r="G960" s="25" t="str">
        <f t="shared" si="88"/>
        <v/>
      </c>
      <c r="H960" s="32" t="str">
        <f t="shared" si="89"/>
        <v/>
      </c>
      <c r="I960" s="23"/>
      <c r="J960" s="74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</row>
    <row r="961" spans="2:50" ht="28.5">
      <c r="B961" s="54" t="str">
        <f t="shared" si="84"/>
        <v/>
      </c>
      <c r="C961" s="23"/>
      <c r="D961" s="23" t="str">
        <f t="shared" si="85"/>
        <v/>
      </c>
      <c r="E961" s="23" t="str">
        <f t="shared" si="86"/>
        <v/>
      </c>
      <c r="F961" s="74" t="str">
        <f t="shared" si="87"/>
        <v/>
      </c>
      <c r="G961" s="25" t="str">
        <f t="shared" si="88"/>
        <v/>
      </c>
      <c r="H961" s="32" t="str">
        <f t="shared" si="89"/>
        <v/>
      </c>
      <c r="I961" s="23"/>
      <c r="J961" s="74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</row>
    <row r="962" spans="2:50" ht="28.5">
      <c r="B962" s="54" t="str">
        <f t="shared" si="84"/>
        <v/>
      </c>
      <c r="C962" s="23"/>
      <c r="D962" s="23" t="str">
        <f t="shared" si="85"/>
        <v/>
      </c>
      <c r="E962" s="23" t="str">
        <f t="shared" si="86"/>
        <v/>
      </c>
      <c r="F962" s="74" t="str">
        <f t="shared" si="87"/>
        <v/>
      </c>
      <c r="G962" s="25" t="str">
        <f t="shared" si="88"/>
        <v/>
      </c>
      <c r="H962" s="32" t="str">
        <f t="shared" si="89"/>
        <v/>
      </c>
      <c r="I962" s="23"/>
      <c r="J962" s="74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</row>
    <row r="963" spans="2:50" ht="28.5">
      <c r="B963" s="54" t="str">
        <f t="shared" ref="B963:B1026" si="90">IFERROR(VLOOKUP(C963,EVALUATIONS,2,FALSE),"")</f>
        <v/>
      </c>
      <c r="C963" s="23"/>
      <c r="D963" s="23" t="str">
        <f t="shared" si="85"/>
        <v/>
      </c>
      <c r="E963" s="23" t="str">
        <f t="shared" si="86"/>
        <v/>
      </c>
      <c r="F963" s="74" t="str">
        <f t="shared" si="87"/>
        <v/>
      </c>
      <c r="G963" s="25" t="str">
        <f t="shared" si="88"/>
        <v/>
      </c>
      <c r="H963" s="32" t="str">
        <f t="shared" si="89"/>
        <v/>
      </c>
      <c r="I963" s="23"/>
      <c r="J963" s="74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</row>
    <row r="964" spans="2:50" ht="28.5">
      <c r="B964" s="54" t="str">
        <f t="shared" si="90"/>
        <v/>
      </c>
      <c r="C964" s="23"/>
      <c r="D964" s="23" t="str">
        <f t="shared" si="85"/>
        <v/>
      </c>
      <c r="E964" s="23" t="str">
        <f t="shared" si="86"/>
        <v/>
      </c>
      <c r="F964" s="74" t="str">
        <f t="shared" si="87"/>
        <v/>
      </c>
      <c r="G964" s="25" t="str">
        <f t="shared" si="88"/>
        <v/>
      </c>
      <c r="H964" s="32" t="str">
        <f t="shared" si="89"/>
        <v/>
      </c>
      <c r="I964" s="23"/>
      <c r="J964" s="74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</row>
    <row r="965" spans="2:50" ht="28.5">
      <c r="B965" s="54" t="str">
        <f t="shared" si="90"/>
        <v/>
      </c>
      <c r="C965" s="23"/>
      <c r="D965" s="23" t="str">
        <f t="shared" ref="D965:D1028" si="91">IFERROR(VLOOKUP(C965,EVALUATIONS,3,FALSE),"")</f>
        <v/>
      </c>
      <c r="E965" s="23" t="str">
        <f t="shared" ref="E965:E1028" si="92">IFERROR(VLOOKUP(C965,EVALUATIONS,4,FALSE),"")</f>
        <v/>
      </c>
      <c r="F965" s="74" t="str">
        <f t="shared" ref="F965:F1028" si="93">IFERROR(VLOOKUP(C965,EVALUATIONS,5,FALSE),"")</f>
        <v/>
      </c>
      <c r="G965" s="25" t="str">
        <f t="shared" ref="G965:G1028" si="94">IFERROR(VLOOKUP(C965,EVALUATIONS,6,FALSE),"")</f>
        <v/>
      </c>
      <c r="H965" s="32" t="str">
        <f t="shared" ref="H965:H1028" si="95">IFERROR(VLOOKUP(C965,EVALUATIONS,7,FALSE),"")</f>
        <v/>
      </c>
      <c r="I965" s="23"/>
      <c r="J965" s="74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</row>
    <row r="966" spans="2:50" ht="28.5">
      <c r="B966" s="54" t="str">
        <f t="shared" si="90"/>
        <v/>
      </c>
      <c r="C966" s="23"/>
      <c r="D966" s="23" t="str">
        <f t="shared" si="91"/>
        <v/>
      </c>
      <c r="E966" s="23" t="str">
        <f t="shared" si="92"/>
        <v/>
      </c>
      <c r="F966" s="74" t="str">
        <f t="shared" si="93"/>
        <v/>
      </c>
      <c r="G966" s="25" t="str">
        <f t="shared" si="94"/>
        <v/>
      </c>
      <c r="H966" s="32" t="str">
        <f t="shared" si="95"/>
        <v/>
      </c>
      <c r="I966" s="23"/>
      <c r="J966" s="74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</row>
    <row r="967" spans="2:50" ht="28.5">
      <c r="B967" s="54" t="str">
        <f t="shared" si="90"/>
        <v/>
      </c>
      <c r="C967" s="23"/>
      <c r="D967" s="23" t="str">
        <f t="shared" si="91"/>
        <v/>
      </c>
      <c r="E967" s="23" t="str">
        <f t="shared" si="92"/>
        <v/>
      </c>
      <c r="F967" s="74" t="str">
        <f t="shared" si="93"/>
        <v/>
      </c>
      <c r="G967" s="25" t="str">
        <f t="shared" si="94"/>
        <v/>
      </c>
      <c r="H967" s="32" t="str">
        <f t="shared" si="95"/>
        <v/>
      </c>
      <c r="I967" s="23"/>
      <c r="J967" s="74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</row>
    <row r="968" spans="2:50" ht="28.5">
      <c r="B968" s="54" t="str">
        <f t="shared" si="90"/>
        <v/>
      </c>
      <c r="C968" s="23"/>
      <c r="D968" s="23" t="str">
        <f t="shared" si="91"/>
        <v/>
      </c>
      <c r="E968" s="23" t="str">
        <f t="shared" si="92"/>
        <v/>
      </c>
      <c r="F968" s="74" t="str">
        <f t="shared" si="93"/>
        <v/>
      </c>
      <c r="G968" s="25" t="str">
        <f t="shared" si="94"/>
        <v/>
      </c>
      <c r="H968" s="32" t="str">
        <f t="shared" si="95"/>
        <v/>
      </c>
      <c r="I968" s="23"/>
      <c r="J968" s="74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</row>
    <row r="969" spans="2:50" ht="28.5">
      <c r="B969" s="54" t="str">
        <f t="shared" si="90"/>
        <v/>
      </c>
      <c r="C969" s="23"/>
      <c r="D969" s="23" t="str">
        <f t="shared" si="91"/>
        <v/>
      </c>
      <c r="E969" s="23" t="str">
        <f t="shared" si="92"/>
        <v/>
      </c>
      <c r="F969" s="74" t="str">
        <f t="shared" si="93"/>
        <v/>
      </c>
      <c r="G969" s="25" t="str">
        <f t="shared" si="94"/>
        <v/>
      </c>
      <c r="H969" s="32" t="str">
        <f t="shared" si="95"/>
        <v/>
      </c>
      <c r="I969" s="23"/>
      <c r="J969" s="74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</row>
    <row r="970" spans="2:50" ht="28.5">
      <c r="B970" s="54" t="str">
        <f t="shared" si="90"/>
        <v/>
      </c>
      <c r="C970" s="23"/>
      <c r="D970" s="23" t="str">
        <f t="shared" si="91"/>
        <v/>
      </c>
      <c r="E970" s="23" t="str">
        <f t="shared" si="92"/>
        <v/>
      </c>
      <c r="F970" s="74" t="str">
        <f t="shared" si="93"/>
        <v/>
      </c>
      <c r="G970" s="25" t="str">
        <f t="shared" si="94"/>
        <v/>
      </c>
      <c r="H970" s="32" t="str">
        <f t="shared" si="95"/>
        <v/>
      </c>
      <c r="I970" s="23"/>
      <c r="J970" s="74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</row>
    <row r="971" spans="2:50" ht="28.5">
      <c r="B971" s="54" t="str">
        <f t="shared" si="90"/>
        <v/>
      </c>
      <c r="C971" s="23"/>
      <c r="D971" s="23" t="str">
        <f t="shared" si="91"/>
        <v/>
      </c>
      <c r="E971" s="23" t="str">
        <f t="shared" si="92"/>
        <v/>
      </c>
      <c r="F971" s="74" t="str">
        <f t="shared" si="93"/>
        <v/>
      </c>
      <c r="G971" s="25" t="str">
        <f t="shared" si="94"/>
        <v/>
      </c>
      <c r="H971" s="32" t="str">
        <f t="shared" si="95"/>
        <v/>
      </c>
      <c r="I971" s="23"/>
      <c r="J971" s="74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</row>
    <row r="972" spans="2:50" ht="28.5">
      <c r="B972" s="54" t="str">
        <f t="shared" si="90"/>
        <v/>
      </c>
      <c r="C972" s="23"/>
      <c r="D972" s="23" t="str">
        <f t="shared" si="91"/>
        <v/>
      </c>
      <c r="E972" s="23" t="str">
        <f t="shared" si="92"/>
        <v/>
      </c>
      <c r="F972" s="74" t="str">
        <f t="shared" si="93"/>
        <v/>
      </c>
      <c r="G972" s="25" t="str">
        <f t="shared" si="94"/>
        <v/>
      </c>
      <c r="H972" s="32" t="str">
        <f t="shared" si="95"/>
        <v/>
      </c>
      <c r="I972" s="23"/>
      <c r="J972" s="74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</row>
    <row r="973" spans="2:50" ht="28.5">
      <c r="B973" s="54" t="str">
        <f t="shared" si="90"/>
        <v/>
      </c>
      <c r="C973" s="23"/>
      <c r="D973" s="23" t="str">
        <f t="shared" si="91"/>
        <v/>
      </c>
      <c r="E973" s="23" t="str">
        <f t="shared" si="92"/>
        <v/>
      </c>
      <c r="F973" s="74" t="str">
        <f t="shared" si="93"/>
        <v/>
      </c>
      <c r="G973" s="25" t="str">
        <f t="shared" si="94"/>
        <v/>
      </c>
      <c r="H973" s="32" t="str">
        <f t="shared" si="95"/>
        <v/>
      </c>
      <c r="I973" s="23"/>
      <c r="J973" s="74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</row>
    <row r="974" spans="2:50" ht="28.5">
      <c r="B974" s="54" t="str">
        <f t="shared" si="90"/>
        <v/>
      </c>
      <c r="C974" s="23"/>
      <c r="D974" s="23" t="str">
        <f t="shared" si="91"/>
        <v/>
      </c>
      <c r="E974" s="23" t="str">
        <f t="shared" si="92"/>
        <v/>
      </c>
      <c r="F974" s="74" t="str">
        <f t="shared" si="93"/>
        <v/>
      </c>
      <c r="G974" s="25" t="str">
        <f t="shared" si="94"/>
        <v/>
      </c>
      <c r="H974" s="32" t="str">
        <f t="shared" si="95"/>
        <v/>
      </c>
      <c r="I974" s="23"/>
      <c r="J974" s="74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</row>
    <row r="975" spans="2:50" ht="28.5">
      <c r="B975" s="54" t="str">
        <f t="shared" si="90"/>
        <v/>
      </c>
      <c r="C975" s="23"/>
      <c r="D975" s="23" t="str">
        <f t="shared" si="91"/>
        <v/>
      </c>
      <c r="E975" s="23" t="str">
        <f t="shared" si="92"/>
        <v/>
      </c>
      <c r="F975" s="74" t="str">
        <f t="shared" si="93"/>
        <v/>
      </c>
      <c r="G975" s="25" t="str">
        <f t="shared" si="94"/>
        <v/>
      </c>
      <c r="H975" s="32" t="str">
        <f t="shared" si="95"/>
        <v/>
      </c>
      <c r="I975" s="23"/>
      <c r="J975" s="74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</row>
    <row r="976" spans="2:50" ht="28.5">
      <c r="B976" s="54" t="str">
        <f t="shared" si="90"/>
        <v/>
      </c>
      <c r="C976" s="23"/>
      <c r="D976" s="23" t="str">
        <f t="shared" si="91"/>
        <v/>
      </c>
      <c r="E976" s="23" t="str">
        <f t="shared" si="92"/>
        <v/>
      </c>
      <c r="F976" s="74" t="str">
        <f t="shared" si="93"/>
        <v/>
      </c>
      <c r="G976" s="25" t="str">
        <f t="shared" si="94"/>
        <v/>
      </c>
      <c r="H976" s="32" t="str">
        <f t="shared" si="95"/>
        <v/>
      </c>
      <c r="I976" s="23"/>
      <c r="J976" s="74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</row>
    <row r="977" spans="2:50" ht="28.5">
      <c r="B977" s="54" t="str">
        <f t="shared" si="90"/>
        <v/>
      </c>
      <c r="C977" s="23"/>
      <c r="D977" s="23" t="str">
        <f t="shared" si="91"/>
        <v/>
      </c>
      <c r="E977" s="23" t="str">
        <f t="shared" si="92"/>
        <v/>
      </c>
      <c r="F977" s="74" t="str">
        <f t="shared" si="93"/>
        <v/>
      </c>
      <c r="G977" s="25" t="str">
        <f t="shared" si="94"/>
        <v/>
      </c>
      <c r="H977" s="32" t="str">
        <f t="shared" si="95"/>
        <v/>
      </c>
      <c r="I977" s="23"/>
      <c r="J977" s="74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</row>
    <row r="978" spans="2:50" ht="28.5">
      <c r="B978" s="54" t="str">
        <f t="shared" si="90"/>
        <v/>
      </c>
      <c r="C978" s="23"/>
      <c r="D978" s="23" t="str">
        <f t="shared" si="91"/>
        <v/>
      </c>
      <c r="E978" s="23" t="str">
        <f t="shared" si="92"/>
        <v/>
      </c>
      <c r="F978" s="74" t="str">
        <f t="shared" si="93"/>
        <v/>
      </c>
      <c r="G978" s="25" t="str">
        <f t="shared" si="94"/>
        <v/>
      </c>
      <c r="H978" s="32" t="str">
        <f t="shared" si="95"/>
        <v/>
      </c>
      <c r="I978" s="23"/>
      <c r="J978" s="74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</row>
    <row r="979" spans="2:50" ht="28.5">
      <c r="B979" s="54" t="str">
        <f t="shared" si="90"/>
        <v/>
      </c>
      <c r="C979" s="23"/>
      <c r="D979" s="23" t="str">
        <f t="shared" si="91"/>
        <v/>
      </c>
      <c r="E979" s="23" t="str">
        <f t="shared" si="92"/>
        <v/>
      </c>
      <c r="F979" s="74" t="str">
        <f t="shared" si="93"/>
        <v/>
      </c>
      <c r="G979" s="25" t="str">
        <f t="shared" si="94"/>
        <v/>
      </c>
      <c r="H979" s="32" t="str">
        <f t="shared" si="95"/>
        <v/>
      </c>
      <c r="I979" s="23"/>
      <c r="J979" s="74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</row>
    <row r="980" spans="2:50" ht="28.5">
      <c r="B980" s="54" t="str">
        <f t="shared" si="90"/>
        <v/>
      </c>
      <c r="C980" s="23"/>
      <c r="D980" s="23" t="str">
        <f t="shared" si="91"/>
        <v/>
      </c>
      <c r="E980" s="23" t="str">
        <f t="shared" si="92"/>
        <v/>
      </c>
      <c r="F980" s="74" t="str">
        <f t="shared" si="93"/>
        <v/>
      </c>
      <c r="G980" s="25" t="str">
        <f t="shared" si="94"/>
        <v/>
      </c>
      <c r="H980" s="32" t="str">
        <f t="shared" si="95"/>
        <v/>
      </c>
      <c r="I980" s="23"/>
      <c r="J980" s="74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</row>
    <row r="981" spans="2:50" ht="28.5">
      <c r="B981" s="54" t="str">
        <f t="shared" si="90"/>
        <v/>
      </c>
      <c r="C981" s="23"/>
      <c r="D981" s="23" t="str">
        <f t="shared" si="91"/>
        <v/>
      </c>
      <c r="E981" s="23" t="str">
        <f t="shared" si="92"/>
        <v/>
      </c>
      <c r="F981" s="74" t="str">
        <f t="shared" si="93"/>
        <v/>
      </c>
      <c r="G981" s="25" t="str">
        <f t="shared" si="94"/>
        <v/>
      </c>
      <c r="H981" s="32" t="str">
        <f t="shared" si="95"/>
        <v/>
      </c>
      <c r="I981" s="23"/>
      <c r="J981" s="74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</row>
    <row r="982" spans="2:50" ht="28.5">
      <c r="B982" s="54" t="str">
        <f t="shared" si="90"/>
        <v/>
      </c>
      <c r="C982" s="23"/>
      <c r="D982" s="23" t="str">
        <f t="shared" si="91"/>
        <v/>
      </c>
      <c r="E982" s="23" t="str">
        <f t="shared" si="92"/>
        <v/>
      </c>
      <c r="F982" s="74" t="str">
        <f t="shared" si="93"/>
        <v/>
      </c>
      <c r="G982" s="25" t="str">
        <f t="shared" si="94"/>
        <v/>
      </c>
      <c r="H982" s="32" t="str">
        <f t="shared" si="95"/>
        <v/>
      </c>
      <c r="I982" s="23"/>
      <c r="J982" s="74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</row>
    <row r="983" spans="2:50" ht="28.5">
      <c r="B983" s="54" t="str">
        <f t="shared" si="90"/>
        <v/>
      </c>
      <c r="C983" s="23"/>
      <c r="D983" s="23" t="str">
        <f t="shared" si="91"/>
        <v/>
      </c>
      <c r="E983" s="23" t="str">
        <f t="shared" si="92"/>
        <v/>
      </c>
      <c r="F983" s="74" t="str">
        <f t="shared" si="93"/>
        <v/>
      </c>
      <c r="G983" s="25" t="str">
        <f t="shared" si="94"/>
        <v/>
      </c>
      <c r="H983" s="32" t="str">
        <f t="shared" si="95"/>
        <v/>
      </c>
      <c r="I983" s="23"/>
      <c r="J983" s="74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</row>
    <row r="984" spans="2:50" ht="28.5">
      <c r="B984" s="54" t="str">
        <f t="shared" si="90"/>
        <v/>
      </c>
      <c r="C984" s="23"/>
      <c r="D984" s="23" t="str">
        <f t="shared" si="91"/>
        <v/>
      </c>
      <c r="E984" s="23" t="str">
        <f t="shared" si="92"/>
        <v/>
      </c>
      <c r="F984" s="74" t="str">
        <f t="shared" si="93"/>
        <v/>
      </c>
      <c r="G984" s="25" t="str">
        <f t="shared" si="94"/>
        <v/>
      </c>
      <c r="H984" s="32" t="str">
        <f t="shared" si="95"/>
        <v/>
      </c>
      <c r="I984" s="23"/>
      <c r="J984" s="74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</row>
    <row r="985" spans="2:50" ht="28.5">
      <c r="B985" s="54" t="str">
        <f t="shared" si="90"/>
        <v/>
      </c>
      <c r="C985" s="23"/>
      <c r="D985" s="23" t="str">
        <f t="shared" si="91"/>
        <v/>
      </c>
      <c r="E985" s="23" t="str">
        <f t="shared" si="92"/>
        <v/>
      </c>
      <c r="F985" s="74" t="str">
        <f t="shared" si="93"/>
        <v/>
      </c>
      <c r="G985" s="25" t="str">
        <f t="shared" si="94"/>
        <v/>
      </c>
      <c r="H985" s="32" t="str">
        <f t="shared" si="95"/>
        <v/>
      </c>
      <c r="I985" s="23"/>
      <c r="J985" s="74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</row>
    <row r="986" spans="2:50" ht="28.5">
      <c r="B986" s="54" t="str">
        <f t="shared" si="90"/>
        <v/>
      </c>
      <c r="C986" s="23"/>
      <c r="D986" s="23" t="str">
        <f t="shared" si="91"/>
        <v/>
      </c>
      <c r="E986" s="23" t="str">
        <f t="shared" si="92"/>
        <v/>
      </c>
      <c r="F986" s="74" t="str">
        <f t="shared" si="93"/>
        <v/>
      </c>
      <c r="G986" s="25" t="str">
        <f t="shared" si="94"/>
        <v/>
      </c>
      <c r="H986" s="32" t="str">
        <f t="shared" si="95"/>
        <v/>
      </c>
      <c r="I986" s="23"/>
      <c r="J986" s="74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</row>
    <row r="987" spans="2:50" ht="28.5">
      <c r="B987" s="54" t="str">
        <f t="shared" si="90"/>
        <v/>
      </c>
      <c r="C987" s="23"/>
      <c r="D987" s="23" t="str">
        <f t="shared" si="91"/>
        <v/>
      </c>
      <c r="E987" s="23" t="str">
        <f t="shared" si="92"/>
        <v/>
      </c>
      <c r="F987" s="74" t="str">
        <f t="shared" si="93"/>
        <v/>
      </c>
      <c r="G987" s="25" t="str">
        <f t="shared" si="94"/>
        <v/>
      </c>
      <c r="H987" s="32" t="str">
        <f t="shared" si="95"/>
        <v/>
      </c>
      <c r="I987" s="23"/>
      <c r="J987" s="74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</row>
    <row r="988" spans="2:50" ht="28.5">
      <c r="B988" s="54" t="str">
        <f t="shared" si="90"/>
        <v/>
      </c>
      <c r="C988" s="23"/>
      <c r="D988" s="23" t="str">
        <f t="shared" si="91"/>
        <v/>
      </c>
      <c r="E988" s="23" t="str">
        <f t="shared" si="92"/>
        <v/>
      </c>
      <c r="F988" s="74" t="str">
        <f t="shared" si="93"/>
        <v/>
      </c>
      <c r="G988" s="25" t="str">
        <f t="shared" si="94"/>
        <v/>
      </c>
      <c r="H988" s="32" t="str">
        <f t="shared" si="95"/>
        <v/>
      </c>
      <c r="I988" s="23"/>
      <c r="J988" s="74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</row>
    <row r="989" spans="2:50" ht="28.5">
      <c r="B989" s="54" t="str">
        <f t="shared" si="90"/>
        <v/>
      </c>
      <c r="C989" s="23"/>
      <c r="D989" s="23" t="str">
        <f t="shared" si="91"/>
        <v/>
      </c>
      <c r="E989" s="23" t="str">
        <f t="shared" si="92"/>
        <v/>
      </c>
      <c r="F989" s="74" t="str">
        <f t="shared" si="93"/>
        <v/>
      </c>
      <c r="G989" s="25" t="str">
        <f t="shared" si="94"/>
        <v/>
      </c>
      <c r="H989" s="32" t="str">
        <f t="shared" si="95"/>
        <v/>
      </c>
      <c r="I989" s="23"/>
      <c r="J989" s="74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</row>
    <row r="990" spans="2:50" ht="28.5">
      <c r="B990" s="54" t="str">
        <f t="shared" si="90"/>
        <v/>
      </c>
      <c r="C990" s="23"/>
      <c r="D990" s="23" t="str">
        <f t="shared" si="91"/>
        <v/>
      </c>
      <c r="E990" s="23" t="str">
        <f t="shared" si="92"/>
        <v/>
      </c>
      <c r="F990" s="74" t="str">
        <f t="shared" si="93"/>
        <v/>
      </c>
      <c r="G990" s="25" t="str">
        <f t="shared" si="94"/>
        <v/>
      </c>
      <c r="H990" s="32" t="str">
        <f t="shared" si="95"/>
        <v/>
      </c>
      <c r="I990" s="23"/>
      <c r="J990" s="74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</row>
    <row r="991" spans="2:50" ht="28.5">
      <c r="B991" s="54" t="str">
        <f t="shared" si="90"/>
        <v/>
      </c>
      <c r="C991" s="23"/>
      <c r="D991" s="23" t="str">
        <f t="shared" si="91"/>
        <v/>
      </c>
      <c r="E991" s="23" t="str">
        <f t="shared" si="92"/>
        <v/>
      </c>
      <c r="F991" s="74" t="str">
        <f t="shared" si="93"/>
        <v/>
      </c>
      <c r="G991" s="25" t="str">
        <f t="shared" si="94"/>
        <v/>
      </c>
      <c r="H991" s="32" t="str">
        <f t="shared" si="95"/>
        <v/>
      </c>
      <c r="I991" s="23"/>
      <c r="J991" s="74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</row>
    <row r="992" spans="2:50" ht="28.5">
      <c r="B992" s="54" t="str">
        <f t="shared" si="90"/>
        <v/>
      </c>
      <c r="C992" s="23"/>
      <c r="D992" s="23" t="str">
        <f t="shared" si="91"/>
        <v/>
      </c>
      <c r="E992" s="23" t="str">
        <f t="shared" si="92"/>
        <v/>
      </c>
      <c r="F992" s="74" t="str">
        <f t="shared" si="93"/>
        <v/>
      </c>
      <c r="G992" s="25" t="str">
        <f t="shared" si="94"/>
        <v/>
      </c>
      <c r="H992" s="32" t="str">
        <f t="shared" si="95"/>
        <v/>
      </c>
      <c r="I992" s="23"/>
      <c r="J992" s="74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</row>
    <row r="993" spans="2:50" ht="28.5">
      <c r="B993" s="54" t="str">
        <f t="shared" si="90"/>
        <v/>
      </c>
      <c r="C993" s="23"/>
      <c r="D993" s="23" t="str">
        <f t="shared" si="91"/>
        <v/>
      </c>
      <c r="E993" s="23" t="str">
        <f t="shared" si="92"/>
        <v/>
      </c>
      <c r="F993" s="74" t="str">
        <f t="shared" si="93"/>
        <v/>
      </c>
      <c r="G993" s="25" t="str">
        <f t="shared" si="94"/>
        <v/>
      </c>
      <c r="H993" s="32" t="str">
        <f t="shared" si="95"/>
        <v/>
      </c>
      <c r="I993" s="23"/>
      <c r="J993" s="74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</row>
    <row r="994" spans="2:50" ht="28.5">
      <c r="B994" s="54" t="str">
        <f t="shared" si="90"/>
        <v/>
      </c>
      <c r="C994" s="23"/>
      <c r="D994" s="23" t="str">
        <f t="shared" si="91"/>
        <v/>
      </c>
      <c r="E994" s="23" t="str">
        <f t="shared" si="92"/>
        <v/>
      </c>
      <c r="F994" s="74" t="str">
        <f t="shared" si="93"/>
        <v/>
      </c>
      <c r="G994" s="25" t="str">
        <f t="shared" si="94"/>
        <v/>
      </c>
      <c r="H994" s="32" t="str">
        <f t="shared" si="95"/>
        <v/>
      </c>
      <c r="I994" s="23"/>
      <c r="J994" s="74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</row>
    <row r="995" spans="2:50" ht="28.5">
      <c r="B995" s="54" t="str">
        <f t="shared" si="90"/>
        <v/>
      </c>
      <c r="C995" s="23"/>
      <c r="D995" s="23" t="str">
        <f t="shared" si="91"/>
        <v/>
      </c>
      <c r="E995" s="23" t="str">
        <f t="shared" si="92"/>
        <v/>
      </c>
      <c r="F995" s="74" t="str">
        <f t="shared" si="93"/>
        <v/>
      </c>
      <c r="G995" s="25" t="str">
        <f t="shared" si="94"/>
        <v/>
      </c>
      <c r="H995" s="32" t="str">
        <f t="shared" si="95"/>
        <v/>
      </c>
      <c r="I995" s="23"/>
      <c r="J995" s="74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</row>
    <row r="996" spans="2:50" ht="28.5">
      <c r="B996" s="54" t="str">
        <f t="shared" si="90"/>
        <v/>
      </c>
      <c r="C996" s="23"/>
      <c r="D996" s="23" t="str">
        <f t="shared" si="91"/>
        <v/>
      </c>
      <c r="E996" s="23" t="str">
        <f t="shared" si="92"/>
        <v/>
      </c>
      <c r="F996" s="74" t="str">
        <f t="shared" si="93"/>
        <v/>
      </c>
      <c r="G996" s="25" t="str">
        <f t="shared" si="94"/>
        <v/>
      </c>
      <c r="H996" s="32" t="str">
        <f t="shared" si="95"/>
        <v/>
      </c>
      <c r="I996" s="23"/>
      <c r="J996" s="74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</row>
    <row r="997" spans="2:50" ht="28.5">
      <c r="B997" s="54" t="str">
        <f t="shared" si="90"/>
        <v/>
      </c>
      <c r="C997" s="23"/>
      <c r="D997" s="23" t="str">
        <f t="shared" si="91"/>
        <v/>
      </c>
      <c r="E997" s="23" t="str">
        <f t="shared" si="92"/>
        <v/>
      </c>
      <c r="F997" s="74" t="str">
        <f t="shared" si="93"/>
        <v/>
      </c>
      <c r="G997" s="25" t="str">
        <f t="shared" si="94"/>
        <v/>
      </c>
      <c r="H997" s="32" t="str">
        <f t="shared" si="95"/>
        <v/>
      </c>
      <c r="I997" s="23"/>
      <c r="J997" s="74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</row>
    <row r="998" spans="2:50" ht="28.5">
      <c r="B998" s="54" t="str">
        <f t="shared" si="90"/>
        <v/>
      </c>
      <c r="C998" s="23"/>
      <c r="D998" s="23" t="str">
        <f t="shared" si="91"/>
        <v/>
      </c>
      <c r="E998" s="23" t="str">
        <f t="shared" si="92"/>
        <v/>
      </c>
      <c r="F998" s="74" t="str">
        <f t="shared" si="93"/>
        <v/>
      </c>
      <c r="G998" s="25" t="str">
        <f t="shared" si="94"/>
        <v/>
      </c>
      <c r="H998" s="32" t="str">
        <f t="shared" si="95"/>
        <v/>
      </c>
      <c r="I998" s="23"/>
      <c r="J998" s="74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</row>
    <row r="999" spans="2:50" ht="28.5">
      <c r="B999" s="54" t="str">
        <f t="shared" si="90"/>
        <v/>
      </c>
      <c r="C999" s="23"/>
      <c r="D999" s="23" t="str">
        <f t="shared" si="91"/>
        <v/>
      </c>
      <c r="E999" s="23" t="str">
        <f t="shared" si="92"/>
        <v/>
      </c>
      <c r="F999" s="74" t="str">
        <f t="shared" si="93"/>
        <v/>
      </c>
      <c r="G999" s="25" t="str">
        <f t="shared" si="94"/>
        <v/>
      </c>
      <c r="H999" s="32" t="str">
        <f t="shared" si="95"/>
        <v/>
      </c>
      <c r="I999" s="23"/>
      <c r="J999" s="74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</row>
    <row r="1000" spans="2:50" ht="28.5">
      <c r="B1000" s="54" t="str">
        <f t="shared" si="90"/>
        <v/>
      </c>
      <c r="C1000" s="23"/>
      <c r="D1000" s="23" t="str">
        <f t="shared" si="91"/>
        <v/>
      </c>
      <c r="E1000" s="23" t="str">
        <f t="shared" si="92"/>
        <v/>
      </c>
      <c r="F1000" s="74" t="str">
        <f t="shared" si="93"/>
        <v/>
      </c>
      <c r="G1000" s="25" t="str">
        <f t="shared" si="94"/>
        <v/>
      </c>
      <c r="H1000" s="32" t="str">
        <f t="shared" si="95"/>
        <v/>
      </c>
      <c r="I1000" s="23"/>
      <c r="J1000" s="74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</row>
    <row r="1001" spans="2:50" ht="28.5">
      <c r="B1001" s="54" t="str">
        <f t="shared" si="90"/>
        <v/>
      </c>
      <c r="C1001" s="23"/>
      <c r="D1001" s="23" t="str">
        <f t="shared" si="91"/>
        <v/>
      </c>
      <c r="E1001" s="23" t="str">
        <f t="shared" si="92"/>
        <v/>
      </c>
      <c r="F1001" s="74" t="str">
        <f t="shared" si="93"/>
        <v/>
      </c>
      <c r="G1001" s="25" t="str">
        <f t="shared" si="94"/>
        <v/>
      </c>
      <c r="H1001" s="32" t="str">
        <f t="shared" si="95"/>
        <v/>
      </c>
      <c r="I1001" s="23"/>
      <c r="J1001" s="74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</row>
    <row r="1002" spans="2:50" ht="28.5">
      <c r="B1002" s="54" t="str">
        <f t="shared" si="90"/>
        <v/>
      </c>
      <c r="C1002" s="23"/>
      <c r="D1002" s="23" t="str">
        <f t="shared" si="91"/>
        <v/>
      </c>
      <c r="E1002" s="23" t="str">
        <f t="shared" si="92"/>
        <v/>
      </c>
      <c r="F1002" s="74" t="str">
        <f t="shared" si="93"/>
        <v/>
      </c>
      <c r="G1002" s="25" t="str">
        <f t="shared" si="94"/>
        <v/>
      </c>
      <c r="H1002" s="32" t="str">
        <f t="shared" si="95"/>
        <v/>
      </c>
      <c r="I1002" s="23"/>
      <c r="J1002" s="74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</row>
    <row r="1003" spans="2:50" ht="28.5">
      <c r="B1003" s="54" t="str">
        <f t="shared" si="90"/>
        <v/>
      </c>
      <c r="C1003" s="23"/>
      <c r="D1003" s="23" t="str">
        <f t="shared" si="91"/>
        <v/>
      </c>
      <c r="E1003" s="23" t="str">
        <f t="shared" si="92"/>
        <v/>
      </c>
      <c r="F1003" s="74" t="str">
        <f t="shared" si="93"/>
        <v/>
      </c>
      <c r="G1003" s="25" t="str">
        <f t="shared" si="94"/>
        <v/>
      </c>
      <c r="H1003" s="32" t="str">
        <f t="shared" si="95"/>
        <v/>
      </c>
      <c r="I1003" s="23"/>
      <c r="J1003" s="74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</row>
    <row r="1004" spans="2:50" ht="28.5">
      <c r="B1004" s="54" t="str">
        <f t="shared" si="90"/>
        <v/>
      </c>
      <c r="C1004" s="23"/>
      <c r="D1004" s="23" t="str">
        <f t="shared" si="91"/>
        <v/>
      </c>
      <c r="E1004" s="23" t="str">
        <f t="shared" si="92"/>
        <v/>
      </c>
      <c r="F1004" s="74" t="str">
        <f t="shared" si="93"/>
        <v/>
      </c>
      <c r="G1004" s="25" t="str">
        <f t="shared" si="94"/>
        <v/>
      </c>
      <c r="H1004" s="32" t="str">
        <f t="shared" si="95"/>
        <v/>
      </c>
      <c r="I1004" s="23"/>
      <c r="J1004" s="74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</row>
    <row r="1005" spans="2:50" ht="28.5">
      <c r="B1005" s="54" t="str">
        <f t="shared" si="90"/>
        <v/>
      </c>
      <c r="C1005" s="23"/>
      <c r="D1005" s="23" t="str">
        <f t="shared" si="91"/>
        <v/>
      </c>
      <c r="E1005" s="23" t="str">
        <f t="shared" si="92"/>
        <v/>
      </c>
      <c r="F1005" s="74" t="str">
        <f t="shared" si="93"/>
        <v/>
      </c>
      <c r="G1005" s="25" t="str">
        <f t="shared" si="94"/>
        <v/>
      </c>
      <c r="H1005" s="32" t="str">
        <f t="shared" si="95"/>
        <v/>
      </c>
      <c r="I1005" s="23"/>
      <c r="J1005" s="74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</row>
    <row r="1006" spans="2:50" ht="28.5">
      <c r="B1006" s="54" t="str">
        <f t="shared" si="90"/>
        <v/>
      </c>
      <c r="C1006" s="23"/>
      <c r="D1006" s="23" t="str">
        <f t="shared" si="91"/>
        <v/>
      </c>
      <c r="E1006" s="23" t="str">
        <f t="shared" si="92"/>
        <v/>
      </c>
      <c r="F1006" s="74" t="str">
        <f t="shared" si="93"/>
        <v/>
      </c>
      <c r="G1006" s="25" t="str">
        <f t="shared" si="94"/>
        <v/>
      </c>
      <c r="H1006" s="32" t="str">
        <f t="shared" si="95"/>
        <v/>
      </c>
      <c r="I1006" s="23"/>
      <c r="J1006" s="74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</row>
    <row r="1007" spans="2:50" ht="28.5">
      <c r="B1007" s="54" t="str">
        <f t="shared" si="90"/>
        <v/>
      </c>
      <c r="C1007" s="23"/>
      <c r="D1007" s="23" t="str">
        <f t="shared" si="91"/>
        <v/>
      </c>
      <c r="E1007" s="23" t="str">
        <f t="shared" si="92"/>
        <v/>
      </c>
      <c r="F1007" s="74" t="str">
        <f t="shared" si="93"/>
        <v/>
      </c>
      <c r="G1007" s="25" t="str">
        <f t="shared" si="94"/>
        <v/>
      </c>
      <c r="H1007" s="32" t="str">
        <f t="shared" si="95"/>
        <v/>
      </c>
      <c r="I1007" s="23"/>
      <c r="J1007" s="74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</row>
    <row r="1008" spans="2:50" ht="28.5">
      <c r="B1008" s="54" t="str">
        <f t="shared" si="90"/>
        <v/>
      </c>
      <c r="C1008" s="23"/>
      <c r="D1008" s="23" t="str">
        <f t="shared" si="91"/>
        <v/>
      </c>
      <c r="E1008" s="23" t="str">
        <f t="shared" si="92"/>
        <v/>
      </c>
      <c r="F1008" s="74" t="str">
        <f t="shared" si="93"/>
        <v/>
      </c>
      <c r="G1008" s="25" t="str">
        <f t="shared" si="94"/>
        <v/>
      </c>
      <c r="H1008" s="32" t="str">
        <f t="shared" si="95"/>
        <v/>
      </c>
      <c r="I1008" s="23"/>
      <c r="J1008" s="74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</row>
    <row r="1009" spans="2:50" ht="28.5">
      <c r="B1009" s="54" t="str">
        <f t="shared" si="90"/>
        <v/>
      </c>
      <c r="C1009" s="23"/>
      <c r="D1009" s="23" t="str">
        <f t="shared" si="91"/>
        <v/>
      </c>
      <c r="E1009" s="23" t="str">
        <f t="shared" si="92"/>
        <v/>
      </c>
      <c r="F1009" s="74" t="str">
        <f t="shared" si="93"/>
        <v/>
      </c>
      <c r="G1009" s="25" t="str">
        <f t="shared" si="94"/>
        <v/>
      </c>
      <c r="H1009" s="32" t="str">
        <f t="shared" si="95"/>
        <v/>
      </c>
      <c r="I1009" s="23"/>
      <c r="J1009" s="74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</row>
    <row r="1010" spans="2:50" ht="28.5">
      <c r="B1010" s="54" t="str">
        <f t="shared" si="90"/>
        <v/>
      </c>
      <c r="C1010" s="23"/>
      <c r="D1010" s="23" t="str">
        <f t="shared" si="91"/>
        <v/>
      </c>
      <c r="E1010" s="23" t="str">
        <f t="shared" si="92"/>
        <v/>
      </c>
      <c r="F1010" s="74" t="str">
        <f t="shared" si="93"/>
        <v/>
      </c>
      <c r="G1010" s="25" t="str">
        <f t="shared" si="94"/>
        <v/>
      </c>
      <c r="H1010" s="32" t="str">
        <f t="shared" si="95"/>
        <v/>
      </c>
      <c r="I1010" s="23"/>
      <c r="J1010" s="74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</row>
    <row r="1011" spans="2:50" ht="28.5">
      <c r="B1011" s="54" t="str">
        <f t="shared" si="90"/>
        <v/>
      </c>
      <c r="C1011" s="23"/>
      <c r="D1011" s="23" t="str">
        <f t="shared" si="91"/>
        <v/>
      </c>
      <c r="E1011" s="23" t="str">
        <f t="shared" si="92"/>
        <v/>
      </c>
      <c r="F1011" s="74" t="str">
        <f t="shared" si="93"/>
        <v/>
      </c>
      <c r="G1011" s="25" t="str">
        <f t="shared" si="94"/>
        <v/>
      </c>
      <c r="H1011" s="32" t="str">
        <f t="shared" si="95"/>
        <v/>
      </c>
      <c r="I1011" s="23"/>
      <c r="J1011" s="74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</row>
    <row r="1012" spans="2:50" ht="28.5">
      <c r="B1012" s="54" t="str">
        <f t="shared" si="90"/>
        <v/>
      </c>
      <c r="C1012" s="23"/>
      <c r="D1012" s="23" t="str">
        <f t="shared" si="91"/>
        <v/>
      </c>
      <c r="E1012" s="23" t="str">
        <f t="shared" si="92"/>
        <v/>
      </c>
      <c r="F1012" s="74" t="str">
        <f t="shared" si="93"/>
        <v/>
      </c>
      <c r="G1012" s="25" t="str">
        <f t="shared" si="94"/>
        <v/>
      </c>
      <c r="H1012" s="32" t="str">
        <f t="shared" si="95"/>
        <v/>
      </c>
      <c r="I1012" s="23"/>
      <c r="J1012" s="74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</row>
    <row r="1013" spans="2:50" ht="28.5">
      <c r="B1013" s="54" t="str">
        <f t="shared" si="90"/>
        <v/>
      </c>
      <c r="C1013" s="23"/>
      <c r="D1013" s="23" t="str">
        <f t="shared" si="91"/>
        <v/>
      </c>
      <c r="E1013" s="23" t="str">
        <f t="shared" si="92"/>
        <v/>
      </c>
      <c r="F1013" s="74" t="str">
        <f t="shared" si="93"/>
        <v/>
      </c>
      <c r="G1013" s="25" t="str">
        <f t="shared" si="94"/>
        <v/>
      </c>
      <c r="H1013" s="32" t="str">
        <f t="shared" si="95"/>
        <v/>
      </c>
      <c r="I1013" s="23"/>
      <c r="J1013" s="74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</row>
    <row r="1014" spans="2:50" ht="28.5">
      <c r="B1014" s="54" t="str">
        <f t="shared" si="90"/>
        <v/>
      </c>
      <c r="C1014" s="23"/>
      <c r="D1014" s="23" t="str">
        <f t="shared" si="91"/>
        <v/>
      </c>
      <c r="E1014" s="23" t="str">
        <f t="shared" si="92"/>
        <v/>
      </c>
      <c r="F1014" s="74" t="str">
        <f t="shared" si="93"/>
        <v/>
      </c>
      <c r="G1014" s="25" t="str">
        <f t="shared" si="94"/>
        <v/>
      </c>
      <c r="H1014" s="32" t="str">
        <f t="shared" si="95"/>
        <v/>
      </c>
      <c r="I1014" s="23"/>
      <c r="J1014" s="74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</row>
    <row r="1015" spans="2:50" ht="28.5">
      <c r="B1015" s="54" t="str">
        <f t="shared" si="90"/>
        <v/>
      </c>
      <c r="C1015" s="23"/>
      <c r="D1015" s="23" t="str">
        <f t="shared" si="91"/>
        <v/>
      </c>
      <c r="E1015" s="23" t="str">
        <f t="shared" si="92"/>
        <v/>
      </c>
      <c r="F1015" s="74" t="str">
        <f t="shared" si="93"/>
        <v/>
      </c>
      <c r="G1015" s="25" t="str">
        <f t="shared" si="94"/>
        <v/>
      </c>
      <c r="H1015" s="32" t="str">
        <f t="shared" si="95"/>
        <v/>
      </c>
      <c r="I1015" s="23"/>
      <c r="J1015" s="74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</row>
    <row r="1016" spans="2:50" ht="28.5">
      <c r="B1016" s="54" t="str">
        <f t="shared" si="90"/>
        <v/>
      </c>
      <c r="C1016" s="23"/>
      <c r="D1016" s="23" t="str">
        <f t="shared" si="91"/>
        <v/>
      </c>
      <c r="E1016" s="23" t="str">
        <f t="shared" si="92"/>
        <v/>
      </c>
      <c r="F1016" s="74" t="str">
        <f t="shared" si="93"/>
        <v/>
      </c>
      <c r="G1016" s="25" t="str">
        <f t="shared" si="94"/>
        <v/>
      </c>
      <c r="H1016" s="32" t="str">
        <f t="shared" si="95"/>
        <v/>
      </c>
      <c r="I1016" s="23"/>
      <c r="J1016" s="74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</row>
    <row r="1017" spans="2:50" ht="28.5">
      <c r="B1017" s="54" t="str">
        <f t="shared" si="90"/>
        <v/>
      </c>
      <c r="C1017" s="23"/>
      <c r="D1017" s="23" t="str">
        <f t="shared" si="91"/>
        <v/>
      </c>
      <c r="E1017" s="23" t="str">
        <f t="shared" si="92"/>
        <v/>
      </c>
      <c r="F1017" s="74" t="str">
        <f t="shared" si="93"/>
        <v/>
      </c>
      <c r="G1017" s="25" t="str">
        <f t="shared" si="94"/>
        <v/>
      </c>
      <c r="H1017" s="32" t="str">
        <f t="shared" si="95"/>
        <v/>
      </c>
      <c r="I1017" s="23"/>
      <c r="J1017" s="74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</row>
    <row r="1018" spans="2:50" ht="28.5">
      <c r="B1018" s="54" t="str">
        <f t="shared" si="90"/>
        <v/>
      </c>
      <c r="C1018" s="23"/>
      <c r="D1018" s="23" t="str">
        <f t="shared" si="91"/>
        <v/>
      </c>
      <c r="E1018" s="23" t="str">
        <f t="shared" si="92"/>
        <v/>
      </c>
      <c r="F1018" s="74" t="str">
        <f t="shared" si="93"/>
        <v/>
      </c>
      <c r="G1018" s="25" t="str">
        <f t="shared" si="94"/>
        <v/>
      </c>
      <c r="H1018" s="32" t="str">
        <f t="shared" si="95"/>
        <v/>
      </c>
      <c r="I1018" s="23"/>
      <c r="J1018" s="74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</row>
    <row r="1019" spans="2:50" ht="28.5">
      <c r="B1019" s="54" t="str">
        <f t="shared" si="90"/>
        <v/>
      </c>
      <c r="C1019" s="23"/>
      <c r="D1019" s="23" t="str">
        <f t="shared" si="91"/>
        <v/>
      </c>
      <c r="E1019" s="23" t="str">
        <f t="shared" si="92"/>
        <v/>
      </c>
      <c r="F1019" s="74" t="str">
        <f t="shared" si="93"/>
        <v/>
      </c>
      <c r="G1019" s="25" t="str">
        <f t="shared" si="94"/>
        <v/>
      </c>
      <c r="H1019" s="32" t="str">
        <f t="shared" si="95"/>
        <v/>
      </c>
      <c r="I1019" s="23"/>
      <c r="J1019" s="74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</row>
    <row r="1020" spans="2:50" ht="28.5">
      <c r="B1020" s="54" t="str">
        <f t="shared" si="90"/>
        <v/>
      </c>
      <c r="C1020" s="23"/>
      <c r="D1020" s="23" t="str">
        <f t="shared" si="91"/>
        <v/>
      </c>
      <c r="E1020" s="23" t="str">
        <f t="shared" si="92"/>
        <v/>
      </c>
      <c r="F1020" s="74" t="str">
        <f t="shared" si="93"/>
        <v/>
      </c>
      <c r="G1020" s="25" t="str">
        <f t="shared" si="94"/>
        <v/>
      </c>
      <c r="H1020" s="32" t="str">
        <f t="shared" si="95"/>
        <v/>
      </c>
      <c r="I1020" s="23"/>
      <c r="J1020" s="74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</row>
    <row r="1021" spans="2:50" ht="28.5">
      <c r="B1021" s="54" t="str">
        <f t="shared" si="90"/>
        <v/>
      </c>
      <c r="C1021" s="23"/>
      <c r="D1021" s="23" t="str">
        <f t="shared" si="91"/>
        <v/>
      </c>
      <c r="E1021" s="23" t="str">
        <f t="shared" si="92"/>
        <v/>
      </c>
      <c r="F1021" s="74" t="str">
        <f t="shared" si="93"/>
        <v/>
      </c>
      <c r="G1021" s="25" t="str">
        <f t="shared" si="94"/>
        <v/>
      </c>
      <c r="H1021" s="32" t="str">
        <f t="shared" si="95"/>
        <v/>
      </c>
      <c r="I1021" s="23"/>
      <c r="J1021" s="74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</row>
    <row r="1022" spans="2:50" ht="28.5">
      <c r="B1022" s="54" t="str">
        <f t="shared" si="90"/>
        <v/>
      </c>
      <c r="C1022" s="23"/>
      <c r="D1022" s="23" t="str">
        <f t="shared" si="91"/>
        <v/>
      </c>
      <c r="E1022" s="23" t="str">
        <f t="shared" si="92"/>
        <v/>
      </c>
      <c r="F1022" s="74" t="str">
        <f t="shared" si="93"/>
        <v/>
      </c>
      <c r="G1022" s="25" t="str">
        <f t="shared" si="94"/>
        <v/>
      </c>
      <c r="H1022" s="32" t="str">
        <f t="shared" si="95"/>
        <v/>
      </c>
      <c r="I1022" s="23"/>
      <c r="J1022" s="74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</row>
    <row r="1023" spans="2:50" ht="28.5">
      <c r="B1023" s="54" t="str">
        <f t="shared" si="90"/>
        <v/>
      </c>
      <c r="C1023" s="23"/>
      <c r="D1023" s="23" t="str">
        <f t="shared" si="91"/>
        <v/>
      </c>
      <c r="E1023" s="23" t="str">
        <f t="shared" si="92"/>
        <v/>
      </c>
      <c r="F1023" s="74" t="str">
        <f t="shared" si="93"/>
        <v/>
      </c>
      <c r="G1023" s="25" t="str">
        <f t="shared" si="94"/>
        <v/>
      </c>
      <c r="H1023" s="32" t="str">
        <f t="shared" si="95"/>
        <v/>
      </c>
      <c r="I1023" s="23"/>
      <c r="J1023" s="74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</row>
    <row r="1024" spans="2:50" ht="28.5">
      <c r="B1024" s="54" t="str">
        <f t="shared" si="90"/>
        <v/>
      </c>
      <c r="C1024" s="23"/>
      <c r="D1024" s="23" t="str">
        <f t="shared" si="91"/>
        <v/>
      </c>
      <c r="E1024" s="23" t="str">
        <f t="shared" si="92"/>
        <v/>
      </c>
      <c r="F1024" s="74" t="str">
        <f t="shared" si="93"/>
        <v/>
      </c>
      <c r="G1024" s="25" t="str">
        <f t="shared" si="94"/>
        <v/>
      </c>
      <c r="H1024" s="32" t="str">
        <f t="shared" si="95"/>
        <v/>
      </c>
      <c r="I1024" s="23"/>
      <c r="J1024" s="74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</row>
    <row r="1025" spans="2:50" ht="28.5">
      <c r="B1025" s="54" t="str">
        <f t="shared" si="90"/>
        <v/>
      </c>
      <c r="C1025" s="23"/>
      <c r="D1025" s="23" t="str">
        <f t="shared" si="91"/>
        <v/>
      </c>
      <c r="E1025" s="23" t="str">
        <f t="shared" si="92"/>
        <v/>
      </c>
      <c r="F1025" s="74" t="str">
        <f t="shared" si="93"/>
        <v/>
      </c>
      <c r="G1025" s="25" t="str">
        <f t="shared" si="94"/>
        <v/>
      </c>
      <c r="H1025" s="32" t="str">
        <f t="shared" si="95"/>
        <v/>
      </c>
      <c r="I1025" s="23"/>
      <c r="J1025" s="74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</row>
    <row r="1026" spans="2:50" ht="28.5">
      <c r="B1026" s="54" t="str">
        <f t="shared" si="90"/>
        <v/>
      </c>
      <c r="C1026" s="23"/>
      <c r="D1026" s="23" t="str">
        <f t="shared" si="91"/>
        <v/>
      </c>
      <c r="E1026" s="23" t="str">
        <f t="shared" si="92"/>
        <v/>
      </c>
      <c r="F1026" s="74" t="str">
        <f t="shared" si="93"/>
        <v/>
      </c>
      <c r="G1026" s="25" t="str">
        <f t="shared" si="94"/>
        <v/>
      </c>
      <c r="H1026" s="32" t="str">
        <f t="shared" si="95"/>
        <v/>
      </c>
      <c r="I1026" s="23"/>
      <c r="J1026" s="74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</row>
    <row r="1027" spans="2:50" ht="28.5">
      <c r="B1027" s="54" t="str">
        <f t="shared" ref="B1027:B1090" si="96">IFERROR(VLOOKUP(C1027,EVALUATIONS,2,FALSE),"")</f>
        <v/>
      </c>
      <c r="C1027" s="23"/>
      <c r="D1027" s="23" t="str">
        <f t="shared" si="91"/>
        <v/>
      </c>
      <c r="E1027" s="23" t="str">
        <f t="shared" si="92"/>
        <v/>
      </c>
      <c r="F1027" s="74" t="str">
        <f t="shared" si="93"/>
        <v/>
      </c>
      <c r="G1027" s="25" t="str">
        <f t="shared" si="94"/>
        <v/>
      </c>
      <c r="H1027" s="32" t="str">
        <f t="shared" si="95"/>
        <v/>
      </c>
      <c r="I1027" s="23"/>
      <c r="J1027" s="74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</row>
    <row r="1028" spans="2:50" ht="28.5">
      <c r="B1028" s="54" t="str">
        <f t="shared" si="96"/>
        <v/>
      </c>
      <c r="C1028" s="23"/>
      <c r="D1028" s="23" t="str">
        <f t="shared" si="91"/>
        <v/>
      </c>
      <c r="E1028" s="23" t="str">
        <f t="shared" si="92"/>
        <v/>
      </c>
      <c r="F1028" s="74" t="str">
        <f t="shared" si="93"/>
        <v/>
      </c>
      <c r="G1028" s="25" t="str">
        <f t="shared" si="94"/>
        <v/>
      </c>
      <c r="H1028" s="32" t="str">
        <f t="shared" si="95"/>
        <v/>
      </c>
      <c r="I1028" s="23"/>
      <c r="J1028" s="74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</row>
    <row r="1029" spans="2:50" ht="28.5">
      <c r="B1029" s="54" t="str">
        <f t="shared" si="96"/>
        <v/>
      </c>
      <c r="C1029" s="23"/>
      <c r="D1029" s="23" t="str">
        <f t="shared" ref="D1029:D1092" si="97">IFERROR(VLOOKUP(C1029,EVALUATIONS,3,FALSE),"")</f>
        <v/>
      </c>
      <c r="E1029" s="23" t="str">
        <f t="shared" ref="E1029:E1092" si="98">IFERROR(VLOOKUP(C1029,EVALUATIONS,4,FALSE),"")</f>
        <v/>
      </c>
      <c r="F1029" s="74" t="str">
        <f t="shared" ref="F1029:F1092" si="99">IFERROR(VLOOKUP(C1029,EVALUATIONS,5,FALSE),"")</f>
        <v/>
      </c>
      <c r="G1029" s="25" t="str">
        <f t="shared" ref="G1029:G1092" si="100">IFERROR(VLOOKUP(C1029,EVALUATIONS,6,FALSE),"")</f>
        <v/>
      </c>
      <c r="H1029" s="32" t="str">
        <f t="shared" ref="H1029:H1092" si="101">IFERROR(VLOOKUP(C1029,EVALUATIONS,7,FALSE),"")</f>
        <v/>
      </c>
      <c r="I1029" s="23"/>
      <c r="J1029" s="74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</row>
    <row r="1030" spans="2:50" ht="28.5">
      <c r="B1030" s="54" t="str">
        <f t="shared" si="96"/>
        <v/>
      </c>
      <c r="C1030" s="23"/>
      <c r="D1030" s="23" t="str">
        <f t="shared" si="97"/>
        <v/>
      </c>
      <c r="E1030" s="23" t="str">
        <f t="shared" si="98"/>
        <v/>
      </c>
      <c r="F1030" s="74" t="str">
        <f t="shared" si="99"/>
        <v/>
      </c>
      <c r="G1030" s="25" t="str">
        <f t="shared" si="100"/>
        <v/>
      </c>
      <c r="H1030" s="32" t="str">
        <f t="shared" si="101"/>
        <v/>
      </c>
      <c r="I1030" s="23"/>
      <c r="J1030" s="74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</row>
    <row r="1031" spans="2:50" ht="28.5">
      <c r="B1031" s="54" t="str">
        <f t="shared" si="96"/>
        <v/>
      </c>
      <c r="C1031" s="23"/>
      <c r="D1031" s="23" t="str">
        <f t="shared" si="97"/>
        <v/>
      </c>
      <c r="E1031" s="23" t="str">
        <f t="shared" si="98"/>
        <v/>
      </c>
      <c r="F1031" s="74" t="str">
        <f t="shared" si="99"/>
        <v/>
      </c>
      <c r="G1031" s="25" t="str">
        <f t="shared" si="100"/>
        <v/>
      </c>
      <c r="H1031" s="32" t="str">
        <f t="shared" si="101"/>
        <v/>
      </c>
      <c r="I1031" s="23"/>
      <c r="J1031" s="74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</row>
    <row r="1032" spans="2:50" ht="28.5">
      <c r="B1032" s="54" t="str">
        <f t="shared" si="96"/>
        <v/>
      </c>
      <c r="C1032" s="23"/>
      <c r="D1032" s="23" t="str">
        <f t="shared" si="97"/>
        <v/>
      </c>
      <c r="E1032" s="23" t="str">
        <f t="shared" si="98"/>
        <v/>
      </c>
      <c r="F1032" s="74" t="str">
        <f t="shared" si="99"/>
        <v/>
      </c>
      <c r="G1032" s="25" t="str">
        <f t="shared" si="100"/>
        <v/>
      </c>
      <c r="H1032" s="32" t="str">
        <f t="shared" si="101"/>
        <v/>
      </c>
      <c r="I1032" s="23"/>
      <c r="J1032" s="74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</row>
    <row r="1033" spans="2:50" ht="28.5">
      <c r="B1033" s="54" t="str">
        <f t="shared" si="96"/>
        <v/>
      </c>
      <c r="C1033" s="23"/>
      <c r="D1033" s="23" t="str">
        <f t="shared" si="97"/>
        <v/>
      </c>
      <c r="E1033" s="23" t="str">
        <f t="shared" si="98"/>
        <v/>
      </c>
      <c r="F1033" s="74" t="str">
        <f t="shared" si="99"/>
        <v/>
      </c>
      <c r="G1033" s="25" t="str">
        <f t="shared" si="100"/>
        <v/>
      </c>
      <c r="H1033" s="32" t="str">
        <f t="shared" si="101"/>
        <v/>
      </c>
      <c r="I1033" s="23"/>
      <c r="J1033" s="74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</row>
    <row r="1034" spans="2:50" ht="28.5">
      <c r="B1034" s="54" t="str">
        <f t="shared" si="96"/>
        <v/>
      </c>
      <c r="C1034" s="23"/>
      <c r="D1034" s="23" t="str">
        <f t="shared" si="97"/>
        <v/>
      </c>
      <c r="E1034" s="23" t="str">
        <f t="shared" si="98"/>
        <v/>
      </c>
      <c r="F1034" s="74" t="str">
        <f t="shared" si="99"/>
        <v/>
      </c>
      <c r="G1034" s="25" t="str">
        <f t="shared" si="100"/>
        <v/>
      </c>
      <c r="H1034" s="32" t="str">
        <f t="shared" si="101"/>
        <v/>
      </c>
      <c r="I1034" s="23"/>
      <c r="J1034" s="74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</row>
    <row r="1035" spans="2:50" ht="28.5">
      <c r="B1035" s="54" t="str">
        <f t="shared" si="96"/>
        <v/>
      </c>
      <c r="C1035" s="23"/>
      <c r="D1035" s="23" t="str">
        <f t="shared" si="97"/>
        <v/>
      </c>
      <c r="E1035" s="23" t="str">
        <f t="shared" si="98"/>
        <v/>
      </c>
      <c r="F1035" s="74" t="str">
        <f t="shared" si="99"/>
        <v/>
      </c>
      <c r="G1035" s="25" t="str">
        <f t="shared" si="100"/>
        <v/>
      </c>
      <c r="H1035" s="32" t="str">
        <f t="shared" si="101"/>
        <v/>
      </c>
      <c r="I1035" s="23"/>
      <c r="J1035" s="74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</row>
    <row r="1036" spans="2:50" ht="28.5">
      <c r="B1036" s="54" t="str">
        <f t="shared" si="96"/>
        <v/>
      </c>
      <c r="C1036" s="23"/>
      <c r="D1036" s="23" t="str">
        <f t="shared" si="97"/>
        <v/>
      </c>
      <c r="E1036" s="23" t="str">
        <f t="shared" si="98"/>
        <v/>
      </c>
      <c r="F1036" s="74" t="str">
        <f t="shared" si="99"/>
        <v/>
      </c>
      <c r="G1036" s="25" t="str">
        <f t="shared" si="100"/>
        <v/>
      </c>
      <c r="H1036" s="32" t="str">
        <f t="shared" si="101"/>
        <v/>
      </c>
      <c r="I1036" s="23"/>
      <c r="J1036" s="74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</row>
    <row r="1037" spans="2:50" ht="28.5">
      <c r="B1037" s="54" t="str">
        <f t="shared" si="96"/>
        <v/>
      </c>
      <c r="C1037" s="23"/>
      <c r="D1037" s="23" t="str">
        <f t="shared" si="97"/>
        <v/>
      </c>
      <c r="E1037" s="23" t="str">
        <f t="shared" si="98"/>
        <v/>
      </c>
      <c r="F1037" s="74" t="str">
        <f t="shared" si="99"/>
        <v/>
      </c>
      <c r="G1037" s="25" t="str">
        <f t="shared" si="100"/>
        <v/>
      </c>
      <c r="H1037" s="32" t="str">
        <f t="shared" si="101"/>
        <v/>
      </c>
      <c r="I1037" s="23"/>
      <c r="J1037" s="74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</row>
    <row r="1038" spans="2:50" ht="28.5">
      <c r="B1038" s="54" t="str">
        <f t="shared" si="96"/>
        <v/>
      </c>
      <c r="C1038" s="23"/>
      <c r="D1038" s="23" t="str">
        <f t="shared" si="97"/>
        <v/>
      </c>
      <c r="E1038" s="23" t="str">
        <f t="shared" si="98"/>
        <v/>
      </c>
      <c r="F1038" s="74" t="str">
        <f t="shared" si="99"/>
        <v/>
      </c>
      <c r="G1038" s="25" t="str">
        <f t="shared" si="100"/>
        <v/>
      </c>
      <c r="H1038" s="32" t="str">
        <f t="shared" si="101"/>
        <v/>
      </c>
      <c r="I1038" s="23"/>
      <c r="J1038" s="74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</row>
    <row r="1039" spans="2:50" ht="28.5">
      <c r="B1039" s="54" t="str">
        <f t="shared" si="96"/>
        <v/>
      </c>
      <c r="C1039" s="23"/>
      <c r="D1039" s="23" t="str">
        <f t="shared" si="97"/>
        <v/>
      </c>
      <c r="E1039" s="23" t="str">
        <f t="shared" si="98"/>
        <v/>
      </c>
      <c r="F1039" s="74" t="str">
        <f t="shared" si="99"/>
        <v/>
      </c>
      <c r="G1039" s="25" t="str">
        <f t="shared" si="100"/>
        <v/>
      </c>
      <c r="H1039" s="32" t="str">
        <f t="shared" si="101"/>
        <v/>
      </c>
      <c r="I1039" s="23"/>
      <c r="J1039" s="74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</row>
    <row r="1040" spans="2:50" ht="28.5">
      <c r="B1040" s="54" t="str">
        <f t="shared" si="96"/>
        <v/>
      </c>
      <c r="C1040" s="23"/>
      <c r="D1040" s="23" t="str">
        <f t="shared" si="97"/>
        <v/>
      </c>
      <c r="E1040" s="23" t="str">
        <f t="shared" si="98"/>
        <v/>
      </c>
      <c r="F1040" s="74" t="str">
        <f t="shared" si="99"/>
        <v/>
      </c>
      <c r="G1040" s="25" t="str">
        <f t="shared" si="100"/>
        <v/>
      </c>
      <c r="H1040" s="32" t="str">
        <f t="shared" si="101"/>
        <v/>
      </c>
      <c r="I1040" s="23"/>
      <c r="J1040" s="74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</row>
    <row r="1041" spans="2:50" ht="28.5">
      <c r="B1041" s="54" t="str">
        <f t="shared" si="96"/>
        <v/>
      </c>
      <c r="C1041" s="23"/>
      <c r="D1041" s="23" t="str">
        <f t="shared" si="97"/>
        <v/>
      </c>
      <c r="E1041" s="23" t="str">
        <f t="shared" si="98"/>
        <v/>
      </c>
      <c r="F1041" s="74" t="str">
        <f t="shared" si="99"/>
        <v/>
      </c>
      <c r="G1041" s="25" t="str">
        <f t="shared" si="100"/>
        <v/>
      </c>
      <c r="H1041" s="32" t="str">
        <f t="shared" si="101"/>
        <v/>
      </c>
      <c r="I1041" s="23"/>
      <c r="J1041" s="74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</row>
    <row r="1042" spans="2:50" ht="28.5">
      <c r="B1042" s="54" t="str">
        <f t="shared" si="96"/>
        <v/>
      </c>
      <c r="C1042" s="23"/>
      <c r="D1042" s="23" t="str">
        <f t="shared" si="97"/>
        <v/>
      </c>
      <c r="E1042" s="23" t="str">
        <f t="shared" si="98"/>
        <v/>
      </c>
      <c r="F1042" s="74" t="str">
        <f t="shared" si="99"/>
        <v/>
      </c>
      <c r="G1042" s="25" t="str">
        <f t="shared" si="100"/>
        <v/>
      </c>
      <c r="H1042" s="32" t="str">
        <f t="shared" si="101"/>
        <v/>
      </c>
      <c r="I1042" s="23"/>
      <c r="J1042" s="74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</row>
    <row r="1043" spans="2:50" ht="28.5">
      <c r="B1043" s="54" t="str">
        <f t="shared" si="96"/>
        <v/>
      </c>
      <c r="C1043" s="23"/>
      <c r="D1043" s="23" t="str">
        <f t="shared" si="97"/>
        <v/>
      </c>
      <c r="E1043" s="23" t="str">
        <f t="shared" si="98"/>
        <v/>
      </c>
      <c r="F1043" s="74" t="str">
        <f t="shared" si="99"/>
        <v/>
      </c>
      <c r="G1043" s="25" t="str">
        <f t="shared" si="100"/>
        <v/>
      </c>
      <c r="H1043" s="32" t="str">
        <f t="shared" si="101"/>
        <v/>
      </c>
      <c r="I1043" s="23"/>
      <c r="J1043" s="74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</row>
    <row r="1044" spans="2:50" ht="28.5">
      <c r="B1044" s="54" t="str">
        <f t="shared" si="96"/>
        <v/>
      </c>
      <c r="C1044" s="23"/>
      <c r="D1044" s="23" t="str">
        <f t="shared" si="97"/>
        <v/>
      </c>
      <c r="E1044" s="23" t="str">
        <f t="shared" si="98"/>
        <v/>
      </c>
      <c r="F1044" s="74" t="str">
        <f t="shared" si="99"/>
        <v/>
      </c>
      <c r="G1044" s="25" t="str">
        <f t="shared" si="100"/>
        <v/>
      </c>
      <c r="H1044" s="32" t="str">
        <f t="shared" si="101"/>
        <v/>
      </c>
      <c r="I1044" s="23"/>
      <c r="J1044" s="74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</row>
    <row r="1045" spans="2:50" ht="28.5">
      <c r="B1045" s="54" t="str">
        <f t="shared" si="96"/>
        <v/>
      </c>
      <c r="C1045" s="23"/>
      <c r="D1045" s="23" t="str">
        <f t="shared" si="97"/>
        <v/>
      </c>
      <c r="E1045" s="23" t="str">
        <f t="shared" si="98"/>
        <v/>
      </c>
      <c r="F1045" s="74" t="str">
        <f t="shared" si="99"/>
        <v/>
      </c>
      <c r="G1045" s="25" t="str">
        <f t="shared" si="100"/>
        <v/>
      </c>
      <c r="H1045" s="32" t="str">
        <f t="shared" si="101"/>
        <v/>
      </c>
      <c r="I1045" s="23"/>
      <c r="J1045" s="74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</row>
    <row r="1046" spans="2:50" ht="28.5">
      <c r="B1046" s="54" t="str">
        <f t="shared" si="96"/>
        <v/>
      </c>
      <c r="C1046" s="23"/>
      <c r="D1046" s="23" t="str">
        <f t="shared" si="97"/>
        <v/>
      </c>
      <c r="E1046" s="23" t="str">
        <f t="shared" si="98"/>
        <v/>
      </c>
      <c r="F1046" s="74" t="str">
        <f t="shared" si="99"/>
        <v/>
      </c>
      <c r="G1046" s="25" t="str">
        <f t="shared" si="100"/>
        <v/>
      </c>
      <c r="H1046" s="32" t="str">
        <f t="shared" si="101"/>
        <v/>
      </c>
      <c r="I1046" s="23"/>
      <c r="J1046" s="74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</row>
    <row r="1047" spans="2:50" ht="28.5">
      <c r="B1047" s="54" t="str">
        <f t="shared" si="96"/>
        <v/>
      </c>
      <c r="C1047" s="23"/>
      <c r="D1047" s="23" t="str">
        <f t="shared" si="97"/>
        <v/>
      </c>
      <c r="E1047" s="23" t="str">
        <f t="shared" si="98"/>
        <v/>
      </c>
      <c r="F1047" s="74" t="str">
        <f t="shared" si="99"/>
        <v/>
      </c>
      <c r="G1047" s="25" t="str">
        <f t="shared" si="100"/>
        <v/>
      </c>
      <c r="H1047" s="32" t="str">
        <f t="shared" si="101"/>
        <v/>
      </c>
      <c r="I1047" s="23"/>
      <c r="J1047" s="74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</row>
    <row r="1048" spans="2:50" ht="28.5">
      <c r="B1048" s="54" t="str">
        <f t="shared" si="96"/>
        <v/>
      </c>
      <c r="C1048" s="23"/>
      <c r="D1048" s="23" t="str">
        <f t="shared" si="97"/>
        <v/>
      </c>
      <c r="E1048" s="23" t="str">
        <f t="shared" si="98"/>
        <v/>
      </c>
      <c r="F1048" s="74" t="str">
        <f t="shared" si="99"/>
        <v/>
      </c>
      <c r="G1048" s="25" t="str">
        <f t="shared" si="100"/>
        <v/>
      </c>
      <c r="H1048" s="32" t="str">
        <f t="shared" si="101"/>
        <v/>
      </c>
      <c r="I1048" s="23"/>
      <c r="J1048" s="74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</row>
    <row r="1049" spans="2:50" ht="28.5">
      <c r="B1049" s="54" t="str">
        <f t="shared" si="96"/>
        <v/>
      </c>
      <c r="C1049" s="23"/>
      <c r="D1049" s="23" t="str">
        <f t="shared" si="97"/>
        <v/>
      </c>
      <c r="E1049" s="23" t="str">
        <f t="shared" si="98"/>
        <v/>
      </c>
      <c r="F1049" s="74" t="str">
        <f t="shared" si="99"/>
        <v/>
      </c>
      <c r="G1049" s="25" t="str">
        <f t="shared" si="100"/>
        <v/>
      </c>
      <c r="H1049" s="32" t="str">
        <f t="shared" si="101"/>
        <v/>
      </c>
      <c r="I1049" s="23"/>
      <c r="J1049" s="74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</row>
    <row r="1050" spans="2:50" ht="28.5">
      <c r="B1050" s="54" t="str">
        <f t="shared" si="96"/>
        <v/>
      </c>
      <c r="C1050" s="23"/>
      <c r="D1050" s="23" t="str">
        <f t="shared" si="97"/>
        <v/>
      </c>
      <c r="E1050" s="23" t="str">
        <f t="shared" si="98"/>
        <v/>
      </c>
      <c r="F1050" s="74" t="str">
        <f t="shared" si="99"/>
        <v/>
      </c>
      <c r="G1050" s="25" t="str">
        <f t="shared" si="100"/>
        <v/>
      </c>
      <c r="H1050" s="32" t="str">
        <f t="shared" si="101"/>
        <v/>
      </c>
      <c r="I1050" s="23"/>
      <c r="J1050" s="74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</row>
    <row r="1051" spans="2:50" ht="28.5">
      <c r="B1051" s="54" t="str">
        <f t="shared" si="96"/>
        <v/>
      </c>
      <c r="C1051" s="23"/>
      <c r="D1051" s="23" t="str">
        <f t="shared" si="97"/>
        <v/>
      </c>
      <c r="E1051" s="23" t="str">
        <f t="shared" si="98"/>
        <v/>
      </c>
      <c r="F1051" s="74" t="str">
        <f t="shared" si="99"/>
        <v/>
      </c>
      <c r="G1051" s="25" t="str">
        <f t="shared" si="100"/>
        <v/>
      </c>
      <c r="H1051" s="32" t="str">
        <f t="shared" si="101"/>
        <v/>
      </c>
      <c r="I1051" s="23"/>
      <c r="J1051" s="74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</row>
    <row r="1052" spans="2:50" ht="28.5">
      <c r="B1052" s="54" t="str">
        <f t="shared" si="96"/>
        <v/>
      </c>
      <c r="C1052" s="23"/>
      <c r="D1052" s="23" t="str">
        <f t="shared" si="97"/>
        <v/>
      </c>
      <c r="E1052" s="23" t="str">
        <f t="shared" si="98"/>
        <v/>
      </c>
      <c r="F1052" s="74" t="str">
        <f t="shared" si="99"/>
        <v/>
      </c>
      <c r="G1052" s="25" t="str">
        <f t="shared" si="100"/>
        <v/>
      </c>
      <c r="H1052" s="32" t="str">
        <f t="shared" si="101"/>
        <v/>
      </c>
      <c r="I1052" s="23"/>
      <c r="J1052" s="74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</row>
    <row r="1053" spans="2:50" ht="28.5">
      <c r="B1053" s="54" t="str">
        <f t="shared" si="96"/>
        <v/>
      </c>
      <c r="C1053" s="23"/>
      <c r="D1053" s="23" t="str">
        <f t="shared" si="97"/>
        <v/>
      </c>
      <c r="E1053" s="23" t="str">
        <f t="shared" si="98"/>
        <v/>
      </c>
      <c r="F1053" s="74" t="str">
        <f t="shared" si="99"/>
        <v/>
      </c>
      <c r="G1053" s="25" t="str">
        <f t="shared" si="100"/>
        <v/>
      </c>
      <c r="H1053" s="32" t="str">
        <f t="shared" si="101"/>
        <v/>
      </c>
      <c r="I1053" s="23"/>
      <c r="J1053" s="74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</row>
    <row r="1054" spans="2:50" ht="28.5">
      <c r="B1054" s="54" t="str">
        <f t="shared" si="96"/>
        <v/>
      </c>
      <c r="C1054" s="23"/>
      <c r="D1054" s="23" t="str">
        <f t="shared" si="97"/>
        <v/>
      </c>
      <c r="E1054" s="23" t="str">
        <f t="shared" si="98"/>
        <v/>
      </c>
      <c r="F1054" s="74" t="str">
        <f t="shared" si="99"/>
        <v/>
      </c>
      <c r="G1054" s="25" t="str">
        <f t="shared" si="100"/>
        <v/>
      </c>
      <c r="H1054" s="32" t="str">
        <f t="shared" si="101"/>
        <v/>
      </c>
      <c r="I1054" s="23"/>
      <c r="J1054" s="74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</row>
    <row r="1055" spans="2:50" ht="28.5">
      <c r="B1055" s="54" t="str">
        <f t="shared" si="96"/>
        <v/>
      </c>
      <c r="C1055" s="23"/>
      <c r="D1055" s="23" t="str">
        <f t="shared" si="97"/>
        <v/>
      </c>
      <c r="E1055" s="23" t="str">
        <f t="shared" si="98"/>
        <v/>
      </c>
      <c r="F1055" s="74" t="str">
        <f t="shared" si="99"/>
        <v/>
      </c>
      <c r="G1055" s="25" t="str">
        <f t="shared" si="100"/>
        <v/>
      </c>
      <c r="H1055" s="32" t="str">
        <f t="shared" si="101"/>
        <v/>
      </c>
      <c r="I1055" s="23"/>
      <c r="J1055" s="74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</row>
    <row r="1056" spans="2:50" ht="28.5">
      <c r="B1056" s="54" t="str">
        <f t="shared" si="96"/>
        <v/>
      </c>
      <c r="C1056" s="23"/>
      <c r="D1056" s="23" t="str">
        <f t="shared" si="97"/>
        <v/>
      </c>
      <c r="E1056" s="23" t="str">
        <f t="shared" si="98"/>
        <v/>
      </c>
      <c r="F1056" s="74" t="str">
        <f t="shared" si="99"/>
        <v/>
      </c>
      <c r="G1056" s="25" t="str">
        <f t="shared" si="100"/>
        <v/>
      </c>
      <c r="H1056" s="32" t="str">
        <f t="shared" si="101"/>
        <v/>
      </c>
      <c r="I1056" s="23"/>
      <c r="J1056" s="74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</row>
    <row r="1057" spans="2:50" ht="28.5">
      <c r="B1057" s="54" t="str">
        <f t="shared" si="96"/>
        <v/>
      </c>
      <c r="C1057" s="23"/>
      <c r="D1057" s="23" t="str">
        <f t="shared" si="97"/>
        <v/>
      </c>
      <c r="E1057" s="23" t="str">
        <f t="shared" si="98"/>
        <v/>
      </c>
      <c r="F1057" s="74" t="str">
        <f t="shared" si="99"/>
        <v/>
      </c>
      <c r="G1057" s="25" t="str">
        <f t="shared" si="100"/>
        <v/>
      </c>
      <c r="H1057" s="32" t="str">
        <f t="shared" si="101"/>
        <v/>
      </c>
      <c r="I1057" s="23"/>
      <c r="J1057" s="74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</row>
    <row r="1058" spans="2:50" ht="28.5">
      <c r="B1058" s="54" t="str">
        <f t="shared" si="96"/>
        <v/>
      </c>
      <c r="C1058" s="23"/>
      <c r="D1058" s="23" t="str">
        <f t="shared" si="97"/>
        <v/>
      </c>
      <c r="E1058" s="23" t="str">
        <f t="shared" si="98"/>
        <v/>
      </c>
      <c r="F1058" s="74" t="str">
        <f t="shared" si="99"/>
        <v/>
      </c>
      <c r="G1058" s="25" t="str">
        <f t="shared" si="100"/>
        <v/>
      </c>
      <c r="H1058" s="32" t="str">
        <f t="shared" si="101"/>
        <v/>
      </c>
      <c r="I1058" s="23"/>
      <c r="J1058" s="74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</row>
    <row r="1059" spans="2:50" ht="28.5">
      <c r="B1059" s="54" t="str">
        <f t="shared" si="96"/>
        <v/>
      </c>
      <c r="C1059" s="23"/>
      <c r="D1059" s="23" t="str">
        <f t="shared" si="97"/>
        <v/>
      </c>
      <c r="E1059" s="23" t="str">
        <f t="shared" si="98"/>
        <v/>
      </c>
      <c r="F1059" s="74" t="str">
        <f t="shared" si="99"/>
        <v/>
      </c>
      <c r="G1059" s="25" t="str">
        <f t="shared" si="100"/>
        <v/>
      </c>
      <c r="H1059" s="32" t="str">
        <f t="shared" si="101"/>
        <v/>
      </c>
      <c r="I1059" s="23"/>
      <c r="J1059" s="74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</row>
    <row r="1060" spans="2:50" ht="28.5">
      <c r="B1060" s="54" t="str">
        <f t="shared" si="96"/>
        <v/>
      </c>
      <c r="C1060" s="23"/>
      <c r="D1060" s="23" t="str">
        <f t="shared" si="97"/>
        <v/>
      </c>
      <c r="E1060" s="23" t="str">
        <f t="shared" si="98"/>
        <v/>
      </c>
      <c r="F1060" s="74" t="str">
        <f t="shared" si="99"/>
        <v/>
      </c>
      <c r="G1060" s="25" t="str">
        <f t="shared" si="100"/>
        <v/>
      </c>
      <c r="H1060" s="32" t="str">
        <f t="shared" si="101"/>
        <v/>
      </c>
      <c r="I1060" s="23"/>
      <c r="J1060" s="74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</row>
    <row r="1061" spans="2:50" ht="28.5">
      <c r="B1061" s="54" t="str">
        <f t="shared" si="96"/>
        <v/>
      </c>
      <c r="C1061" s="23"/>
      <c r="D1061" s="23" t="str">
        <f t="shared" si="97"/>
        <v/>
      </c>
      <c r="E1061" s="23" t="str">
        <f t="shared" si="98"/>
        <v/>
      </c>
      <c r="F1061" s="74" t="str">
        <f t="shared" si="99"/>
        <v/>
      </c>
      <c r="G1061" s="25" t="str">
        <f t="shared" si="100"/>
        <v/>
      </c>
      <c r="H1061" s="32" t="str">
        <f t="shared" si="101"/>
        <v/>
      </c>
      <c r="I1061" s="23"/>
      <c r="J1061" s="74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</row>
    <row r="1062" spans="2:50" ht="28.5">
      <c r="B1062" s="54" t="str">
        <f t="shared" si="96"/>
        <v/>
      </c>
      <c r="C1062" s="23"/>
      <c r="D1062" s="23" t="str">
        <f t="shared" si="97"/>
        <v/>
      </c>
      <c r="E1062" s="23" t="str">
        <f t="shared" si="98"/>
        <v/>
      </c>
      <c r="F1062" s="74" t="str">
        <f t="shared" si="99"/>
        <v/>
      </c>
      <c r="G1062" s="25" t="str">
        <f t="shared" si="100"/>
        <v/>
      </c>
      <c r="H1062" s="32" t="str">
        <f t="shared" si="101"/>
        <v/>
      </c>
      <c r="I1062" s="23"/>
      <c r="J1062" s="74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</row>
    <row r="1063" spans="2:50" ht="28.5">
      <c r="B1063" s="54" t="str">
        <f t="shared" si="96"/>
        <v/>
      </c>
      <c r="C1063" s="23"/>
      <c r="D1063" s="23" t="str">
        <f t="shared" si="97"/>
        <v/>
      </c>
      <c r="E1063" s="23" t="str">
        <f t="shared" si="98"/>
        <v/>
      </c>
      <c r="F1063" s="74" t="str">
        <f t="shared" si="99"/>
        <v/>
      </c>
      <c r="G1063" s="25" t="str">
        <f t="shared" si="100"/>
        <v/>
      </c>
      <c r="H1063" s="32" t="str">
        <f t="shared" si="101"/>
        <v/>
      </c>
      <c r="I1063" s="23"/>
      <c r="J1063" s="74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</row>
    <row r="1064" spans="2:50" ht="28.5">
      <c r="B1064" s="54" t="str">
        <f t="shared" si="96"/>
        <v/>
      </c>
      <c r="C1064" s="23"/>
      <c r="D1064" s="23" t="str">
        <f t="shared" si="97"/>
        <v/>
      </c>
      <c r="E1064" s="23" t="str">
        <f t="shared" si="98"/>
        <v/>
      </c>
      <c r="F1064" s="74" t="str">
        <f t="shared" si="99"/>
        <v/>
      </c>
      <c r="G1064" s="25" t="str">
        <f t="shared" si="100"/>
        <v/>
      </c>
      <c r="H1064" s="32" t="str">
        <f t="shared" si="101"/>
        <v/>
      </c>
      <c r="I1064" s="23"/>
      <c r="J1064" s="74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</row>
    <row r="1065" spans="2:50" ht="28.5">
      <c r="B1065" s="54" t="str">
        <f t="shared" si="96"/>
        <v/>
      </c>
      <c r="C1065" s="23"/>
      <c r="D1065" s="23" t="str">
        <f t="shared" si="97"/>
        <v/>
      </c>
      <c r="E1065" s="23" t="str">
        <f t="shared" si="98"/>
        <v/>
      </c>
      <c r="F1065" s="74" t="str">
        <f t="shared" si="99"/>
        <v/>
      </c>
      <c r="G1065" s="25" t="str">
        <f t="shared" si="100"/>
        <v/>
      </c>
      <c r="H1065" s="32" t="str">
        <f t="shared" si="101"/>
        <v/>
      </c>
      <c r="I1065" s="23"/>
      <c r="J1065" s="74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</row>
    <row r="1066" spans="2:50" ht="28.5">
      <c r="B1066" s="54" t="str">
        <f t="shared" si="96"/>
        <v/>
      </c>
      <c r="C1066" s="23"/>
      <c r="D1066" s="23" t="str">
        <f t="shared" si="97"/>
        <v/>
      </c>
      <c r="E1066" s="23" t="str">
        <f t="shared" si="98"/>
        <v/>
      </c>
      <c r="F1066" s="74" t="str">
        <f t="shared" si="99"/>
        <v/>
      </c>
      <c r="G1066" s="25" t="str">
        <f t="shared" si="100"/>
        <v/>
      </c>
      <c r="H1066" s="32" t="str">
        <f t="shared" si="101"/>
        <v/>
      </c>
      <c r="I1066" s="23"/>
      <c r="J1066" s="74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</row>
    <row r="1067" spans="2:50" ht="28.5">
      <c r="B1067" s="54" t="str">
        <f t="shared" si="96"/>
        <v/>
      </c>
      <c r="C1067" s="23"/>
      <c r="D1067" s="23" t="str">
        <f t="shared" si="97"/>
        <v/>
      </c>
      <c r="E1067" s="23" t="str">
        <f t="shared" si="98"/>
        <v/>
      </c>
      <c r="F1067" s="74" t="str">
        <f t="shared" si="99"/>
        <v/>
      </c>
      <c r="G1067" s="25" t="str">
        <f t="shared" si="100"/>
        <v/>
      </c>
      <c r="H1067" s="32" t="str">
        <f t="shared" si="101"/>
        <v/>
      </c>
      <c r="I1067" s="23"/>
      <c r="J1067" s="74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</row>
    <row r="1068" spans="2:50" ht="28.5">
      <c r="B1068" s="54" t="str">
        <f t="shared" si="96"/>
        <v/>
      </c>
      <c r="C1068" s="23"/>
      <c r="D1068" s="23" t="str">
        <f t="shared" si="97"/>
        <v/>
      </c>
      <c r="E1068" s="23" t="str">
        <f t="shared" si="98"/>
        <v/>
      </c>
      <c r="F1068" s="74" t="str">
        <f t="shared" si="99"/>
        <v/>
      </c>
      <c r="G1068" s="25" t="str">
        <f t="shared" si="100"/>
        <v/>
      </c>
      <c r="H1068" s="32" t="str">
        <f t="shared" si="101"/>
        <v/>
      </c>
      <c r="I1068" s="23"/>
      <c r="J1068" s="74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</row>
    <row r="1069" spans="2:50" ht="28.5">
      <c r="B1069" s="54" t="str">
        <f t="shared" si="96"/>
        <v/>
      </c>
      <c r="C1069" s="23"/>
      <c r="D1069" s="23" t="str">
        <f t="shared" si="97"/>
        <v/>
      </c>
      <c r="E1069" s="23" t="str">
        <f t="shared" si="98"/>
        <v/>
      </c>
      <c r="F1069" s="74" t="str">
        <f t="shared" si="99"/>
        <v/>
      </c>
      <c r="G1069" s="25" t="str">
        <f t="shared" si="100"/>
        <v/>
      </c>
      <c r="H1069" s="32" t="str">
        <f t="shared" si="101"/>
        <v/>
      </c>
      <c r="I1069" s="23"/>
      <c r="J1069" s="74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</row>
    <row r="1070" spans="2:50" ht="28.5">
      <c r="B1070" s="54" t="str">
        <f t="shared" si="96"/>
        <v/>
      </c>
      <c r="C1070" s="23"/>
      <c r="D1070" s="23" t="str">
        <f t="shared" si="97"/>
        <v/>
      </c>
      <c r="E1070" s="23" t="str">
        <f t="shared" si="98"/>
        <v/>
      </c>
      <c r="F1070" s="74" t="str">
        <f t="shared" si="99"/>
        <v/>
      </c>
      <c r="G1070" s="25" t="str">
        <f t="shared" si="100"/>
        <v/>
      </c>
      <c r="H1070" s="32" t="str">
        <f t="shared" si="101"/>
        <v/>
      </c>
      <c r="I1070" s="23"/>
      <c r="J1070" s="74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</row>
    <row r="1071" spans="2:50" ht="28.5">
      <c r="B1071" s="54" t="str">
        <f t="shared" si="96"/>
        <v/>
      </c>
      <c r="C1071" s="23"/>
      <c r="D1071" s="23" t="str">
        <f t="shared" si="97"/>
        <v/>
      </c>
      <c r="E1071" s="23" t="str">
        <f t="shared" si="98"/>
        <v/>
      </c>
      <c r="F1071" s="74" t="str">
        <f t="shared" si="99"/>
        <v/>
      </c>
      <c r="G1071" s="25" t="str">
        <f t="shared" si="100"/>
        <v/>
      </c>
      <c r="H1071" s="32" t="str">
        <f t="shared" si="101"/>
        <v/>
      </c>
      <c r="I1071" s="23"/>
      <c r="J1071" s="74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</row>
    <row r="1072" spans="2:50" ht="28.5">
      <c r="B1072" s="54" t="str">
        <f t="shared" si="96"/>
        <v/>
      </c>
      <c r="C1072" s="23"/>
      <c r="D1072" s="23" t="str">
        <f t="shared" si="97"/>
        <v/>
      </c>
      <c r="E1072" s="23" t="str">
        <f t="shared" si="98"/>
        <v/>
      </c>
      <c r="F1072" s="74" t="str">
        <f t="shared" si="99"/>
        <v/>
      </c>
      <c r="G1072" s="25" t="str">
        <f t="shared" si="100"/>
        <v/>
      </c>
      <c r="H1072" s="32" t="str">
        <f t="shared" si="101"/>
        <v/>
      </c>
      <c r="I1072" s="23"/>
      <c r="J1072" s="74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</row>
    <row r="1073" spans="2:50" ht="28.5">
      <c r="B1073" s="54" t="str">
        <f t="shared" si="96"/>
        <v/>
      </c>
      <c r="C1073" s="23"/>
      <c r="D1073" s="23" t="str">
        <f t="shared" si="97"/>
        <v/>
      </c>
      <c r="E1073" s="23" t="str">
        <f t="shared" si="98"/>
        <v/>
      </c>
      <c r="F1073" s="74" t="str">
        <f t="shared" si="99"/>
        <v/>
      </c>
      <c r="G1073" s="25" t="str">
        <f t="shared" si="100"/>
        <v/>
      </c>
      <c r="H1073" s="32" t="str">
        <f t="shared" si="101"/>
        <v/>
      </c>
      <c r="I1073" s="23"/>
      <c r="J1073" s="74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</row>
    <row r="1074" spans="2:50" ht="28.5">
      <c r="B1074" s="54" t="str">
        <f t="shared" si="96"/>
        <v/>
      </c>
      <c r="C1074" s="23"/>
      <c r="D1074" s="23" t="str">
        <f t="shared" si="97"/>
        <v/>
      </c>
      <c r="E1074" s="23" t="str">
        <f t="shared" si="98"/>
        <v/>
      </c>
      <c r="F1074" s="74" t="str">
        <f t="shared" si="99"/>
        <v/>
      </c>
      <c r="G1074" s="25" t="str">
        <f t="shared" si="100"/>
        <v/>
      </c>
      <c r="H1074" s="32" t="str">
        <f t="shared" si="101"/>
        <v/>
      </c>
      <c r="I1074" s="23"/>
      <c r="J1074" s="74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</row>
    <row r="1075" spans="2:50" ht="28.5">
      <c r="B1075" s="54" t="str">
        <f t="shared" si="96"/>
        <v/>
      </c>
      <c r="C1075" s="23"/>
      <c r="D1075" s="23" t="str">
        <f t="shared" si="97"/>
        <v/>
      </c>
      <c r="E1075" s="23" t="str">
        <f t="shared" si="98"/>
        <v/>
      </c>
      <c r="F1075" s="74" t="str">
        <f t="shared" si="99"/>
        <v/>
      </c>
      <c r="G1075" s="25" t="str">
        <f t="shared" si="100"/>
        <v/>
      </c>
      <c r="H1075" s="32" t="str">
        <f t="shared" si="101"/>
        <v/>
      </c>
      <c r="I1075" s="23"/>
      <c r="J1075" s="74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</row>
    <row r="1076" spans="2:50" ht="28.5">
      <c r="B1076" s="54" t="str">
        <f t="shared" si="96"/>
        <v/>
      </c>
      <c r="C1076" s="23"/>
      <c r="D1076" s="23" t="str">
        <f t="shared" si="97"/>
        <v/>
      </c>
      <c r="E1076" s="23" t="str">
        <f t="shared" si="98"/>
        <v/>
      </c>
      <c r="F1076" s="74" t="str">
        <f t="shared" si="99"/>
        <v/>
      </c>
      <c r="G1076" s="25" t="str">
        <f t="shared" si="100"/>
        <v/>
      </c>
      <c r="H1076" s="32" t="str">
        <f t="shared" si="101"/>
        <v/>
      </c>
      <c r="I1076" s="23"/>
      <c r="J1076" s="74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</row>
    <row r="1077" spans="2:50" ht="28.5">
      <c r="B1077" s="54" t="str">
        <f t="shared" si="96"/>
        <v/>
      </c>
      <c r="C1077" s="23"/>
      <c r="D1077" s="23" t="str">
        <f t="shared" si="97"/>
        <v/>
      </c>
      <c r="E1077" s="23" t="str">
        <f t="shared" si="98"/>
        <v/>
      </c>
      <c r="F1077" s="74" t="str">
        <f t="shared" si="99"/>
        <v/>
      </c>
      <c r="G1077" s="25" t="str">
        <f t="shared" si="100"/>
        <v/>
      </c>
      <c r="H1077" s="32" t="str">
        <f t="shared" si="101"/>
        <v/>
      </c>
      <c r="I1077" s="23"/>
      <c r="J1077" s="74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</row>
    <row r="1078" spans="2:50" ht="28.5">
      <c r="B1078" s="54" t="str">
        <f t="shared" si="96"/>
        <v/>
      </c>
      <c r="C1078" s="23"/>
      <c r="D1078" s="23" t="str">
        <f t="shared" si="97"/>
        <v/>
      </c>
      <c r="E1078" s="23" t="str">
        <f t="shared" si="98"/>
        <v/>
      </c>
      <c r="F1078" s="74" t="str">
        <f t="shared" si="99"/>
        <v/>
      </c>
      <c r="G1078" s="25" t="str">
        <f t="shared" si="100"/>
        <v/>
      </c>
      <c r="H1078" s="32" t="str">
        <f t="shared" si="101"/>
        <v/>
      </c>
      <c r="I1078" s="23"/>
      <c r="J1078" s="74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</row>
    <row r="1079" spans="2:50" ht="28.5">
      <c r="B1079" s="54" t="str">
        <f t="shared" si="96"/>
        <v/>
      </c>
      <c r="C1079" s="23"/>
      <c r="D1079" s="23" t="str">
        <f t="shared" si="97"/>
        <v/>
      </c>
      <c r="E1079" s="23" t="str">
        <f t="shared" si="98"/>
        <v/>
      </c>
      <c r="F1079" s="74" t="str">
        <f t="shared" si="99"/>
        <v/>
      </c>
      <c r="G1079" s="25" t="str">
        <f t="shared" si="100"/>
        <v/>
      </c>
      <c r="H1079" s="32" t="str">
        <f t="shared" si="101"/>
        <v/>
      </c>
      <c r="I1079" s="23"/>
      <c r="J1079" s="74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</row>
    <row r="1080" spans="2:50" ht="28.5">
      <c r="B1080" s="54" t="str">
        <f t="shared" si="96"/>
        <v/>
      </c>
      <c r="C1080" s="23"/>
      <c r="D1080" s="23" t="str">
        <f t="shared" si="97"/>
        <v/>
      </c>
      <c r="E1080" s="23" t="str">
        <f t="shared" si="98"/>
        <v/>
      </c>
      <c r="F1080" s="74" t="str">
        <f t="shared" si="99"/>
        <v/>
      </c>
      <c r="G1080" s="25" t="str">
        <f t="shared" si="100"/>
        <v/>
      </c>
      <c r="H1080" s="32" t="str">
        <f t="shared" si="101"/>
        <v/>
      </c>
      <c r="I1080" s="23"/>
      <c r="J1080" s="74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</row>
    <row r="1081" spans="2:50" ht="28.5">
      <c r="B1081" s="54" t="str">
        <f t="shared" si="96"/>
        <v/>
      </c>
      <c r="C1081" s="23"/>
      <c r="D1081" s="23" t="str">
        <f t="shared" si="97"/>
        <v/>
      </c>
      <c r="E1081" s="23" t="str">
        <f t="shared" si="98"/>
        <v/>
      </c>
      <c r="F1081" s="74" t="str">
        <f t="shared" si="99"/>
        <v/>
      </c>
      <c r="G1081" s="25" t="str">
        <f t="shared" si="100"/>
        <v/>
      </c>
      <c r="H1081" s="32" t="str">
        <f t="shared" si="101"/>
        <v/>
      </c>
      <c r="I1081" s="23"/>
      <c r="J1081" s="74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</row>
    <row r="1082" spans="2:50" ht="28.5">
      <c r="B1082" s="54" t="str">
        <f t="shared" si="96"/>
        <v/>
      </c>
      <c r="C1082" s="23"/>
      <c r="D1082" s="23" t="str">
        <f t="shared" si="97"/>
        <v/>
      </c>
      <c r="E1082" s="23" t="str">
        <f t="shared" si="98"/>
        <v/>
      </c>
      <c r="F1082" s="74" t="str">
        <f t="shared" si="99"/>
        <v/>
      </c>
      <c r="G1082" s="25" t="str">
        <f t="shared" si="100"/>
        <v/>
      </c>
      <c r="H1082" s="32" t="str">
        <f t="shared" si="101"/>
        <v/>
      </c>
      <c r="I1082" s="23"/>
      <c r="J1082" s="74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</row>
    <row r="1083" spans="2:50" ht="28.5">
      <c r="B1083" s="54" t="str">
        <f t="shared" si="96"/>
        <v/>
      </c>
      <c r="C1083" s="23"/>
      <c r="D1083" s="23" t="str">
        <f t="shared" si="97"/>
        <v/>
      </c>
      <c r="E1083" s="23" t="str">
        <f t="shared" si="98"/>
        <v/>
      </c>
      <c r="F1083" s="74" t="str">
        <f t="shared" si="99"/>
        <v/>
      </c>
      <c r="G1083" s="25" t="str">
        <f t="shared" si="100"/>
        <v/>
      </c>
      <c r="H1083" s="32" t="str">
        <f t="shared" si="101"/>
        <v/>
      </c>
      <c r="I1083" s="23"/>
      <c r="J1083" s="74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</row>
    <row r="1084" spans="2:50" ht="28.5">
      <c r="B1084" s="54" t="str">
        <f t="shared" si="96"/>
        <v/>
      </c>
      <c r="C1084" s="23"/>
      <c r="D1084" s="23" t="str">
        <f t="shared" si="97"/>
        <v/>
      </c>
      <c r="E1084" s="23" t="str">
        <f t="shared" si="98"/>
        <v/>
      </c>
      <c r="F1084" s="74" t="str">
        <f t="shared" si="99"/>
        <v/>
      </c>
      <c r="G1084" s="25" t="str">
        <f t="shared" si="100"/>
        <v/>
      </c>
      <c r="H1084" s="32" t="str">
        <f t="shared" si="101"/>
        <v/>
      </c>
      <c r="I1084" s="23"/>
      <c r="J1084" s="74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</row>
    <row r="1085" spans="2:50" ht="28.5">
      <c r="B1085" s="54" t="str">
        <f t="shared" si="96"/>
        <v/>
      </c>
      <c r="C1085" s="23"/>
      <c r="D1085" s="23" t="str">
        <f t="shared" si="97"/>
        <v/>
      </c>
      <c r="E1085" s="23" t="str">
        <f t="shared" si="98"/>
        <v/>
      </c>
      <c r="F1085" s="74" t="str">
        <f t="shared" si="99"/>
        <v/>
      </c>
      <c r="G1085" s="25" t="str">
        <f t="shared" si="100"/>
        <v/>
      </c>
      <c r="H1085" s="32" t="str">
        <f t="shared" si="101"/>
        <v/>
      </c>
      <c r="I1085" s="23"/>
      <c r="J1085" s="74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</row>
    <row r="1086" spans="2:50" ht="28.5">
      <c r="B1086" s="54" t="str">
        <f t="shared" si="96"/>
        <v/>
      </c>
      <c r="C1086" s="23"/>
      <c r="D1086" s="23" t="str">
        <f t="shared" si="97"/>
        <v/>
      </c>
      <c r="E1086" s="23" t="str">
        <f t="shared" si="98"/>
        <v/>
      </c>
      <c r="F1086" s="74" t="str">
        <f t="shared" si="99"/>
        <v/>
      </c>
      <c r="G1086" s="25" t="str">
        <f t="shared" si="100"/>
        <v/>
      </c>
      <c r="H1086" s="32" t="str">
        <f t="shared" si="101"/>
        <v/>
      </c>
      <c r="I1086" s="23"/>
      <c r="J1086" s="74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</row>
    <row r="1087" spans="2:50" ht="28.5">
      <c r="B1087" s="54" t="str">
        <f t="shared" si="96"/>
        <v/>
      </c>
      <c r="C1087" s="23"/>
      <c r="D1087" s="23" t="str">
        <f t="shared" si="97"/>
        <v/>
      </c>
      <c r="E1087" s="23" t="str">
        <f t="shared" si="98"/>
        <v/>
      </c>
      <c r="F1087" s="74" t="str">
        <f t="shared" si="99"/>
        <v/>
      </c>
      <c r="G1087" s="25" t="str">
        <f t="shared" si="100"/>
        <v/>
      </c>
      <c r="H1087" s="32" t="str">
        <f t="shared" si="101"/>
        <v/>
      </c>
      <c r="I1087" s="23"/>
      <c r="J1087" s="74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</row>
    <row r="1088" spans="2:50" ht="28.5">
      <c r="B1088" s="54" t="str">
        <f t="shared" si="96"/>
        <v/>
      </c>
      <c r="C1088" s="23"/>
      <c r="D1088" s="23" t="str">
        <f t="shared" si="97"/>
        <v/>
      </c>
      <c r="E1088" s="23" t="str">
        <f t="shared" si="98"/>
        <v/>
      </c>
      <c r="F1088" s="74" t="str">
        <f t="shared" si="99"/>
        <v/>
      </c>
      <c r="G1088" s="25" t="str">
        <f t="shared" si="100"/>
        <v/>
      </c>
      <c r="H1088" s="32" t="str">
        <f t="shared" si="101"/>
        <v/>
      </c>
      <c r="I1088" s="23"/>
      <c r="J1088" s="74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</row>
    <row r="1089" spans="2:50" ht="28.5">
      <c r="B1089" s="54" t="str">
        <f t="shared" si="96"/>
        <v/>
      </c>
      <c r="C1089" s="23"/>
      <c r="D1089" s="23" t="str">
        <f t="shared" si="97"/>
        <v/>
      </c>
      <c r="E1089" s="23" t="str">
        <f t="shared" si="98"/>
        <v/>
      </c>
      <c r="F1089" s="74" t="str">
        <f t="shared" si="99"/>
        <v/>
      </c>
      <c r="G1089" s="25" t="str">
        <f t="shared" si="100"/>
        <v/>
      </c>
      <c r="H1089" s="32" t="str">
        <f t="shared" si="101"/>
        <v/>
      </c>
      <c r="I1089" s="23"/>
      <c r="J1089" s="74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</row>
    <row r="1090" spans="2:50" ht="28.5">
      <c r="B1090" s="54" t="str">
        <f t="shared" si="96"/>
        <v/>
      </c>
      <c r="C1090" s="23"/>
      <c r="D1090" s="23" t="str">
        <f t="shared" si="97"/>
        <v/>
      </c>
      <c r="E1090" s="23" t="str">
        <f t="shared" si="98"/>
        <v/>
      </c>
      <c r="F1090" s="74" t="str">
        <f t="shared" si="99"/>
        <v/>
      </c>
      <c r="G1090" s="25" t="str">
        <f t="shared" si="100"/>
        <v/>
      </c>
      <c r="H1090" s="32" t="str">
        <f t="shared" si="101"/>
        <v/>
      </c>
      <c r="I1090" s="23"/>
      <c r="J1090" s="74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</row>
    <row r="1091" spans="2:50" ht="28.5">
      <c r="B1091" s="54" t="str">
        <f t="shared" ref="B1091:B1154" si="102">IFERROR(VLOOKUP(C1091,EVALUATIONS,2,FALSE),"")</f>
        <v/>
      </c>
      <c r="C1091" s="23"/>
      <c r="D1091" s="23" t="str">
        <f t="shared" si="97"/>
        <v/>
      </c>
      <c r="E1091" s="23" t="str">
        <f t="shared" si="98"/>
        <v/>
      </c>
      <c r="F1091" s="74" t="str">
        <f t="shared" si="99"/>
        <v/>
      </c>
      <c r="G1091" s="25" t="str">
        <f t="shared" si="100"/>
        <v/>
      </c>
      <c r="H1091" s="32" t="str">
        <f t="shared" si="101"/>
        <v/>
      </c>
      <c r="I1091" s="23"/>
      <c r="J1091" s="74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</row>
    <row r="1092" spans="2:50" ht="28.5">
      <c r="B1092" s="54" t="str">
        <f t="shared" si="102"/>
        <v/>
      </c>
      <c r="C1092" s="23"/>
      <c r="D1092" s="23" t="str">
        <f t="shared" si="97"/>
        <v/>
      </c>
      <c r="E1092" s="23" t="str">
        <f t="shared" si="98"/>
        <v/>
      </c>
      <c r="F1092" s="74" t="str">
        <f t="shared" si="99"/>
        <v/>
      </c>
      <c r="G1092" s="25" t="str">
        <f t="shared" si="100"/>
        <v/>
      </c>
      <c r="H1092" s="32" t="str">
        <f t="shared" si="101"/>
        <v/>
      </c>
      <c r="I1092" s="23"/>
      <c r="J1092" s="74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</row>
    <row r="1093" spans="2:50" ht="28.5">
      <c r="B1093" s="54" t="str">
        <f t="shared" si="102"/>
        <v/>
      </c>
      <c r="C1093" s="23"/>
      <c r="D1093" s="23" t="str">
        <f t="shared" ref="D1093:D1156" si="103">IFERROR(VLOOKUP(C1093,EVALUATIONS,3,FALSE),"")</f>
        <v/>
      </c>
      <c r="E1093" s="23" t="str">
        <f t="shared" ref="E1093:E1156" si="104">IFERROR(VLOOKUP(C1093,EVALUATIONS,4,FALSE),"")</f>
        <v/>
      </c>
      <c r="F1093" s="74" t="str">
        <f t="shared" ref="F1093:F1156" si="105">IFERROR(VLOOKUP(C1093,EVALUATIONS,5,FALSE),"")</f>
        <v/>
      </c>
      <c r="G1093" s="25" t="str">
        <f t="shared" ref="G1093:G1156" si="106">IFERROR(VLOOKUP(C1093,EVALUATIONS,6,FALSE),"")</f>
        <v/>
      </c>
      <c r="H1093" s="32" t="str">
        <f t="shared" ref="H1093:H1156" si="107">IFERROR(VLOOKUP(C1093,EVALUATIONS,7,FALSE),"")</f>
        <v/>
      </c>
      <c r="I1093" s="23"/>
      <c r="J1093" s="74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</row>
    <row r="1094" spans="2:50" ht="28.5">
      <c r="B1094" s="54" t="str">
        <f t="shared" si="102"/>
        <v/>
      </c>
      <c r="C1094" s="23"/>
      <c r="D1094" s="23" t="str">
        <f t="shared" si="103"/>
        <v/>
      </c>
      <c r="E1094" s="23" t="str">
        <f t="shared" si="104"/>
        <v/>
      </c>
      <c r="F1094" s="74" t="str">
        <f t="shared" si="105"/>
        <v/>
      </c>
      <c r="G1094" s="25" t="str">
        <f t="shared" si="106"/>
        <v/>
      </c>
      <c r="H1094" s="32" t="str">
        <f t="shared" si="107"/>
        <v/>
      </c>
      <c r="I1094" s="23"/>
      <c r="J1094" s="74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</row>
    <row r="1095" spans="2:50" ht="28.5">
      <c r="B1095" s="54" t="str">
        <f t="shared" si="102"/>
        <v/>
      </c>
      <c r="C1095" s="23"/>
      <c r="D1095" s="23" t="str">
        <f t="shared" si="103"/>
        <v/>
      </c>
      <c r="E1095" s="23" t="str">
        <f t="shared" si="104"/>
        <v/>
      </c>
      <c r="F1095" s="74" t="str">
        <f t="shared" si="105"/>
        <v/>
      </c>
      <c r="G1095" s="25" t="str">
        <f t="shared" si="106"/>
        <v/>
      </c>
      <c r="H1095" s="32" t="str">
        <f t="shared" si="107"/>
        <v/>
      </c>
      <c r="I1095" s="23"/>
      <c r="J1095" s="74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</row>
    <row r="1096" spans="2:50" ht="28.5">
      <c r="B1096" s="54" t="str">
        <f t="shared" si="102"/>
        <v/>
      </c>
      <c r="C1096" s="23"/>
      <c r="D1096" s="23" t="str">
        <f t="shared" si="103"/>
        <v/>
      </c>
      <c r="E1096" s="23" t="str">
        <f t="shared" si="104"/>
        <v/>
      </c>
      <c r="F1096" s="74" t="str">
        <f t="shared" si="105"/>
        <v/>
      </c>
      <c r="G1096" s="25" t="str">
        <f t="shared" si="106"/>
        <v/>
      </c>
      <c r="H1096" s="32" t="str">
        <f t="shared" si="107"/>
        <v/>
      </c>
      <c r="I1096" s="23"/>
      <c r="J1096" s="74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</row>
    <row r="1097" spans="2:50" ht="28.5">
      <c r="B1097" s="54" t="str">
        <f t="shared" si="102"/>
        <v/>
      </c>
      <c r="C1097" s="23"/>
      <c r="D1097" s="23" t="str">
        <f t="shared" si="103"/>
        <v/>
      </c>
      <c r="E1097" s="23" t="str">
        <f t="shared" si="104"/>
        <v/>
      </c>
      <c r="F1097" s="74" t="str">
        <f t="shared" si="105"/>
        <v/>
      </c>
      <c r="G1097" s="25" t="str">
        <f t="shared" si="106"/>
        <v/>
      </c>
      <c r="H1097" s="32" t="str">
        <f t="shared" si="107"/>
        <v/>
      </c>
      <c r="I1097" s="23"/>
      <c r="J1097" s="74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</row>
    <row r="1098" spans="2:50" ht="28.5">
      <c r="B1098" s="54" t="str">
        <f t="shared" si="102"/>
        <v/>
      </c>
      <c r="C1098" s="23"/>
      <c r="D1098" s="23" t="str">
        <f t="shared" si="103"/>
        <v/>
      </c>
      <c r="E1098" s="23" t="str">
        <f t="shared" si="104"/>
        <v/>
      </c>
      <c r="F1098" s="74" t="str">
        <f t="shared" si="105"/>
        <v/>
      </c>
      <c r="G1098" s="25" t="str">
        <f t="shared" si="106"/>
        <v/>
      </c>
      <c r="H1098" s="32" t="str">
        <f t="shared" si="107"/>
        <v/>
      </c>
      <c r="I1098" s="23"/>
      <c r="J1098" s="74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</row>
    <row r="1099" spans="2:50" ht="28.5">
      <c r="B1099" s="54" t="str">
        <f t="shared" si="102"/>
        <v/>
      </c>
      <c r="C1099" s="23"/>
      <c r="D1099" s="23" t="str">
        <f t="shared" si="103"/>
        <v/>
      </c>
      <c r="E1099" s="23" t="str">
        <f t="shared" si="104"/>
        <v/>
      </c>
      <c r="F1099" s="74" t="str">
        <f t="shared" si="105"/>
        <v/>
      </c>
      <c r="G1099" s="25" t="str">
        <f t="shared" si="106"/>
        <v/>
      </c>
      <c r="H1099" s="32" t="str">
        <f t="shared" si="107"/>
        <v/>
      </c>
      <c r="I1099" s="23"/>
      <c r="J1099" s="74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</row>
    <row r="1100" spans="2:50" ht="28.5">
      <c r="B1100" s="54" t="str">
        <f t="shared" si="102"/>
        <v/>
      </c>
      <c r="C1100" s="23"/>
      <c r="D1100" s="23" t="str">
        <f t="shared" si="103"/>
        <v/>
      </c>
      <c r="E1100" s="23" t="str">
        <f t="shared" si="104"/>
        <v/>
      </c>
      <c r="F1100" s="74" t="str">
        <f t="shared" si="105"/>
        <v/>
      </c>
      <c r="G1100" s="25" t="str">
        <f t="shared" si="106"/>
        <v/>
      </c>
      <c r="H1100" s="32" t="str">
        <f t="shared" si="107"/>
        <v/>
      </c>
      <c r="I1100" s="23"/>
      <c r="J1100" s="74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</row>
    <row r="1101" spans="2:50" ht="28.5">
      <c r="B1101" s="54" t="str">
        <f t="shared" si="102"/>
        <v/>
      </c>
      <c r="C1101" s="23"/>
      <c r="D1101" s="23" t="str">
        <f t="shared" si="103"/>
        <v/>
      </c>
      <c r="E1101" s="23" t="str">
        <f t="shared" si="104"/>
        <v/>
      </c>
      <c r="F1101" s="74" t="str">
        <f t="shared" si="105"/>
        <v/>
      </c>
      <c r="G1101" s="25" t="str">
        <f t="shared" si="106"/>
        <v/>
      </c>
      <c r="H1101" s="32" t="str">
        <f t="shared" si="107"/>
        <v/>
      </c>
      <c r="I1101" s="23"/>
      <c r="J1101" s="74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</row>
    <row r="1102" spans="2:50" ht="28.5">
      <c r="B1102" s="54" t="str">
        <f t="shared" si="102"/>
        <v/>
      </c>
      <c r="C1102" s="23"/>
      <c r="D1102" s="23" t="str">
        <f t="shared" si="103"/>
        <v/>
      </c>
      <c r="E1102" s="23" t="str">
        <f t="shared" si="104"/>
        <v/>
      </c>
      <c r="F1102" s="74" t="str">
        <f t="shared" si="105"/>
        <v/>
      </c>
      <c r="G1102" s="25" t="str">
        <f t="shared" si="106"/>
        <v/>
      </c>
      <c r="H1102" s="32" t="str">
        <f t="shared" si="107"/>
        <v/>
      </c>
      <c r="I1102" s="23"/>
      <c r="J1102" s="74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</row>
    <row r="1103" spans="2:50" ht="28.5">
      <c r="B1103" s="54" t="str">
        <f t="shared" si="102"/>
        <v/>
      </c>
      <c r="C1103" s="23"/>
      <c r="D1103" s="23" t="str">
        <f t="shared" si="103"/>
        <v/>
      </c>
      <c r="E1103" s="23" t="str">
        <f t="shared" si="104"/>
        <v/>
      </c>
      <c r="F1103" s="74" t="str">
        <f t="shared" si="105"/>
        <v/>
      </c>
      <c r="G1103" s="25" t="str">
        <f t="shared" si="106"/>
        <v/>
      </c>
      <c r="H1103" s="32" t="str">
        <f t="shared" si="107"/>
        <v/>
      </c>
      <c r="I1103" s="23"/>
      <c r="J1103" s="74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</row>
    <row r="1104" spans="2:50" ht="28.5">
      <c r="B1104" s="54" t="str">
        <f t="shared" si="102"/>
        <v/>
      </c>
      <c r="C1104" s="23"/>
      <c r="D1104" s="23" t="str">
        <f t="shared" si="103"/>
        <v/>
      </c>
      <c r="E1104" s="23" t="str">
        <f t="shared" si="104"/>
        <v/>
      </c>
      <c r="F1104" s="74" t="str">
        <f t="shared" si="105"/>
        <v/>
      </c>
      <c r="G1104" s="25" t="str">
        <f t="shared" si="106"/>
        <v/>
      </c>
      <c r="H1104" s="32" t="str">
        <f t="shared" si="107"/>
        <v/>
      </c>
      <c r="I1104" s="23"/>
      <c r="J1104" s="74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</row>
    <row r="1105" spans="2:50" ht="28.5">
      <c r="B1105" s="54" t="str">
        <f t="shared" si="102"/>
        <v/>
      </c>
      <c r="C1105" s="23"/>
      <c r="D1105" s="23" t="str">
        <f t="shared" si="103"/>
        <v/>
      </c>
      <c r="E1105" s="23" t="str">
        <f t="shared" si="104"/>
        <v/>
      </c>
      <c r="F1105" s="74" t="str">
        <f t="shared" si="105"/>
        <v/>
      </c>
      <c r="G1105" s="25" t="str">
        <f t="shared" si="106"/>
        <v/>
      </c>
      <c r="H1105" s="32" t="str">
        <f t="shared" si="107"/>
        <v/>
      </c>
      <c r="I1105" s="23"/>
      <c r="J1105" s="74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</row>
    <row r="1106" spans="2:50" ht="28.5">
      <c r="B1106" s="54" t="str">
        <f t="shared" si="102"/>
        <v/>
      </c>
      <c r="C1106" s="23"/>
      <c r="D1106" s="23" t="str">
        <f t="shared" si="103"/>
        <v/>
      </c>
      <c r="E1106" s="23" t="str">
        <f t="shared" si="104"/>
        <v/>
      </c>
      <c r="F1106" s="74" t="str">
        <f t="shared" si="105"/>
        <v/>
      </c>
      <c r="G1106" s="25" t="str">
        <f t="shared" si="106"/>
        <v/>
      </c>
      <c r="H1106" s="32" t="str">
        <f t="shared" si="107"/>
        <v/>
      </c>
      <c r="I1106" s="23"/>
      <c r="J1106" s="74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</row>
    <row r="1107" spans="2:50" ht="28.5">
      <c r="B1107" s="54" t="str">
        <f t="shared" si="102"/>
        <v/>
      </c>
      <c r="C1107" s="23"/>
      <c r="D1107" s="23" t="str">
        <f t="shared" si="103"/>
        <v/>
      </c>
      <c r="E1107" s="23" t="str">
        <f t="shared" si="104"/>
        <v/>
      </c>
      <c r="F1107" s="74" t="str">
        <f t="shared" si="105"/>
        <v/>
      </c>
      <c r="G1107" s="25" t="str">
        <f t="shared" si="106"/>
        <v/>
      </c>
      <c r="H1107" s="32" t="str">
        <f t="shared" si="107"/>
        <v/>
      </c>
      <c r="I1107" s="23"/>
      <c r="J1107" s="74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</row>
    <row r="1108" spans="2:50" ht="28.5">
      <c r="B1108" s="54" t="str">
        <f t="shared" si="102"/>
        <v/>
      </c>
      <c r="C1108" s="23"/>
      <c r="D1108" s="23" t="str">
        <f t="shared" si="103"/>
        <v/>
      </c>
      <c r="E1108" s="23" t="str">
        <f t="shared" si="104"/>
        <v/>
      </c>
      <c r="F1108" s="74" t="str">
        <f t="shared" si="105"/>
        <v/>
      </c>
      <c r="G1108" s="25" t="str">
        <f t="shared" si="106"/>
        <v/>
      </c>
      <c r="H1108" s="32" t="str">
        <f t="shared" si="107"/>
        <v/>
      </c>
      <c r="I1108" s="23"/>
      <c r="J1108" s="74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</row>
    <row r="1109" spans="2:50" ht="28.5">
      <c r="B1109" s="54" t="str">
        <f t="shared" si="102"/>
        <v/>
      </c>
      <c r="C1109" s="23"/>
      <c r="D1109" s="23" t="str">
        <f t="shared" si="103"/>
        <v/>
      </c>
      <c r="E1109" s="23" t="str">
        <f t="shared" si="104"/>
        <v/>
      </c>
      <c r="F1109" s="74" t="str">
        <f t="shared" si="105"/>
        <v/>
      </c>
      <c r="G1109" s="25" t="str">
        <f t="shared" si="106"/>
        <v/>
      </c>
      <c r="H1109" s="32" t="str">
        <f t="shared" si="107"/>
        <v/>
      </c>
      <c r="I1109" s="23"/>
      <c r="J1109" s="74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</row>
    <row r="1110" spans="2:50" ht="28.5">
      <c r="B1110" s="54" t="str">
        <f t="shared" si="102"/>
        <v/>
      </c>
      <c r="C1110" s="23"/>
      <c r="D1110" s="23" t="str">
        <f t="shared" si="103"/>
        <v/>
      </c>
      <c r="E1110" s="23" t="str">
        <f t="shared" si="104"/>
        <v/>
      </c>
      <c r="F1110" s="74" t="str">
        <f t="shared" si="105"/>
        <v/>
      </c>
      <c r="G1110" s="25" t="str">
        <f t="shared" si="106"/>
        <v/>
      </c>
      <c r="H1110" s="32" t="str">
        <f t="shared" si="107"/>
        <v/>
      </c>
      <c r="I1110" s="23"/>
      <c r="J1110" s="74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</row>
    <row r="1111" spans="2:50" ht="28.5">
      <c r="B1111" s="54" t="str">
        <f t="shared" si="102"/>
        <v/>
      </c>
      <c r="C1111" s="23"/>
      <c r="D1111" s="23" t="str">
        <f t="shared" si="103"/>
        <v/>
      </c>
      <c r="E1111" s="23" t="str">
        <f t="shared" si="104"/>
        <v/>
      </c>
      <c r="F1111" s="74" t="str">
        <f t="shared" si="105"/>
        <v/>
      </c>
      <c r="G1111" s="25" t="str">
        <f t="shared" si="106"/>
        <v/>
      </c>
      <c r="H1111" s="32" t="str">
        <f t="shared" si="107"/>
        <v/>
      </c>
      <c r="I1111" s="23"/>
      <c r="J1111" s="74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</row>
    <row r="1112" spans="2:50" ht="28.5">
      <c r="B1112" s="54" t="str">
        <f t="shared" si="102"/>
        <v/>
      </c>
      <c r="C1112" s="23"/>
      <c r="D1112" s="23" t="str">
        <f t="shared" si="103"/>
        <v/>
      </c>
      <c r="E1112" s="23" t="str">
        <f t="shared" si="104"/>
        <v/>
      </c>
      <c r="F1112" s="74" t="str">
        <f t="shared" si="105"/>
        <v/>
      </c>
      <c r="G1112" s="25" t="str">
        <f t="shared" si="106"/>
        <v/>
      </c>
      <c r="H1112" s="32" t="str">
        <f t="shared" si="107"/>
        <v/>
      </c>
      <c r="I1112" s="23"/>
      <c r="J1112" s="74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</row>
    <row r="1113" spans="2:50" ht="28.5">
      <c r="B1113" s="54" t="str">
        <f t="shared" si="102"/>
        <v/>
      </c>
      <c r="C1113" s="23"/>
      <c r="D1113" s="23" t="str">
        <f t="shared" si="103"/>
        <v/>
      </c>
      <c r="E1113" s="23" t="str">
        <f t="shared" si="104"/>
        <v/>
      </c>
      <c r="F1113" s="74" t="str">
        <f t="shared" si="105"/>
        <v/>
      </c>
      <c r="G1113" s="25" t="str">
        <f t="shared" si="106"/>
        <v/>
      </c>
      <c r="H1113" s="32" t="str">
        <f t="shared" si="107"/>
        <v/>
      </c>
      <c r="I1113" s="23"/>
      <c r="J1113" s="74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</row>
    <row r="1114" spans="2:50" ht="28.5">
      <c r="B1114" s="54" t="str">
        <f t="shared" si="102"/>
        <v/>
      </c>
      <c r="C1114" s="23"/>
      <c r="D1114" s="23" t="str">
        <f t="shared" si="103"/>
        <v/>
      </c>
      <c r="E1114" s="23" t="str">
        <f t="shared" si="104"/>
        <v/>
      </c>
      <c r="F1114" s="74" t="str">
        <f t="shared" si="105"/>
        <v/>
      </c>
      <c r="G1114" s="25" t="str">
        <f t="shared" si="106"/>
        <v/>
      </c>
      <c r="H1114" s="32" t="str">
        <f t="shared" si="107"/>
        <v/>
      </c>
      <c r="I1114" s="23"/>
      <c r="J1114" s="74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</row>
    <row r="1115" spans="2:50" ht="28.5">
      <c r="B1115" s="54" t="str">
        <f t="shared" si="102"/>
        <v/>
      </c>
      <c r="C1115" s="23"/>
      <c r="D1115" s="23" t="str">
        <f t="shared" si="103"/>
        <v/>
      </c>
      <c r="E1115" s="23" t="str">
        <f t="shared" si="104"/>
        <v/>
      </c>
      <c r="F1115" s="74" t="str">
        <f t="shared" si="105"/>
        <v/>
      </c>
      <c r="G1115" s="25" t="str">
        <f t="shared" si="106"/>
        <v/>
      </c>
      <c r="H1115" s="32" t="str">
        <f t="shared" si="107"/>
        <v/>
      </c>
      <c r="I1115" s="23"/>
      <c r="J1115" s="74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</row>
    <row r="1116" spans="2:50" ht="28.5">
      <c r="B1116" s="54" t="str">
        <f t="shared" si="102"/>
        <v/>
      </c>
      <c r="C1116" s="23"/>
      <c r="D1116" s="23" t="str">
        <f t="shared" si="103"/>
        <v/>
      </c>
      <c r="E1116" s="23" t="str">
        <f t="shared" si="104"/>
        <v/>
      </c>
      <c r="F1116" s="74" t="str">
        <f t="shared" si="105"/>
        <v/>
      </c>
      <c r="G1116" s="25" t="str">
        <f t="shared" si="106"/>
        <v/>
      </c>
      <c r="H1116" s="32" t="str">
        <f t="shared" si="107"/>
        <v/>
      </c>
      <c r="I1116" s="23"/>
      <c r="J1116" s="74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</row>
    <row r="1117" spans="2:50" ht="28.5">
      <c r="B1117" s="54" t="str">
        <f t="shared" si="102"/>
        <v/>
      </c>
      <c r="C1117" s="23"/>
      <c r="D1117" s="23" t="str">
        <f t="shared" si="103"/>
        <v/>
      </c>
      <c r="E1117" s="23" t="str">
        <f t="shared" si="104"/>
        <v/>
      </c>
      <c r="F1117" s="74" t="str">
        <f t="shared" si="105"/>
        <v/>
      </c>
      <c r="G1117" s="25" t="str">
        <f t="shared" si="106"/>
        <v/>
      </c>
      <c r="H1117" s="32" t="str">
        <f t="shared" si="107"/>
        <v/>
      </c>
      <c r="I1117" s="23"/>
      <c r="J1117" s="74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</row>
    <row r="1118" spans="2:50" ht="28.5">
      <c r="B1118" s="54" t="str">
        <f t="shared" si="102"/>
        <v/>
      </c>
      <c r="C1118" s="23"/>
      <c r="D1118" s="23" t="str">
        <f t="shared" si="103"/>
        <v/>
      </c>
      <c r="E1118" s="23" t="str">
        <f t="shared" si="104"/>
        <v/>
      </c>
      <c r="F1118" s="74" t="str">
        <f t="shared" si="105"/>
        <v/>
      </c>
      <c r="G1118" s="25" t="str">
        <f t="shared" si="106"/>
        <v/>
      </c>
      <c r="H1118" s="32" t="str">
        <f t="shared" si="107"/>
        <v/>
      </c>
      <c r="I1118" s="23"/>
      <c r="J1118" s="74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</row>
    <row r="1119" spans="2:50" ht="28.5">
      <c r="B1119" s="54" t="str">
        <f t="shared" si="102"/>
        <v/>
      </c>
      <c r="C1119" s="23"/>
      <c r="D1119" s="23" t="str">
        <f t="shared" si="103"/>
        <v/>
      </c>
      <c r="E1119" s="23" t="str">
        <f t="shared" si="104"/>
        <v/>
      </c>
      <c r="F1119" s="74" t="str">
        <f t="shared" si="105"/>
        <v/>
      </c>
      <c r="G1119" s="25" t="str">
        <f t="shared" si="106"/>
        <v/>
      </c>
      <c r="H1119" s="32" t="str">
        <f t="shared" si="107"/>
        <v/>
      </c>
      <c r="I1119" s="23"/>
      <c r="J1119" s="74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</row>
    <row r="1120" spans="2:50" ht="28.5">
      <c r="B1120" s="54" t="str">
        <f t="shared" si="102"/>
        <v/>
      </c>
      <c r="C1120" s="23"/>
      <c r="D1120" s="23" t="str">
        <f t="shared" si="103"/>
        <v/>
      </c>
      <c r="E1120" s="23" t="str">
        <f t="shared" si="104"/>
        <v/>
      </c>
      <c r="F1120" s="74" t="str">
        <f t="shared" si="105"/>
        <v/>
      </c>
      <c r="G1120" s="25" t="str">
        <f t="shared" si="106"/>
        <v/>
      </c>
      <c r="H1120" s="32" t="str">
        <f t="shared" si="107"/>
        <v/>
      </c>
      <c r="I1120" s="23"/>
      <c r="J1120" s="74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</row>
    <row r="1121" spans="2:50" ht="28.5">
      <c r="B1121" s="54" t="str">
        <f t="shared" si="102"/>
        <v/>
      </c>
      <c r="C1121" s="23"/>
      <c r="D1121" s="23" t="str">
        <f t="shared" si="103"/>
        <v/>
      </c>
      <c r="E1121" s="23" t="str">
        <f t="shared" si="104"/>
        <v/>
      </c>
      <c r="F1121" s="74" t="str">
        <f t="shared" si="105"/>
        <v/>
      </c>
      <c r="G1121" s="25" t="str">
        <f t="shared" si="106"/>
        <v/>
      </c>
      <c r="H1121" s="32" t="str">
        <f t="shared" si="107"/>
        <v/>
      </c>
      <c r="I1121" s="23"/>
      <c r="J1121" s="74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</row>
    <row r="1122" spans="2:50" ht="28.5">
      <c r="B1122" s="54" t="str">
        <f t="shared" si="102"/>
        <v/>
      </c>
      <c r="C1122" s="23"/>
      <c r="D1122" s="23" t="str">
        <f t="shared" si="103"/>
        <v/>
      </c>
      <c r="E1122" s="23" t="str">
        <f t="shared" si="104"/>
        <v/>
      </c>
      <c r="F1122" s="74" t="str">
        <f t="shared" si="105"/>
        <v/>
      </c>
      <c r="G1122" s="25" t="str">
        <f t="shared" si="106"/>
        <v/>
      </c>
      <c r="H1122" s="32" t="str">
        <f t="shared" si="107"/>
        <v/>
      </c>
      <c r="I1122" s="23"/>
      <c r="J1122" s="74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</row>
    <row r="1123" spans="2:50" ht="28.5">
      <c r="B1123" s="54" t="str">
        <f t="shared" si="102"/>
        <v/>
      </c>
      <c r="C1123" s="23"/>
      <c r="D1123" s="23" t="str">
        <f t="shared" si="103"/>
        <v/>
      </c>
      <c r="E1123" s="23" t="str">
        <f t="shared" si="104"/>
        <v/>
      </c>
      <c r="F1123" s="74" t="str">
        <f t="shared" si="105"/>
        <v/>
      </c>
      <c r="G1123" s="25" t="str">
        <f t="shared" si="106"/>
        <v/>
      </c>
      <c r="H1123" s="32" t="str">
        <f t="shared" si="107"/>
        <v/>
      </c>
      <c r="I1123" s="23"/>
      <c r="J1123" s="74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</row>
    <row r="1124" spans="2:50" ht="28.5">
      <c r="B1124" s="54" t="str">
        <f t="shared" si="102"/>
        <v/>
      </c>
      <c r="C1124" s="23"/>
      <c r="D1124" s="23" t="str">
        <f t="shared" si="103"/>
        <v/>
      </c>
      <c r="E1124" s="23" t="str">
        <f t="shared" si="104"/>
        <v/>
      </c>
      <c r="F1124" s="74" t="str">
        <f t="shared" si="105"/>
        <v/>
      </c>
      <c r="G1124" s="25" t="str">
        <f t="shared" si="106"/>
        <v/>
      </c>
      <c r="H1124" s="32" t="str">
        <f t="shared" si="107"/>
        <v/>
      </c>
      <c r="I1124" s="23"/>
      <c r="J1124" s="74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</row>
    <row r="1125" spans="2:50" ht="28.5">
      <c r="B1125" s="54" t="str">
        <f t="shared" si="102"/>
        <v/>
      </c>
      <c r="C1125" s="23"/>
      <c r="D1125" s="23" t="str">
        <f t="shared" si="103"/>
        <v/>
      </c>
      <c r="E1125" s="23" t="str">
        <f t="shared" si="104"/>
        <v/>
      </c>
      <c r="F1125" s="74" t="str">
        <f t="shared" si="105"/>
        <v/>
      </c>
      <c r="G1125" s="25" t="str">
        <f t="shared" si="106"/>
        <v/>
      </c>
      <c r="H1125" s="32" t="str">
        <f t="shared" si="107"/>
        <v/>
      </c>
      <c r="I1125" s="23"/>
      <c r="J1125" s="74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</row>
    <row r="1126" spans="2:50" ht="28.5">
      <c r="B1126" s="54" t="str">
        <f t="shared" si="102"/>
        <v/>
      </c>
      <c r="C1126" s="23"/>
      <c r="D1126" s="23" t="str">
        <f t="shared" si="103"/>
        <v/>
      </c>
      <c r="E1126" s="23" t="str">
        <f t="shared" si="104"/>
        <v/>
      </c>
      <c r="F1126" s="74" t="str">
        <f t="shared" si="105"/>
        <v/>
      </c>
      <c r="G1126" s="25" t="str">
        <f t="shared" si="106"/>
        <v/>
      </c>
      <c r="H1126" s="32" t="str">
        <f t="shared" si="107"/>
        <v/>
      </c>
      <c r="I1126" s="23"/>
      <c r="J1126" s="74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</row>
    <row r="1127" spans="2:50" ht="28.5">
      <c r="B1127" s="54" t="str">
        <f t="shared" si="102"/>
        <v/>
      </c>
      <c r="C1127" s="23"/>
      <c r="D1127" s="23" t="str">
        <f t="shared" si="103"/>
        <v/>
      </c>
      <c r="E1127" s="23" t="str">
        <f t="shared" si="104"/>
        <v/>
      </c>
      <c r="F1127" s="74" t="str">
        <f t="shared" si="105"/>
        <v/>
      </c>
      <c r="G1127" s="25" t="str">
        <f t="shared" si="106"/>
        <v/>
      </c>
      <c r="H1127" s="32" t="str">
        <f t="shared" si="107"/>
        <v/>
      </c>
      <c r="I1127" s="23"/>
      <c r="J1127" s="74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</row>
    <row r="1128" spans="2:50" ht="28.5">
      <c r="B1128" s="54" t="str">
        <f t="shared" si="102"/>
        <v/>
      </c>
      <c r="C1128" s="23"/>
      <c r="D1128" s="23" t="str">
        <f t="shared" si="103"/>
        <v/>
      </c>
      <c r="E1128" s="23" t="str">
        <f t="shared" si="104"/>
        <v/>
      </c>
      <c r="F1128" s="74" t="str">
        <f t="shared" si="105"/>
        <v/>
      </c>
      <c r="G1128" s="25" t="str">
        <f t="shared" si="106"/>
        <v/>
      </c>
      <c r="H1128" s="32" t="str">
        <f t="shared" si="107"/>
        <v/>
      </c>
      <c r="I1128" s="23"/>
      <c r="J1128" s="74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</row>
    <row r="1129" spans="2:50" ht="28.5">
      <c r="B1129" s="54" t="str">
        <f t="shared" si="102"/>
        <v/>
      </c>
      <c r="C1129" s="23"/>
      <c r="D1129" s="23" t="str">
        <f t="shared" si="103"/>
        <v/>
      </c>
      <c r="E1129" s="23" t="str">
        <f t="shared" si="104"/>
        <v/>
      </c>
      <c r="F1129" s="74" t="str">
        <f t="shared" si="105"/>
        <v/>
      </c>
      <c r="G1129" s="25" t="str">
        <f t="shared" si="106"/>
        <v/>
      </c>
      <c r="H1129" s="32" t="str">
        <f t="shared" si="107"/>
        <v/>
      </c>
      <c r="I1129" s="23"/>
      <c r="J1129" s="74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</row>
    <row r="1130" spans="2:50" ht="28.5">
      <c r="B1130" s="54" t="str">
        <f t="shared" si="102"/>
        <v/>
      </c>
      <c r="C1130" s="23"/>
      <c r="D1130" s="23" t="str">
        <f t="shared" si="103"/>
        <v/>
      </c>
      <c r="E1130" s="23" t="str">
        <f t="shared" si="104"/>
        <v/>
      </c>
      <c r="F1130" s="74" t="str">
        <f t="shared" si="105"/>
        <v/>
      </c>
      <c r="G1130" s="25" t="str">
        <f t="shared" si="106"/>
        <v/>
      </c>
      <c r="H1130" s="32" t="str">
        <f t="shared" si="107"/>
        <v/>
      </c>
      <c r="I1130" s="23"/>
      <c r="J1130" s="74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</row>
    <row r="1131" spans="2:50" ht="28.5">
      <c r="B1131" s="54" t="str">
        <f t="shared" si="102"/>
        <v/>
      </c>
      <c r="C1131" s="23"/>
      <c r="D1131" s="23" t="str">
        <f t="shared" si="103"/>
        <v/>
      </c>
      <c r="E1131" s="23" t="str">
        <f t="shared" si="104"/>
        <v/>
      </c>
      <c r="F1131" s="74" t="str">
        <f t="shared" si="105"/>
        <v/>
      </c>
      <c r="G1131" s="25" t="str">
        <f t="shared" si="106"/>
        <v/>
      </c>
      <c r="H1131" s="32" t="str">
        <f t="shared" si="107"/>
        <v/>
      </c>
      <c r="I1131" s="23"/>
      <c r="J1131" s="74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</row>
    <row r="1132" spans="2:50" ht="28.5">
      <c r="B1132" s="54" t="str">
        <f t="shared" si="102"/>
        <v/>
      </c>
      <c r="C1132" s="23"/>
      <c r="D1132" s="23" t="str">
        <f t="shared" si="103"/>
        <v/>
      </c>
      <c r="E1132" s="23" t="str">
        <f t="shared" si="104"/>
        <v/>
      </c>
      <c r="F1132" s="74" t="str">
        <f t="shared" si="105"/>
        <v/>
      </c>
      <c r="G1132" s="25" t="str">
        <f t="shared" si="106"/>
        <v/>
      </c>
      <c r="H1132" s="32" t="str">
        <f t="shared" si="107"/>
        <v/>
      </c>
      <c r="I1132" s="23"/>
      <c r="J1132" s="74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</row>
    <row r="1133" spans="2:50" ht="28.5">
      <c r="B1133" s="54" t="str">
        <f t="shared" si="102"/>
        <v/>
      </c>
      <c r="C1133" s="23"/>
      <c r="D1133" s="23" t="str">
        <f t="shared" si="103"/>
        <v/>
      </c>
      <c r="E1133" s="23" t="str">
        <f t="shared" si="104"/>
        <v/>
      </c>
      <c r="F1133" s="74" t="str">
        <f t="shared" si="105"/>
        <v/>
      </c>
      <c r="G1133" s="25" t="str">
        <f t="shared" si="106"/>
        <v/>
      </c>
      <c r="H1133" s="32" t="str">
        <f t="shared" si="107"/>
        <v/>
      </c>
      <c r="I1133" s="23"/>
      <c r="J1133" s="74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</row>
    <row r="1134" spans="2:50" ht="28.5">
      <c r="B1134" s="54" t="str">
        <f t="shared" si="102"/>
        <v/>
      </c>
      <c r="C1134" s="23"/>
      <c r="D1134" s="23" t="str">
        <f t="shared" si="103"/>
        <v/>
      </c>
      <c r="E1134" s="23" t="str">
        <f t="shared" si="104"/>
        <v/>
      </c>
      <c r="F1134" s="74" t="str">
        <f t="shared" si="105"/>
        <v/>
      </c>
      <c r="G1134" s="25" t="str">
        <f t="shared" si="106"/>
        <v/>
      </c>
      <c r="H1134" s="32" t="str">
        <f t="shared" si="107"/>
        <v/>
      </c>
      <c r="I1134" s="23"/>
      <c r="J1134" s="74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/>
    </row>
    <row r="1135" spans="2:50" ht="28.5">
      <c r="B1135" s="54" t="str">
        <f t="shared" si="102"/>
        <v/>
      </c>
      <c r="C1135" s="23"/>
      <c r="D1135" s="23" t="str">
        <f t="shared" si="103"/>
        <v/>
      </c>
      <c r="E1135" s="23" t="str">
        <f t="shared" si="104"/>
        <v/>
      </c>
      <c r="F1135" s="74" t="str">
        <f t="shared" si="105"/>
        <v/>
      </c>
      <c r="G1135" s="25" t="str">
        <f t="shared" si="106"/>
        <v/>
      </c>
      <c r="H1135" s="32" t="str">
        <f t="shared" si="107"/>
        <v/>
      </c>
      <c r="I1135" s="23"/>
      <c r="J1135" s="74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</row>
    <row r="1136" spans="2:50" ht="28.5">
      <c r="B1136" s="54" t="str">
        <f t="shared" si="102"/>
        <v/>
      </c>
      <c r="C1136" s="23"/>
      <c r="D1136" s="23" t="str">
        <f t="shared" si="103"/>
        <v/>
      </c>
      <c r="E1136" s="23" t="str">
        <f t="shared" si="104"/>
        <v/>
      </c>
      <c r="F1136" s="74" t="str">
        <f t="shared" si="105"/>
        <v/>
      </c>
      <c r="G1136" s="25" t="str">
        <f t="shared" si="106"/>
        <v/>
      </c>
      <c r="H1136" s="32" t="str">
        <f t="shared" si="107"/>
        <v/>
      </c>
      <c r="I1136" s="23"/>
      <c r="J1136" s="74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</row>
    <row r="1137" spans="2:50" ht="28.5">
      <c r="B1137" s="54" t="str">
        <f t="shared" si="102"/>
        <v/>
      </c>
      <c r="C1137" s="23"/>
      <c r="D1137" s="23" t="str">
        <f t="shared" si="103"/>
        <v/>
      </c>
      <c r="E1137" s="23" t="str">
        <f t="shared" si="104"/>
        <v/>
      </c>
      <c r="F1137" s="74" t="str">
        <f t="shared" si="105"/>
        <v/>
      </c>
      <c r="G1137" s="25" t="str">
        <f t="shared" si="106"/>
        <v/>
      </c>
      <c r="H1137" s="32" t="str">
        <f t="shared" si="107"/>
        <v/>
      </c>
      <c r="I1137" s="23"/>
      <c r="J1137" s="74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</row>
    <row r="1138" spans="2:50" ht="28.5">
      <c r="B1138" s="54" t="str">
        <f t="shared" si="102"/>
        <v/>
      </c>
      <c r="C1138" s="23"/>
      <c r="D1138" s="23" t="str">
        <f t="shared" si="103"/>
        <v/>
      </c>
      <c r="E1138" s="23" t="str">
        <f t="shared" si="104"/>
        <v/>
      </c>
      <c r="F1138" s="74" t="str">
        <f t="shared" si="105"/>
        <v/>
      </c>
      <c r="G1138" s="25" t="str">
        <f t="shared" si="106"/>
        <v/>
      </c>
      <c r="H1138" s="32" t="str">
        <f t="shared" si="107"/>
        <v/>
      </c>
      <c r="I1138" s="23"/>
      <c r="J1138" s="74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</row>
    <row r="1139" spans="2:50" ht="28.5">
      <c r="B1139" s="54" t="str">
        <f t="shared" si="102"/>
        <v/>
      </c>
      <c r="C1139" s="23"/>
      <c r="D1139" s="23" t="str">
        <f t="shared" si="103"/>
        <v/>
      </c>
      <c r="E1139" s="23" t="str">
        <f t="shared" si="104"/>
        <v/>
      </c>
      <c r="F1139" s="74" t="str">
        <f t="shared" si="105"/>
        <v/>
      </c>
      <c r="G1139" s="25" t="str">
        <f t="shared" si="106"/>
        <v/>
      </c>
      <c r="H1139" s="32" t="str">
        <f t="shared" si="107"/>
        <v/>
      </c>
      <c r="I1139" s="23"/>
      <c r="J1139" s="74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</row>
    <row r="1140" spans="2:50" ht="28.5">
      <c r="B1140" s="54" t="str">
        <f t="shared" si="102"/>
        <v/>
      </c>
      <c r="C1140" s="23"/>
      <c r="D1140" s="23" t="str">
        <f t="shared" si="103"/>
        <v/>
      </c>
      <c r="E1140" s="23" t="str">
        <f t="shared" si="104"/>
        <v/>
      </c>
      <c r="F1140" s="74" t="str">
        <f t="shared" si="105"/>
        <v/>
      </c>
      <c r="G1140" s="25" t="str">
        <f t="shared" si="106"/>
        <v/>
      </c>
      <c r="H1140" s="32" t="str">
        <f t="shared" si="107"/>
        <v/>
      </c>
      <c r="I1140" s="23"/>
      <c r="J1140" s="74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/>
    </row>
    <row r="1141" spans="2:50" ht="28.5">
      <c r="B1141" s="54" t="str">
        <f t="shared" si="102"/>
        <v/>
      </c>
      <c r="C1141" s="23"/>
      <c r="D1141" s="23" t="str">
        <f t="shared" si="103"/>
        <v/>
      </c>
      <c r="E1141" s="23" t="str">
        <f t="shared" si="104"/>
        <v/>
      </c>
      <c r="F1141" s="74" t="str">
        <f t="shared" si="105"/>
        <v/>
      </c>
      <c r="G1141" s="25" t="str">
        <f t="shared" si="106"/>
        <v/>
      </c>
      <c r="H1141" s="32" t="str">
        <f t="shared" si="107"/>
        <v/>
      </c>
      <c r="I1141" s="23"/>
      <c r="J1141" s="74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</row>
    <row r="1142" spans="2:50" ht="28.5">
      <c r="B1142" s="54" t="str">
        <f t="shared" si="102"/>
        <v/>
      </c>
      <c r="C1142" s="23"/>
      <c r="D1142" s="23" t="str">
        <f t="shared" si="103"/>
        <v/>
      </c>
      <c r="E1142" s="23" t="str">
        <f t="shared" si="104"/>
        <v/>
      </c>
      <c r="F1142" s="74" t="str">
        <f t="shared" si="105"/>
        <v/>
      </c>
      <c r="G1142" s="25" t="str">
        <f t="shared" si="106"/>
        <v/>
      </c>
      <c r="H1142" s="32" t="str">
        <f t="shared" si="107"/>
        <v/>
      </c>
      <c r="I1142" s="23"/>
      <c r="J1142" s="74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</row>
    <row r="1143" spans="2:50" ht="28.5">
      <c r="B1143" s="54" t="str">
        <f t="shared" si="102"/>
        <v/>
      </c>
      <c r="C1143" s="23"/>
      <c r="D1143" s="23" t="str">
        <f t="shared" si="103"/>
        <v/>
      </c>
      <c r="E1143" s="23" t="str">
        <f t="shared" si="104"/>
        <v/>
      </c>
      <c r="F1143" s="74" t="str">
        <f t="shared" si="105"/>
        <v/>
      </c>
      <c r="G1143" s="25" t="str">
        <f t="shared" si="106"/>
        <v/>
      </c>
      <c r="H1143" s="32" t="str">
        <f t="shared" si="107"/>
        <v/>
      </c>
      <c r="I1143" s="23"/>
      <c r="J1143" s="74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</row>
    <row r="1144" spans="2:50" ht="28.5">
      <c r="B1144" s="54" t="str">
        <f t="shared" si="102"/>
        <v/>
      </c>
      <c r="C1144" s="23"/>
      <c r="D1144" s="23" t="str">
        <f t="shared" si="103"/>
        <v/>
      </c>
      <c r="E1144" s="23" t="str">
        <f t="shared" si="104"/>
        <v/>
      </c>
      <c r="F1144" s="74" t="str">
        <f t="shared" si="105"/>
        <v/>
      </c>
      <c r="G1144" s="25" t="str">
        <f t="shared" si="106"/>
        <v/>
      </c>
      <c r="H1144" s="32" t="str">
        <f t="shared" si="107"/>
        <v/>
      </c>
      <c r="I1144" s="23"/>
      <c r="J1144" s="74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</row>
    <row r="1145" spans="2:50" ht="28.5">
      <c r="B1145" s="54" t="str">
        <f t="shared" si="102"/>
        <v/>
      </c>
      <c r="C1145" s="23"/>
      <c r="D1145" s="23" t="str">
        <f t="shared" si="103"/>
        <v/>
      </c>
      <c r="E1145" s="23" t="str">
        <f t="shared" si="104"/>
        <v/>
      </c>
      <c r="F1145" s="74" t="str">
        <f t="shared" si="105"/>
        <v/>
      </c>
      <c r="G1145" s="25" t="str">
        <f t="shared" si="106"/>
        <v/>
      </c>
      <c r="H1145" s="32" t="str">
        <f t="shared" si="107"/>
        <v/>
      </c>
      <c r="I1145" s="23"/>
      <c r="J1145" s="74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</row>
    <row r="1146" spans="2:50" ht="28.5">
      <c r="B1146" s="54" t="str">
        <f t="shared" si="102"/>
        <v/>
      </c>
      <c r="C1146" s="23"/>
      <c r="D1146" s="23" t="str">
        <f t="shared" si="103"/>
        <v/>
      </c>
      <c r="E1146" s="23" t="str">
        <f t="shared" si="104"/>
        <v/>
      </c>
      <c r="F1146" s="74" t="str">
        <f t="shared" si="105"/>
        <v/>
      </c>
      <c r="G1146" s="25" t="str">
        <f t="shared" si="106"/>
        <v/>
      </c>
      <c r="H1146" s="32" t="str">
        <f t="shared" si="107"/>
        <v/>
      </c>
      <c r="I1146" s="23"/>
      <c r="J1146" s="74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</row>
    <row r="1147" spans="2:50" ht="28.5">
      <c r="B1147" s="54" t="str">
        <f t="shared" si="102"/>
        <v/>
      </c>
      <c r="C1147" s="23"/>
      <c r="D1147" s="23" t="str">
        <f t="shared" si="103"/>
        <v/>
      </c>
      <c r="E1147" s="23" t="str">
        <f t="shared" si="104"/>
        <v/>
      </c>
      <c r="F1147" s="74" t="str">
        <f t="shared" si="105"/>
        <v/>
      </c>
      <c r="G1147" s="25" t="str">
        <f t="shared" si="106"/>
        <v/>
      </c>
      <c r="H1147" s="32" t="str">
        <f t="shared" si="107"/>
        <v/>
      </c>
      <c r="I1147" s="23"/>
      <c r="J1147" s="74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</row>
    <row r="1148" spans="2:50" ht="28.5">
      <c r="B1148" s="54" t="str">
        <f t="shared" si="102"/>
        <v/>
      </c>
      <c r="C1148" s="23"/>
      <c r="D1148" s="23" t="str">
        <f t="shared" si="103"/>
        <v/>
      </c>
      <c r="E1148" s="23" t="str">
        <f t="shared" si="104"/>
        <v/>
      </c>
      <c r="F1148" s="74" t="str">
        <f t="shared" si="105"/>
        <v/>
      </c>
      <c r="G1148" s="25" t="str">
        <f t="shared" si="106"/>
        <v/>
      </c>
      <c r="H1148" s="32" t="str">
        <f t="shared" si="107"/>
        <v/>
      </c>
      <c r="I1148" s="23"/>
      <c r="J1148" s="74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</row>
    <row r="1149" spans="2:50" ht="28.5">
      <c r="B1149" s="54" t="str">
        <f t="shared" si="102"/>
        <v/>
      </c>
      <c r="C1149" s="23"/>
      <c r="D1149" s="23" t="str">
        <f t="shared" si="103"/>
        <v/>
      </c>
      <c r="E1149" s="23" t="str">
        <f t="shared" si="104"/>
        <v/>
      </c>
      <c r="F1149" s="74" t="str">
        <f t="shared" si="105"/>
        <v/>
      </c>
      <c r="G1149" s="25" t="str">
        <f t="shared" si="106"/>
        <v/>
      </c>
      <c r="H1149" s="32" t="str">
        <f t="shared" si="107"/>
        <v/>
      </c>
      <c r="I1149" s="23"/>
      <c r="J1149" s="74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</row>
    <row r="1150" spans="2:50" ht="28.5">
      <c r="B1150" s="54" t="str">
        <f t="shared" si="102"/>
        <v/>
      </c>
      <c r="C1150" s="23"/>
      <c r="D1150" s="23" t="str">
        <f t="shared" si="103"/>
        <v/>
      </c>
      <c r="E1150" s="23" t="str">
        <f t="shared" si="104"/>
        <v/>
      </c>
      <c r="F1150" s="74" t="str">
        <f t="shared" si="105"/>
        <v/>
      </c>
      <c r="G1150" s="25" t="str">
        <f t="shared" si="106"/>
        <v/>
      </c>
      <c r="H1150" s="32" t="str">
        <f t="shared" si="107"/>
        <v/>
      </c>
      <c r="I1150" s="23"/>
      <c r="J1150" s="74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</row>
    <row r="1151" spans="2:50" ht="28.5">
      <c r="B1151" s="54" t="str">
        <f t="shared" si="102"/>
        <v/>
      </c>
      <c r="C1151" s="23"/>
      <c r="D1151" s="23" t="str">
        <f t="shared" si="103"/>
        <v/>
      </c>
      <c r="E1151" s="23" t="str">
        <f t="shared" si="104"/>
        <v/>
      </c>
      <c r="F1151" s="74" t="str">
        <f t="shared" si="105"/>
        <v/>
      </c>
      <c r="G1151" s="25" t="str">
        <f t="shared" si="106"/>
        <v/>
      </c>
      <c r="H1151" s="32" t="str">
        <f t="shared" si="107"/>
        <v/>
      </c>
      <c r="I1151" s="23"/>
      <c r="J1151" s="74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</row>
    <row r="1152" spans="2:50" ht="28.5">
      <c r="B1152" s="54" t="str">
        <f t="shared" si="102"/>
        <v/>
      </c>
      <c r="C1152" s="23"/>
      <c r="D1152" s="23" t="str">
        <f t="shared" si="103"/>
        <v/>
      </c>
      <c r="E1152" s="23" t="str">
        <f t="shared" si="104"/>
        <v/>
      </c>
      <c r="F1152" s="74" t="str">
        <f t="shared" si="105"/>
        <v/>
      </c>
      <c r="G1152" s="25" t="str">
        <f t="shared" si="106"/>
        <v/>
      </c>
      <c r="H1152" s="32" t="str">
        <f t="shared" si="107"/>
        <v/>
      </c>
      <c r="I1152" s="23"/>
      <c r="J1152" s="74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</row>
    <row r="1153" spans="2:50" ht="28.5">
      <c r="B1153" s="54" t="str">
        <f t="shared" si="102"/>
        <v/>
      </c>
      <c r="C1153" s="23"/>
      <c r="D1153" s="23" t="str">
        <f t="shared" si="103"/>
        <v/>
      </c>
      <c r="E1153" s="23" t="str">
        <f t="shared" si="104"/>
        <v/>
      </c>
      <c r="F1153" s="74" t="str">
        <f t="shared" si="105"/>
        <v/>
      </c>
      <c r="G1153" s="25" t="str">
        <f t="shared" si="106"/>
        <v/>
      </c>
      <c r="H1153" s="32" t="str">
        <f t="shared" si="107"/>
        <v/>
      </c>
      <c r="I1153" s="23"/>
      <c r="J1153" s="74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</row>
    <row r="1154" spans="2:50" ht="28.5">
      <c r="B1154" s="54" t="str">
        <f t="shared" si="102"/>
        <v/>
      </c>
      <c r="C1154" s="23"/>
      <c r="D1154" s="23" t="str">
        <f t="shared" si="103"/>
        <v/>
      </c>
      <c r="E1154" s="23" t="str">
        <f t="shared" si="104"/>
        <v/>
      </c>
      <c r="F1154" s="74" t="str">
        <f t="shared" si="105"/>
        <v/>
      </c>
      <c r="G1154" s="25" t="str">
        <f t="shared" si="106"/>
        <v/>
      </c>
      <c r="H1154" s="32" t="str">
        <f t="shared" si="107"/>
        <v/>
      </c>
      <c r="I1154" s="23"/>
      <c r="J1154" s="74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8"/>
    </row>
    <row r="1155" spans="2:50" ht="28.5">
      <c r="B1155" s="54" t="str">
        <f t="shared" ref="B1155:B1218" si="108">IFERROR(VLOOKUP(C1155,EVALUATIONS,2,FALSE),"")</f>
        <v/>
      </c>
      <c r="C1155" s="23"/>
      <c r="D1155" s="23" t="str">
        <f t="shared" si="103"/>
        <v/>
      </c>
      <c r="E1155" s="23" t="str">
        <f t="shared" si="104"/>
        <v/>
      </c>
      <c r="F1155" s="74" t="str">
        <f t="shared" si="105"/>
        <v/>
      </c>
      <c r="G1155" s="25" t="str">
        <f t="shared" si="106"/>
        <v/>
      </c>
      <c r="H1155" s="32" t="str">
        <f t="shared" si="107"/>
        <v/>
      </c>
      <c r="I1155" s="23"/>
      <c r="J1155" s="74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</row>
    <row r="1156" spans="2:50" ht="28.5">
      <c r="B1156" s="54" t="str">
        <f t="shared" si="108"/>
        <v/>
      </c>
      <c r="C1156" s="23"/>
      <c r="D1156" s="23" t="str">
        <f t="shared" si="103"/>
        <v/>
      </c>
      <c r="E1156" s="23" t="str">
        <f t="shared" si="104"/>
        <v/>
      </c>
      <c r="F1156" s="74" t="str">
        <f t="shared" si="105"/>
        <v/>
      </c>
      <c r="G1156" s="25" t="str">
        <f t="shared" si="106"/>
        <v/>
      </c>
      <c r="H1156" s="32" t="str">
        <f t="shared" si="107"/>
        <v/>
      </c>
      <c r="I1156" s="23"/>
      <c r="J1156" s="74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</row>
    <row r="1157" spans="2:50" ht="28.5">
      <c r="B1157" s="54" t="str">
        <f t="shared" si="108"/>
        <v/>
      </c>
      <c r="C1157" s="23"/>
      <c r="D1157" s="23" t="str">
        <f t="shared" ref="D1157:D1220" si="109">IFERROR(VLOOKUP(C1157,EVALUATIONS,3,FALSE),"")</f>
        <v/>
      </c>
      <c r="E1157" s="23" t="str">
        <f t="shared" ref="E1157:E1220" si="110">IFERROR(VLOOKUP(C1157,EVALUATIONS,4,FALSE),"")</f>
        <v/>
      </c>
      <c r="F1157" s="74" t="str">
        <f t="shared" ref="F1157:F1220" si="111">IFERROR(VLOOKUP(C1157,EVALUATIONS,5,FALSE),"")</f>
        <v/>
      </c>
      <c r="G1157" s="25" t="str">
        <f t="shared" ref="G1157:G1220" si="112">IFERROR(VLOOKUP(C1157,EVALUATIONS,6,FALSE),"")</f>
        <v/>
      </c>
      <c r="H1157" s="32" t="str">
        <f t="shared" ref="H1157:H1220" si="113">IFERROR(VLOOKUP(C1157,EVALUATIONS,7,FALSE),"")</f>
        <v/>
      </c>
      <c r="I1157" s="23"/>
      <c r="J1157" s="74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</row>
    <row r="1158" spans="2:50" ht="28.5">
      <c r="B1158" s="54" t="str">
        <f t="shared" si="108"/>
        <v/>
      </c>
      <c r="C1158" s="23"/>
      <c r="D1158" s="23" t="str">
        <f t="shared" si="109"/>
        <v/>
      </c>
      <c r="E1158" s="23" t="str">
        <f t="shared" si="110"/>
        <v/>
      </c>
      <c r="F1158" s="74" t="str">
        <f t="shared" si="111"/>
        <v/>
      </c>
      <c r="G1158" s="25" t="str">
        <f t="shared" si="112"/>
        <v/>
      </c>
      <c r="H1158" s="32" t="str">
        <f t="shared" si="113"/>
        <v/>
      </c>
      <c r="I1158" s="23"/>
      <c r="J1158" s="74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</row>
    <row r="1159" spans="2:50" ht="28.5">
      <c r="B1159" s="54" t="str">
        <f t="shared" si="108"/>
        <v/>
      </c>
      <c r="C1159" s="23"/>
      <c r="D1159" s="23" t="str">
        <f t="shared" si="109"/>
        <v/>
      </c>
      <c r="E1159" s="23" t="str">
        <f t="shared" si="110"/>
        <v/>
      </c>
      <c r="F1159" s="74" t="str">
        <f t="shared" si="111"/>
        <v/>
      </c>
      <c r="G1159" s="25" t="str">
        <f t="shared" si="112"/>
        <v/>
      </c>
      <c r="H1159" s="32" t="str">
        <f t="shared" si="113"/>
        <v/>
      </c>
      <c r="I1159" s="23"/>
      <c r="J1159" s="74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</row>
    <row r="1160" spans="2:50" ht="28.5">
      <c r="B1160" s="54" t="str">
        <f t="shared" si="108"/>
        <v/>
      </c>
      <c r="C1160" s="23"/>
      <c r="D1160" s="23" t="str">
        <f t="shared" si="109"/>
        <v/>
      </c>
      <c r="E1160" s="23" t="str">
        <f t="shared" si="110"/>
        <v/>
      </c>
      <c r="F1160" s="74" t="str">
        <f t="shared" si="111"/>
        <v/>
      </c>
      <c r="G1160" s="25" t="str">
        <f t="shared" si="112"/>
        <v/>
      </c>
      <c r="H1160" s="32" t="str">
        <f t="shared" si="113"/>
        <v/>
      </c>
      <c r="I1160" s="23"/>
      <c r="J1160" s="74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</row>
    <row r="1161" spans="2:50" ht="28.5">
      <c r="B1161" s="54" t="str">
        <f t="shared" si="108"/>
        <v/>
      </c>
      <c r="C1161" s="23"/>
      <c r="D1161" s="23" t="str">
        <f t="shared" si="109"/>
        <v/>
      </c>
      <c r="E1161" s="23" t="str">
        <f t="shared" si="110"/>
        <v/>
      </c>
      <c r="F1161" s="74" t="str">
        <f t="shared" si="111"/>
        <v/>
      </c>
      <c r="G1161" s="25" t="str">
        <f t="shared" si="112"/>
        <v/>
      </c>
      <c r="H1161" s="32" t="str">
        <f t="shared" si="113"/>
        <v/>
      </c>
      <c r="I1161" s="23"/>
      <c r="J1161" s="74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</row>
    <row r="1162" spans="2:50" ht="28.5">
      <c r="B1162" s="54" t="str">
        <f t="shared" si="108"/>
        <v/>
      </c>
      <c r="C1162" s="23"/>
      <c r="D1162" s="23" t="str">
        <f t="shared" si="109"/>
        <v/>
      </c>
      <c r="E1162" s="23" t="str">
        <f t="shared" si="110"/>
        <v/>
      </c>
      <c r="F1162" s="74" t="str">
        <f t="shared" si="111"/>
        <v/>
      </c>
      <c r="G1162" s="25" t="str">
        <f t="shared" si="112"/>
        <v/>
      </c>
      <c r="H1162" s="32" t="str">
        <f t="shared" si="113"/>
        <v/>
      </c>
      <c r="I1162" s="23"/>
      <c r="J1162" s="74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</row>
    <row r="1163" spans="2:50" ht="28.5">
      <c r="B1163" s="54" t="str">
        <f t="shared" si="108"/>
        <v/>
      </c>
      <c r="C1163" s="23"/>
      <c r="D1163" s="23" t="str">
        <f t="shared" si="109"/>
        <v/>
      </c>
      <c r="E1163" s="23" t="str">
        <f t="shared" si="110"/>
        <v/>
      </c>
      <c r="F1163" s="74" t="str">
        <f t="shared" si="111"/>
        <v/>
      </c>
      <c r="G1163" s="25" t="str">
        <f t="shared" si="112"/>
        <v/>
      </c>
      <c r="H1163" s="32" t="str">
        <f t="shared" si="113"/>
        <v/>
      </c>
      <c r="I1163" s="23"/>
      <c r="J1163" s="74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</row>
    <row r="1164" spans="2:50" ht="28.5">
      <c r="B1164" s="54" t="str">
        <f t="shared" si="108"/>
        <v/>
      </c>
      <c r="C1164" s="23"/>
      <c r="D1164" s="23" t="str">
        <f t="shared" si="109"/>
        <v/>
      </c>
      <c r="E1164" s="23" t="str">
        <f t="shared" si="110"/>
        <v/>
      </c>
      <c r="F1164" s="74" t="str">
        <f t="shared" si="111"/>
        <v/>
      </c>
      <c r="G1164" s="25" t="str">
        <f t="shared" si="112"/>
        <v/>
      </c>
      <c r="H1164" s="32" t="str">
        <f t="shared" si="113"/>
        <v/>
      </c>
      <c r="I1164" s="23"/>
      <c r="J1164" s="74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</row>
    <row r="1165" spans="2:50" ht="28.5">
      <c r="B1165" s="54" t="str">
        <f t="shared" si="108"/>
        <v/>
      </c>
      <c r="C1165" s="23"/>
      <c r="D1165" s="23" t="str">
        <f t="shared" si="109"/>
        <v/>
      </c>
      <c r="E1165" s="23" t="str">
        <f t="shared" si="110"/>
        <v/>
      </c>
      <c r="F1165" s="74" t="str">
        <f t="shared" si="111"/>
        <v/>
      </c>
      <c r="G1165" s="25" t="str">
        <f t="shared" si="112"/>
        <v/>
      </c>
      <c r="H1165" s="32" t="str">
        <f t="shared" si="113"/>
        <v/>
      </c>
      <c r="I1165" s="23"/>
      <c r="J1165" s="74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</row>
    <row r="1166" spans="2:50" ht="28.5">
      <c r="B1166" s="54" t="str">
        <f t="shared" si="108"/>
        <v/>
      </c>
      <c r="C1166" s="23"/>
      <c r="D1166" s="23" t="str">
        <f t="shared" si="109"/>
        <v/>
      </c>
      <c r="E1166" s="23" t="str">
        <f t="shared" si="110"/>
        <v/>
      </c>
      <c r="F1166" s="74" t="str">
        <f t="shared" si="111"/>
        <v/>
      </c>
      <c r="G1166" s="25" t="str">
        <f t="shared" si="112"/>
        <v/>
      </c>
      <c r="H1166" s="32" t="str">
        <f t="shared" si="113"/>
        <v/>
      </c>
      <c r="I1166" s="23"/>
      <c r="J1166" s="74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</row>
    <row r="1167" spans="2:50" ht="28.5">
      <c r="B1167" s="54" t="str">
        <f t="shared" si="108"/>
        <v/>
      </c>
      <c r="C1167" s="23"/>
      <c r="D1167" s="23" t="str">
        <f t="shared" si="109"/>
        <v/>
      </c>
      <c r="E1167" s="23" t="str">
        <f t="shared" si="110"/>
        <v/>
      </c>
      <c r="F1167" s="74" t="str">
        <f t="shared" si="111"/>
        <v/>
      </c>
      <c r="G1167" s="25" t="str">
        <f t="shared" si="112"/>
        <v/>
      </c>
      <c r="H1167" s="32" t="str">
        <f t="shared" si="113"/>
        <v/>
      </c>
      <c r="I1167" s="23"/>
      <c r="J1167" s="74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</row>
    <row r="1168" spans="2:50" ht="28.5">
      <c r="B1168" s="54" t="str">
        <f t="shared" si="108"/>
        <v/>
      </c>
      <c r="C1168" s="23"/>
      <c r="D1168" s="23" t="str">
        <f t="shared" si="109"/>
        <v/>
      </c>
      <c r="E1168" s="23" t="str">
        <f t="shared" si="110"/>
        <v/>
      </c>
      <c r="F1168" s="74" t="str">
        <f t="shared" si="111"/>
        <v/>
      </c>
      <c r="G1168" s="25" t="str">
        <f t="shared" si="112"/>
        <v/>
      </c>
      <c r="H1168" s="32" t="str">
        <f t="shared" si="113"/>
        <v/>
      </c>
      <c r="I1168" s="23"/>
      <c r="J1168" s="74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</row>
    <row r="1169" spans="2:50" ht="28.5">
      <c r="B1169" s="54" t="str">
        <f t="shared" si="108"/>
        <v/>
      </c>
      <c r="C1169" s="23"/>
      <c r="D1169" s="23" t="str">
        <f t="shared" si="109"/>
        <v/>
      </c>
      <c r="E1169" s="23" t="str">
        <f t="shared" si="110"/>
        <v/>
      </c>
      <c r="F1169" s="74" t="str">
        <f t="shared" si="111"/>
        <v/>
      </c>
      <c r="G1169" s="25" t="str">
        <f t="shared" si="112"/>
        <v/>
      </c>
      <c r="H1169" s="32" t="str">
        <f t="shared" si="113"/>
        <v/>
      </c>
      <c r="I1169" s="23"/>
      <c r="J1169" s="74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</row>
    <row r="1170" spans="2:50" ht="28.5">
      <c r="B1170" s="54" t="str">
        <f t="shared" si="108"/>
        <v/>
      </c>
      <c r="C1170" s="23"/>
      <c r="D1170" s="23" t="str">
        <f t="shared" si="109"/>
        <v/>
      </c>
      <c r="E1170" s="23" t="str">
        <f t="shared" si="110"/>
        <v/>
      </c>
      <c r="F1170" s="74" t="str">
        <f t="shared" si="111"/>
        <v/>
      </c>
      <c r="G1170" s="25" t="str">
        <f t="shared" si="112"/>
        <v/>
      </c>
      <c r="H1170" s="32" t="str">
        <f t="shared" si="113"/>
        <v/>
      </c>
      <c r="I1170" s="23"/>
      <c r="J1170" s="74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</row>
    <row r="1171" spans="2:50" ht="28.5">
      <c r="B1171" s="54" t="str">
        <f t="shared" si="108"/>
        <v/>
      </c>
      <c r="C1171" s="23"/>
      <c r="D1171" s="23" t="str">
        <f t="shared" si="109"/>
        <v/>
      </c>
      <c r="E1171" s="23" t="str">
        <f t="shared" si="110"/>
        <v/>
      </c>
      <c r="F1171" s="74" t="str">
        <f t="shared" si="111"/>
        <v/>
      </c>
      <c r="G1171" s="25" t="str">
        <f t="shared" si="112"/>
        <v/>
      </c>
      <c r="H1171" s="32" t="str">
        <f t="shared" si="113"/>
        <v/>
      </c>
      <c r="I1171" s="23"/>
      <c r="J1171" s="74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</row>
    <row r="1172" spans="2:50" ht="28.5">
      <c r="B1172" s="54" t="str">
        <f t="shared" si="108"/>
        <v/>
      </c>
      <c r="C1172" s="23"/>
      <c r="D1172" s="23" t="str">
        <f t="shared" si="109"/>
        <v/>
      </c>
      <c r="E1172" s="23" t="str">
        <f t="shared" si="110"/>
        <v/>
      </c>
      <c r="F1172" s="74" t="str">
        <f t="shared" si="111"/>
        <v/>
      </c>
      <c r="G1172" s="25" t="str">
        <f t="shared" si="112"/>
        <v/>
      </c>
      <c r="H1172" s="32" t="str">
        <f t="shared" si="113"/>
        <v/>
      </c>
      <c r="I1172" s="23"/>
      <c r="J1172" s="74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</row>
    <row r="1173" spans="2:50" ht="28.5">
      <c r="B1173" s="54" t="str">
        <f t="shared" si="108"/>
        <v/>
      </c>
      <c r="C1173" s="23"/>
      <c r="D1173" s="23" t="str">
        <f t="shared" si="109"/>
        <v/>
      </c>
      <c r="E1173" s="23" t="str">
        <f t="shared" si="110"/>
        <v/>
      </c>
      <c r="F1173" s="74" t="str">
        <f t="shared" si="111"/>
        <v/>
      </c>
      <c r="G1173" s="25" t="str">
        <f t="shared" si="112"/>
        <v/>
      </c>
      <c r="H1173" s="32" t="str">
        <f t="shared" si="113"/>
        <v/>
      </c>
      <c r="I1173" s="23"/>
      <c r="J1173" s="74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</row>
    <row r="1174" spans="2:50" ht="28.5">
      <c r="B1174" s="54" t="str">
        <f t="shared" si="108"/>
        <v/>
      </c>
      <c r="C1174" s="23"/>
      <c r="D1174" s="23" t="str">
        <f t="shared" si="109"/>
        <v/>
      </c>
      <c r="E1174" s="23" t="str">
        <f t="shared" si="110"/>
        <v/>
      </c>
      <c r="F1174" s="74" t="str">
        <f t="shared" si="111"/>
        <v/>
      </c>
      <c r="G1174" s="25" t="str">
        <f t="shared" si="112"/>
        <v/>
      </c>
      <c r="H1174" s="32" t="str">
        <f t="shared" si="113"/>
        <v/>
      </c>
      <c r="I1174" s="23"/>
      <c r="J1174" s="74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</row>
    <row r="1175" spans="2:50" ht="28.5">
      <c r="B1175" s="54" t="str">
        <f t="shared" si="108"/>
        <v/>
      </c>
      <c r="C1175" s="23"/>
      <c r="D1175" s="23" t="str">
        <f t="shared" si="109"/>
        <v/>
      </c>
      <c r="E1175" s="23" t="str">
        <f t="shared" si="110"/>
        <v/>
      </c>
      <c r="F1175" s="74" t="str">
        <f t="shared" si="111"/>
        <v/>
      </c>
      <c r="G1175" s="25" t="str">
        <f t="shared" si="112"/>
        <v/>
      </c>
      <c r="H1175" s="32" t="str">
        <f t="shared" si="113"/>
        <v/>
      </c>
      <c r="I1175" s="23"/>
      <c r="J1175" s="74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8"/>
    </row>
    <row r="1176" spans="2:50" ht="28.5">
      <c r="B1176" s="54" t="str">
        <f t="shared" si="108"/>
        <v/>
      </c>
      <c r="C1176" s="23"/>
      <c r="D1176" s="23" t="str">
        <f t="shared" si="109"/>
        <v/>
      </c>
      <c r="E1176" s="23" t="str">
        <f t="shared" si="110"/>
        <v/>
      </c>
      <c r="F1176" s="74" t="str">
        <f t="shared" si="111"/>
        <v/>
      </c>
      <c r="G1176" s="25" t="str">
        <f t="shared" si="112"/>
        <v/>
      </c>
      <c r="H1176" s="32" t="str">
        <f t="shared" si="113"/>
        <v/>
      </c>
      <c r="I1176" s="23"/>
      <c r="J1176" s="74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8"/>
    </row>
    <row r="1177" spans="2:50" ht="28.5">
      <c r="B1177" s="54" t="str">
        <f t="shared" si="108"/>
        <v/>
      </c>
      <c r="C1177" s="23"/>
      <c r="D1177" s="23" t="str">
        <f t="shared" si="109"/>
        <v/>
      </c>
      <c r="E1177" s="23" t="str">
        <f t="shared" si="110"/>
        <v/>
      </c>
      <c r="F1177" s="74" t="str">
        <f t="shared" si="111"/>
        <v/>
      </c>
      <c r="G1177" s="25" t="str">
        <f t="shared" si="112"/>
        <v/>
      </c>
      <c r="H1177" s="32" t="str">
        <f t="shared" si="113"/>
        <v/>
      </c>
      <c r="I1177" s="23"/>
      <c r="J1177" s="74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</row>
    <row r="1178" spans="2:50" ht="28.5">
      <c r="B1178" s="54" t="str">
        <f t="shared" si="108"/>
        <v/>
      </c>
      <c r="C1178" s="23"/>
      <c r="D1178" s="23" t="str">
        <f t="shared" si="109"/>
        <v/>
      </c>
      <c r="E1178" s="23" t="str">
        <f t="shared" si="110"/>
        <v/>
      </c>
      <c r="F1178" s="74" t="str">
        <f t="shared" si="111"/>
        <v/>
      </c>
      <c r="G1178" s="25" t="str">
        <f t="shared" si="112"/>
        <v/>
      </c>
      <c r="H1178" s="32" t="str">
        <f t="shared" si="113"/>
        <v/>
      </c>
      <c r="I1178" s="23"/>
      <c r="J1178" s="74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</row>
    <row r="1179" spans="2:50" ht="28.5">
      <c r="B1179" s="54" t="str">
        <f t="shared" si="108"/>
        <v/>
      </c>
      <c r="C1179" s="23"/>
      <c r="D1179" s="23" t="str">
        <f t="shared" si="109"/>
        <v/>
      </c>
      <c r="E1179" s="23" t="str">
        <f t="shared" si="110"/>
        <v/>
      </c>
      <c r="F1179" s="74" t="str">
        <f t="shared" si="111"/>
        <v/>
      </c>
      <c r="G1179" s="25" t="str">
        <f t="shared" si="112"/>
        <v/>
      </c>
      <c r="H1179" s="32" t="str">
        <f t="shared" si="113"/>
        <v/>
      </c>
      <c r="I1179" s="23"/>
      <c r="J1179" s="74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8"/>
    </row>
    <row r="1180" spans="2:50" ht="28.5">
      <c r="B1180" s="54" t="str">
        <f t="shared" si="108"/>
        <v/>
      </c>
      <c r="C1180" s="23"/>
      <c r="D1180" s="23" t="str">
        <f t="shared" si="109"/>
        <v/>
      </c>
      <c r="E1180" s="23" t="str">
        <f t="shared" si="110"/>
        <v/>
      </c>
      <c r="F1180" s="74" t="str">
        <f t="shared" si="111"/>
        <v/>
      </c>
      <c r="G1180" s="25" t="str">
        <f t="shared" si="112"/>
        <v/>
      </c>
      <c r="H1180" s="32" t="str">
        <f t="shared" si="113"/>
        <v/>
      </c>
      <c r="I1180" s="23"/>
      <c r="J1180" s="74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</row>
    <row r="1181" spans="2:50" ht="28.5">
      <c r="B1181" s="54" t="str">
        <f t="shared" si="108"/>
        <v/>
      </c>
      <c r="C1181" s="23"/>
      <c r="D1181" s="23" t="str">
        <f t="shared" si="109"/>
        <v/>
      </c>
      <c r="E1181" s="23" t="str">
        <f t="shared" si="110"/>
        <v/>
      </c>
      <c r="F1181" s="74" t="str">
        <f t="shared" si="111"/>
        <v/>
      </c>
      <c r="G1181" s="25" t="str">
        <f t="shared" si="112"/>
        <v/>
      </c>
      <c r="H1181" s="32" t="str">
        <f t="shared" si="113"/>
        <v/>
      </c>
      <c r="I1181" s="23"/>
      <c r="J1181" s="74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</row>
    <row r="1182" spans="2:50" ht="28.5">
      <c r="B1182" s="54" t="str">
        <f t="shared" si="108"/>
        <v/>
      </c>
      <c r="C1182" s="23"/>
      <c r="D1182" s="23" t="str">
        <f t="shared" si="109"/>
        <v/>
      </c>
      <c r="E1182" s="23" t="str">
        <f t="shared" si="110"/>
        <v/>
      </c>
      <c r="F1182" s="74" t="str">
        <f t="shared" si="111"/>
        <v/>
      </c>
      <c r="G1182" s="25" t="str">
        <f t="shared" si="112"/>
        <v/>
      </c>
      <c r="H1182" s="32" t="str">
        <f t="shared" si="113"/>
        <v/>
      </c>
      <c r="I1182" s="23"/>
      <c r="J1182" s="74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</row>
    <row r="1183" spans="2:50" ht="28.5">
      <c r="B1183" s="54" t="str">
        <f t="shared" si="108"/>
        <v/>
      </c>
      <c r="C1183" s="23"/>
      <c r="D1183" s="23" t="str">
        <f t="shared" si="109"/>
        <v/>
      </c>
      <c r="E1183" s="23" t="str">
        <f t="shared" si="110"/>
        <v/>
      </c>
      <c r="F1183" s="74" t="str">
        <f t="shared" si="111"/>
        <v/>
      </c>
      <c r="G1183" s="25" t="str">
        <f t="shared" si="112"/>
        <v/>
      </c>
      <c r="H1183" s="32" t="str">
        <f t="shared" si="113"/>
        <v/>
      </c>
      <c r="I1183" s="23"/>
      <c r="J1183" s="74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</row>
    <row r="1184" spans="2:50" ht="28.5">
      <c r="B1184" s="54" t="str">
        <f t="shared" si="108"/>
        <v/>
      </c>
      <c r="C1184" s="23"/>
      <c r="D1184" s="23" t="str">
        <f t="shared" si="109"/>
        <v/>
      </c>
      <c r="E1184" s="23" t="str">
        <f t="shared" si="110"/>
        <v/>
      </c>
      <c r="F1184" s="74" t="str">
        <f t="shared" si="111"/>
        <v/>
      </c>
      <c r="G1184" s="25" t="str">
        <f t="shared" si="112"/>
        <v/>
      </c>
      <c r="H1184" s="32" t="str">
        <f t="shared" si="113"/>
        <v/>
      </c>
      <c r="I1184" s="23"/>
      <c r="J1184" s="74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</row>
    <row r="1185" spans="2:50" ht="28.5">
      <c r="B1185" s="54" t="str">
        <f t="shared" si="108"/>
        <v/>
      </c>
      <c r="C1185" s="23"/>
      <c r="D1185" s="23" t="str">
        <f t="shared" si="109"/>
        <v/>
      </c>
      <c r="E1185" s="23" t="str">
        <f t="shared" si="110"/>
        <v/>
      </c>
      <c r="F1185" s="74" t="str">
        <f t="shared" si="111"/>
        <v/>
      </c>
      <c r="G1185" s="25" t="str">
        <f t="shared" si="112"/>
        <v/>
      </c>
      <c r="H1185" s="32" t="str">
        <f t="shared" si="113"/>
        <v/>
      </c>
      <c r="I1185" s="23"/>
      <c r="J1185" s="74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</row>
    <row r="1186" spans="2:50" ht="28.5">
      <c r="B1186" s="54" t="str">
        <f t="shared" si="108"/>
        <v/>
      </c>
      <c r="C1186" s="23"/>
      <c r="D1186" s="23" t="str">
        <f t="shared" si="109"/>
        <v/>
      </c>
      <c r="E1186" s="23" t="str">
        <f t="shared" si="110"/>
        <v/>
      </c>
      <c r="F1186" s="74" t="str">
        <f t="shared" si="111"/>
        <v/>
      </c>
      <c r="G1186" s="25" t="str">
        <f t="shared" si="112"/>
        <v/>
      </c>
      <c r="H1186" s="32" t="str">
        <f t="shared" si="113"/>
        <v/>
      </c>
      <c r="I1186" s="23"/>
      <c r="J1186" s="74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</row>
    <row r="1187" spans="2:50" ht="28.5">
      <c r="B1187" s="54" t="str">
        <f t="shared" si="108"/>
        <v/>
      </c>
      <c r="C1187" s="23"/>
      <c r="D1187" s="23" t="str">
        <f t="shared" si="109"/>
        <v/>
      </c>
      <c r="E1187" s="23" t="str">
        <f t="shared" si="110"/>
        <v/>
      </c>
      <c r="F1187" s="74" t="str">
        <f t="shared" si="111"/>
        <v/>
      </c>
      <c r="G1187" s="25" t="str">
        <f t="shared" si="112"/>
        <v/>
      </c>
      <c r="H1187" s="32" t="str">
        <f t="shared" si="113"/>
        <v/>
      </c>
      <c r="I1187" s="23"/>
      <c r="J1187" s="74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</row>
    <row r="1188" spans="2:50" ht="28.5">
      <c r="B1188" s="54" t="str">
        <f t="shared" si="108"/>
        <v/>
      </c>
      <c r="C1188" s="23"/>
      <c r="D1188" s="23" t="str">
        <f t="shared" si="109"/>
        <v/>
      </c>
      <c r="E1188" s="23" t="str">
        <f t="shared" si="110"/>
        <v/>
      </c>
      <c r="F1188" s="74" t="str">
        <f t="shared" si="111"/>
        <v/>
      </c>
      <c r="G1188" s="25" t="str">
        <f t="shared" si="112"/>
        <v/>
      </c>
      <c r="H1188" s="32" t="str">
        <f t="shared" si="113"/>
        <v/>
      </c>
      <c r="I1188" s="23"/>
      <c r="J1188" s="74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</row>
    <row r="1189" spans="2:50" ht="28.5">
      <c r="B1189" s="54" t="str">
        <f t="shared" si="108"/>
        <v/>
      </c>
      <c r="C1189" s="23"/>
      <c r="D1189" s="23" t="str">
        <f t="shared" si="109"/>
        <v/>
      </c>
      <c r="E1189" s="23" t="str">
        <f t="shared" si="110"/>
        <v/>
      </c>
      <c r="F1189" s="74" t="str">
        <f t="shared" si="111"/>
        <v/>
      </c>
      <c r="G1189" s="25" t="str">
        <f t="shared" si="112"/>
        <v/>
      </c>
      <c r="H1189" s="32" t="str">
        <f t="shared" si="113"/>
        <v/>
      </c>
      <c r="I1189" s="23"/>
      <c r="J1189" s="74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</row>
    <row r="1190" spans="2:50" ht="28.5">
      <c r="B1190" s="54" t="str">
        <f t="shared" si="108"/>
        <v/>
      </c>
      <c r="C1190" s="23"/>
      <c r="D1190" s="23" t="str">
        <f t="shared" si="109"/>
        <v/>
      </c>
      <c r="E1190" s="23" t="str">
        <f t="shared" si="110"/>
        <v/>
      </c>
      <c r="F1190" s="74" t="str">
        <f t="shared" si="111"/>
        <v/>
      </c>
      <c r="G1190" s="25" t="str">
        <f t="shared" si="112"/>
        <v/>
      </c>
      <c r="H1190" s="32" t="str">
        <f t="shared" si="113"/>
        <v/>
      </c>
      <c r="I1190" s="23"/>
      <c r="J1190" s="74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</row>
    <row r="1191" spans="2:50" ht="28.5">
      <c r="B1191" s="54" t="str">
        <f t="shared" si="108"/>
        <v/>
      </c>
      <c r="C1191" s="23"/>
      <c r="D1191" s="23" t="str">
        <f t="shared" si="109"/>
        <v/>
      </c>
      <c r="E1191" s="23" t="str">
        <f t="shared" si="110"/>
        <v/>
      </c>
      <c r="F1191" s="74" t="str">
        <f t="shared" si="111"/>
        <v/>
      </c>
      <c r="G1191" s="25" t="str">
        <f t="shared" si="112"/>
        <v/>
      </c>
      <c r="H1191" s="32" t="str">
        <f t="shared" si="113"/>
        <v/>
      </c>
      <c r="I1191" s="23"/>
      <c r="J1191" s="74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</row>
    <row r="1192" spans="2:50" ht="28.5">
      <c r="B1192" s="54" t="str">
        <f t="shared" si="108"/>
        <v/>
      </c>
      <c r="C1192" s="23"/>
      <c r="D1192" s="23" t="str">
        <f t="shared" si="109"/>
        <v/>
      </c>
      <c r="E1192" s="23" t="str">
        <f t="shared" si="110"/>
        <v/>
      </c>
      <c r="F1192" s="74" t="str">
        <f t="shared" si="111"/>
        <v/>
      </c>
      <c r="G1192" s="25" t="str">
        <f t="shared" si="112"/>
        <v/>
      </c>
      <c r="H1192" s="32" t="str">
        <f t="shared" si="113"/>
        <v/>
      </c>
      <c r="I1192" s="23"/>
      <c r="J1192" s="74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</row>
    <row r="1193" spans="2:50" ht="28.5">
      <c r="B1193" s="54" t="str">
        <f t="shared" si="108"/>
        <v/>
      </c>
      <c r="C1193" s="23"/>
      <c r="D1193" s="23" t="str">
        <f t="shared" si="109"/>
        <v/>
      </c>
      <c r="E1193" s="23" t="str">
        <f t="shared" si="110"/>
        <v/>
      </c>
      <c r="F1193" s="74" t="str">
        <f t="shared" si="111"/>
        <v/>
      </c>
      <c r="G1193" s="25" t="str">
        <f t="shared" si="112"/>
        <v/>
      </c>
      <c r="H1193" s="32" t="str">
        <f t="shared" si="113"/>
        <v/>
      </c>
      <c r="I1193" s="23"/>
      <c r="J1193" s="74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</row>
    <row r="1194" spans="2:50" ht="28.5">
      <c r="B1194" s="54" t="str">
        <f t="shared" si="108"/>
        <v/>
      </c>
      <c r="C1194" s="23"/>
      <c r="D1194" s="23" t="str">
        <f t="shared" si="109"/>
        <v/>
      </c>
      <c r="E1194" s="23" t="str">
        <f t="shared" si="110"/>
        <v/>
      </c>
      <c r="F1194" s="74" t="str">
        <f t="shared" si="111"/>
        <v/>
      </c>
      <c r="G1194" s="25" t="str">
        <f t="shared" si="112"/>
        <v/>
      </c>
      <c r="H1194" s="32" t="str">
        <f t="shared" si="113"/>
        <v/>
      </c>
      <c r="I1194" s="23"/>
      <c r="J1194" s="74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</row>
    <row r="1195" spans="2:50" ht="28.5">
      <c r="B1195" s="54" t="str">
        <f t="shared" si="108"/>
        <v/>
      </c>
      <c r="C1195" s="23"/>
      <c r="D1195" s="23" t="str">
        <f t="shared" si="109"/>
        <v/>
      </c>
      <c r="E1195" s="23" t="str">
        <f t="shared" si="110"/>
        <v/>
      </c>
      <c r="F1195" s="74" t="str">
        <f t="shared" si="111"/>
        <v/>
      </c>
      <c r="G1195" s="25" t="str">
        <f t="shared" si="112"/>
        <v/>
      </c>
      <c r="H1195" s="32" t="str">
        <f t="shared" si="113"/>
        <v/>
      </c>
      <c r="I1195" s="23"/>
      <c r="J1195" s="74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</row>
    <row r="1196" spans="2:50" ht="28.5">
      <c r="B1196" s="54" t="str">
        <f t="shared" si="108"/>
        <v/>
      </c>
      <c r="C1196" s="23"/>
      <c r="D1196" s="23" t="str">
        <f t="shared" si="109"/>
        <v/>
      </c>
      <c r="E1196" s="23" t="str">
        <f t="shared" si="110"/>
        <v/>
      </c>
      <c r="F1196" s="74" t="str">
        <f t="shared" si="111"/>
        <v/>
      </c>
      <c r="G1196" s="25" t="str">
        <f t="shared" si="112"/>
        <v/>
      </c>
      <c r="H1196" s="32" t="str">
        <f t="shared" si="113"/>
        <v/>
      </c>
      <c r="I1196" s="23"/>
      <c r="J1196" s="74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</row>
    <row r="1197" spans="2:50" ht="28.5">
      <c r="B1197" s="54" t="str">
        <f t="shared" si="108"/>
        <v/>
      </c>
      <c r="C1197" s="23"/>
      <c r="D1197" s="23" t="str">
        <f t="shared" si="109"/>
        <v/>
      </c>
      <c r="E1197" s="23" t="str">
        <f t="shared" si="110"/>
        <v/>
      </c>
      <c r="F1197" s="74" t="str">
        <f t="shared" si="111"/>
        <v/>
      </c>
      <c r="G1197" s="25" t="str">
        <f t="shared" si="112"/>
        <v/>
      </c>
      <c r="H1197" s="32" t="str">
        <f t="shared" si="113"/>
        <v/>
      </c>
      <c r="I1197" s="23"/>
      <c r="J1197" s="74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</row>
    <row r="1198" spans="2:50" ht="28.5">
      <c r="B1198" s="54" t="str">
        <f t="shared" si="108"/>
        <v/>
      </c>
      <c r="C1198" s="23"/>
      <c r="D1198" s="23" t="str">
        <f t="shared" si="109"/>
        <v/>
      </c>
      <c r="E1198" s="23" t="str">
        <f t="shared" si="110"/>
        <v/>
      </c>
      <c r="F1198" s="74" t="str">
        <f t="shared" si="111"/>
        <v/>
      </c>
      <c r="G1198" s="25" t="str">
        <f t="shared" si="112"/>
        <v/>
      </c>
      <c r="H1198" s="32" t="str">
        <f t="shared" si="113"/>
        <v/>
      </c>
      <c r="I1198" s="23"/>
      <c r="J1198" s="74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</row>
    <row r="1199" spans="2:50" ht="28.5">
      <c r="B1199" s="54" t="str">
        <f t="shared" si="108"/>
        <v/>
      </c>
      <c r="C1199" s="23"/>
      <c r="D1199" s="23" t="str">
        <f t="shared" si="109"/>
        <v/>
      </c>
      <c r="E1199" s="23" t="str">
        <f t="shared" si="110"/>
        <v/>
      </c>
      <c r="F1199" s="74" t="str">
        <f t="shared" si="111"/>
        <v/>
      </c>
      <c r="G1199" s="25" t="str">
        <f t="shared" si="112"/>
        <v/>
      </c>
      <c r="H1199" s="32" t="str">
        <f t="shared" si="113"/>
        <v/>
      </c>
      <c r="I1199" s="23"/>
      <c r="J1199" s="74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</row>
    <row r="1200" spans="2:50" ht="28.5">
      <c r="B1200" s="54" t="str">
        <f t="shared" si="108"/>
        <v/>
      </c>
      <c r="C1200" s="23"/>
      <c r="D1200" s="23" t="str">
        <f t="shared" si="109"/>
        <v/>
      </c>
      <c r="E1200" s="23" t="str">
        <f t="shared" si="110"/>
        <v/>
      </c>
      <c r="F1200" s="74" t="str">
        <f t="shared" si="111"/>
        <v/>
      </c>
      <c r="G1200" s="25" t="str">
        <f t="shared" si="112"/>
        <v/>
      </c>
      <c r="H1200" s="32" t="str">
        <f t="shared" si="113"/>
        <v/>
      </c>
      <c r="I1200" s="23"/>
      <c r="J1200" s="74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</row>
    <row r="1201" spans="2:50" ht="28.5">
      <c r="B1201" s="54" t="str">
        <f t="shared" si="108"/>
        <v/>
      </c>
      <c r="C1201" s="23"/>
      <c r="D1201" s="23" t="str">
        <f t="shared" si="109"/>
        <v/>
      </c>
      <c r="E1201" s="23" t="str">
        <f t="shared" si="110"/>
        <v/>
      </c>
      <c r="F1201" s="74" t="str">
        <f t="shared" si="111"/>
        <v/>
      </c>
      <c r="G1201" s="25" t="str">
        <f t="shared" si="112"/>
        <v/>
      </c>
      <c r="H1201" s="32" t="str">
        <f t="shared" si="113"/>
        <v/>
      </c>
      <c r="I1201" s="23"/>
      <c r="J1201" s="74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</row>
    <row r="1202" spans="2:50" ht="28.5">
      <c r="B1202" s="54" t="str">
        <f t="shared" si="108"/>
        <v/>
      </c>
      <c r="C1202" s="23"/>
      <c r="D1202" s="23" t="str">
        <f t="shared" si="109"/>
        <v/>
      </c>
      <c r="E1202" s="23" t="str">
        <f t="shared" si="110"/>
        <v/>
      </c>
      <c r="F1202" s="74" t="str">
        <f t="shared" si="111"/>
        <v/>
      </c>
      <c r="G1202" s="25" t="str">
        <f t="shared" si="112"/>
        <v/>
      </c>
      <c r="H1202" s="32" t="str">
        <f t="shared" si="113"/>
        <v/>
      </c>
      <c r="I1202" s="23"/>
      <c r="J1202" s="74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</row>
    <row r="1203" spans="2:50" ht="28.5">
      <c r="B1203" s="54" t="str">
        <f t="shared" si="108"/>
        <v/>
      </c>
      <c r="C1203" s="23"/>
      <c r="D1203" s="23" t="str">
        <f t="shared" si="109"/>
        <v/>
      </c>
      <c r="E1203" s="23" t="str">
        <f t="shared" si="110"/>
        <v/>
      </c>
      <c r="F1203" s="74" t="str">
        <f t="shared" si="111"/>
        <v/>
      </c>
      <c r="G1203" s="25" t="str">
        <f t="shared" si="112"/>
        <v/>
      </c>
      <c r="H1203" s="32" t="str">
        <f t="shared" si="113"/>
        <v/>
      </c>
      <c r="I1203" s="23"/>
      <c r="J1203" s="74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</row>
    <row r="1204" spans="2:50" ht="28.5">
      <c r="B1204" s="54" t="str">
        <f t="shared" si="108"/>
        <v/>
      </c>
      <c r="C1204" s="23"/>
      <c r="D1204" s="23" t="str">
        <f t="shared" si="109"/>
        <v/>
      </c>
      <c r="E1204" s="23" t="str">
        <f t="shared" si="110"/>
        <v/>
      </c>
      <c r="F1204" s="74" t="str">
        <f t="shared" si="111"/>
        <v/>
      </c>
      <c r="G1204" s="25" t="str">
        <f t="shared" si="112"/>
        <v/>
      </c>
      <c r="H1204" s="32" t="str">
        <f t="shared" si="113"/>
        <v/>
      </c>
      <c r="I1204" s="23"/>
      <c r="J1204" s="74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</row>
    <row r="1205" spans="2:50" ht="28.5">
      <c r="B1205" s="54" t="str">
        <f t="shared" si="108"/>
        <v/>
      </c>
      <c r="C1205" s="23"/>
      <c r="D1205" s="23" t="str">
        <f t="shared" si="109"/>
        <v/>
      </c>
      <c r="E1205" s="23" t="str">
        <f t="shared" si="110"/>
        <v/>
      </c>
      <c r="F1205" s="74" t="str">
        <f t="shared" si="111"/>
        <v/>
      </c>
      <c r="G1205" s="25" t="str">
        <f t="shared" si="112"/>
        <v/>
      </c>
      <c r="H1205" s="32" t="str">
        <f t="shared" si="113"/>
        <v/>
      </c>
      <c r="I1205" s="23"/>
      <c r="J1205" s="74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</row>
    <row r="1206" spans="2:50" ht="28.5">
      <c r="B1206" s="54" t="str">
        <f t="shared" si="108"/>
        <v/>
      </c>
      <c r="C1206" s="23"/>
      <c r="D1206" s="23" t="str">
        <f t="shared" si="109"/>
        <v/>
      </c>
      <c r="E1206" s="23" t="str">
        <f t="shared" si="110"/>
        <v/>
      </c>
      <c r="F1206" s="74" t="str">
        <f t="shared" si="111"/>
        <v/>
      </c>
      <c r="G1206" s="25" t="str">
        <f t="shared" si="112"/>
        <v/>
      </c>
      <c r="H1206" s="32" t="str">
        <f t="shared" si="113"/>
        <v/>
      </c>
      <c r="I1206" s="23"/>
      <c r="J1206" s="74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</row>
    <row r="1207" spans="2:50" ht="28.5">
      <c r="B1207" s="54" t="str">
        <f t="shared" si="108"/>
        <v/>
      </c>
      <c r="C1207" s="23"/>
      <c r="D1207" s="23" t="str">
        <f t="shared" si="109"/>
        <v/>
      </c>
      <c r="E1207" s="23" t="str">
        <f t="shared" si="110"/>
        <v/>
      </c>
      <c r="F1207" s="74" t="str">
        <f t="shared" si="111"/>
        <v/>
      </c>
      <c r="G1207" s="25" t="str">
        <f t="shared" si="112"/>
        <v/>
      </c>
      <c r="H1207" s="32" t="str">
        <f t="shared" si="113"/>
        <v/>
      </c>
      <c r="I1207" s="23"/>
      <c r="J1207" s="74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</row>
    <row r="1208" spans="2:50" ht="28.5">
      <c r="B1208" s="54" t="str">
        <f t="shared" si="108"/>
        <v/>
      </c>
      <c r="C1208" s="23"/>
      <c r="D1208" s="23" t="str">
        <f t="shared" si="109"/>
        <v/>
      </c>
      <c r="E1208" s="23" t="str">
        <f t="shared" si="110"/>
        <v/>
      </c>
      <c r="F1208" s="74" t="str">
        <f t="shared" si="111"/>
        <v/>
      </c>
      <c r="G1208" s="25" t="str">
        <f t="shared" si="112"/>
        <v/>
      </c>
      <c r="H1208" s="32" t="str">
        <f t="shared" si="113"/>
        <v/>
      </c>
      <c r="I1208" s="23"/>
      <c r="J1208" s="74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</row>
    <row r="1209" spans="2:50" ht="28.5">
      <c r="B1209" s="54" t="str">
        <f t="shared" si="108"/>
        <v/>
      </c>
      <c r="C1209" s="23"/>
      <c r="D1209" s="23" t="str">
        <f t="shared" si="109"/>
        <v/>
      </c>
      <c r="E1209" s="23" t="str">
        <f t="shared" si="110"/>
        <v/>
      </c>
      <c r="F1209" s="74" t="str">
        <f t="shared" si="111"/>
        <v/>
      </c>
      <c r="G1209" s="25" t="str">
        <f t="shared" si="112"/>
        <v/>
      </c>
      <c r="H1209" s="32" t="str">
        <f t="shared" si="113"/>
        <v/>
      </c>
      <c r="I1209" s="23"/>
      <c r="J1209" s="74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</row>
    <row r="1210" spans="2:50" ht="28.5">
      <c r="B1210" s="54" t="str">
        <f t="shared" si="108"/>
        <v/>
      </c>
      <c r="C1210" s="23"/>
      <c r="D1210" s="23" t="str">
        <f t="shared" si="109"/>
        <v/>
      </c>
      <c r="E1210" s="23" t="str">
        <f t="shared" si="110"/>
        <v/>
      </c>
      <c r="F1210" s="74" t="str">
        <f t="shared" si="111"/>
        <v/>
      </c>
      <c r="G1210" s="25" t="str">
        <f t="shared" si="112"/>
        <v/>
      </c>
      <c r="H1210" s="32" t="str">
        <f t="shared" si="113"/>
        <v/>
      </c>
      <c r="I1210" s="23"/>
      <c r="J1210" s="74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</row>
    <row r="1211" spans="2:50" ht="28.5">
      <c r="B1211" s="54" t="str">
        <f t="shared" si="108"/>
        <v/>
      </c>
      <c r="C1211" s="23"/>
      <c r="D1211" s="23" t="str">
        <f t="shared" si="109"/>
        <v/>
      </c>
      <c r="E1211" s="23" t="str">
        <f t="shared" si="110"/>
        <v/>
      </c>
      <c r="F1211" s="74" t="str">
        <f t="shared" si="111"/>
        <v/>
      </c>
      <c r="G1211" s="25" t="str">
        <f t="shared" si="112"/>
        <v/>
      </c>
      <c r="H1211" s="32" t="str">
        <f t="shared" si="113"/>
        <v/>
      </c>
      <c r="I1211" s="23"/>
      <c r="J1211" s="74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</row>
    <row r="1212" spans="2:50" ht="28.5">
      <c r="B1212" s="54" t="str">
        <f t="shared" si="108"/>
        <v/>
      </c>
      <c r="C1212" s="23"/>
      <c r="D1212" s="23" t="str">
        <f t="shared" si="109"/>
        <v/>
      </c>
      <c r="E1212" s="23" t="str">
        <f t="shared" si="110"/>
        <v/>
      </c>
      <c r="F1212" s="74" t="str">
        <f t="shared" si="111"/>
        <v/>
      </c>
      <c r="G1212" s="25" t="str">
        <f t="shared" si="112"/>
        <v/>
      </c>
      <c r="H1212" s="32" t="str">
        <f t="shared" si="113"/>
        <v/>
      </c>
      <c r="I1212" s="23"/>
      <c r="J1212" s="74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</row>
    <row r="1213" spans="2:50" ht="28.5">
      <c r="B1213" s="54" t="str">
        <f t="shared" si="108"/>
        <v/>
      </c>
      <c r="C1213" s="23"/>
      <c r="D1213" s="23" t="str">
        <f t="shared" si="109"/>
        <v/>
      </c>
      <c r="E1213" s="23" t="str">
        <f t="shared" si="110"/>
        <v/>
      </c>
      <c r="F1213" s="74" t="str">
        <f t="shared" si="111"/>
        <v/>
      </c>
      <c r="G1213" s="25" t="str">
        <f t="shared" si="112"/>
        <v/>
      </c>
      <c r="H1213" s="32" t="str">
        <f t="shared" si="113"/>
        <v/>
      </c>
      <c r="I1213" s="23"/>
      <c r="J1213" s="74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</row>
    <row r="1214" spans="2:50" ht="28.5">
      <c r="B1214" s="54" t="str">
        <f t="shared" si="108"/>
        <v/>
      </c>
      <c r="C1214" s="23"/>
      <c r="D1214" s="23" t="str">
        <f t="shared" si="109"/>
        <v/>
      </c>
      <c r="E1214" s="23" t="str">
        <f t="shared" si="110"/>
        <v/>
      </c>
      <c r="F1214" s="74" t="str">
        <f t="shared" si="111"/>
        <v/>
      </c>
      <c r="G1214" s="25" t="str">
        <f t="shared" si="112"/>
        <v/>
      </c>
      <c r="H1214" s="32" t="str">
        <f t="shared" si="113"/>
        <v/>
      </c>
      <c r="I1214" s="23"/>
      <c r="J1214" s="74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</row>
    <row r="1215" spans="2:50" ht="28.5">
      <c r="B1215" s="54" t="str">
        <f t="shared" si="108"/>
        <v/>
      </c>
      <c r="C1215" s="23"/>
      <c r="D1215" s="23" t="str">
        <f t="shared" si="109"/>
        <v/>
      </c>
      <c r="E1215" s="23" t="str">
        <f t="shared" si="110"/>
        <v/>
      </c>
      <c r="F1215" s="74" t="str">
        <f t="shared" si="111"/>
        <v/>
      </c>
      <c r="G1215" s="25" t="str">
        <f t="shared" si="112"/>
        <v/>
      </c>
      <c r="H1215" s="32" t="str">
        <f t="shared" si="113"/>
        <v/>
      </c>
      <c r="I1215" s="23"/>
      <c r="J1215" s="74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</row>
    <row r="1216" spans="2:50" ht="28.5">
      <c r="B1216" s="54" t="str">
        <f t="shared" si="108"/>
        <v/>
      </c>
      <c r="C1216" s="23"/>
      <c r="D1216" s="23" t="str">
        <f t="shared" si="109"/>
        <v/>
      </c>
      <c r="E1216" s="23" t="str">
        <f t="shared" si="110"/>
        <v/>
      </c>
      <c r="F1216" s="74" t="str">
        <f t="shared" si="111"/>
        <v/>
      </c>
      <c r="G1216" s="25" t="str">
        <f t="shared" si="112"/>
        <v/>
      </c>
      <c r="H1216" s="32" t="str">
        <f t="shared" si="113"/>
        <v/>
      </c>
      <c r="I1216" s="23"/>
      <c r="J1216" s="74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</row>
    <row r="1217" spans="2:50" ht="28.5">
      <c r="B1217" s="54" t="str">
        <f t="shared" si="108"/>
        <v/>
      </c>
      <c r="C1217" s="23"/>
      <c r="D1217" s="23" t="str">
        <f t="shared" si="109"/>
        <v/>
      </c>
      <c r="E1217" s="23" t="str">
        <f t="shared" si="110"/>
        <v/>
      </c>
      <c r="F1217" s="74" t="str">
        <f t="shared" si="111"/>
        <v/>
      </c>
      <c r="G1217" s="25" t="str">
        <f t="shared" si="112"/>
        <v/>
      </c>
      <c r="H1217" s="32" t="str">
        <f t="shared" si="113"/>
        <v/>
      </c>
      <c r="I1217" s="23"/>
      <c r="J1217" s="74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</row>
    <row r="1218" spans="2:50" ht="28.5">
      <c r="B1218" s="54" t="str">
        <f t="shared" si="108"/>
        <v/>
      </c>
      <c r="C1218" s="23"/>
      <c r="D1218" s="23" t="str">
        <f t="shared" si="109"/>
        <v/>
      </c>
      <c r="E1218" s="23" t="str">
        <f t="shared" si="110"/>
        <v/>
      </c>
      <c r="F1218" s="74" t="str">
        <f t="shared" si="111"/>
        <v/>
      </c>
      <c r="G1218" s="25" t="str">
        <f t="shared" si="112"/>
        <v/>
      </c>
      <c r="H1218" s="32" t="str">
        <f t="shared" si="113"/>
        <v/>
      </c>
      <c r="I1218" s="23"/>
      <c r="J1218" s="74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</row>
    <row r="1219" spans="2:50" ht="28.5">
      <c r="B1219" s="54" t="str">
        <f t="shared" ref="B1219:B1282" si="114">IFERROR(VLOOKUP(C1219,EVALUATIONS,2,FALSE),"")</f>
        <v/>
      </c>
      <c r="C1219" s="23"/>
      <c r="D1219" s="23" t="str">
        <f t="shared" si="109"/>
        <v/>
      </c>
      <c r="E1219" s="23" t="str">
        <f t="shared" si="110"/>
        <v/>
      </c>
      <c r="F1219" s="74" t="str">
        <f t="shared" si="111"/>
        <v/>
      </c>
      <c r="G1219" s="25" t="str">
        <f t="shared" si="112"/>
        <v/>
      </c>
      <c r="H1219" s="32" t="str">
        <f t="shared" si="113"/>
        <v/>
      </c>
      <c r="I1219" s="23"/>
      <c r="J1219" s="74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</row>
    <row r="1220" spans="2:50" ht="28.5">
      <c r="B1220" s="54" t="str">
        <f t="shared" si="114"/>
        <v/>
      </c>
      <c r="C1220" s="23"/>
      <c r="D1220" s="23" t="str">
        <f t="shared" si="109"/>
        <v/>
      </c>
      <c r="E1220" s="23" t="str">
        <f t="shared" si="110"/>
        <v/>
      </c>
      <c r="F1220" s="74" t="str">
        <f t="shared" si="111"/>
        <v/>
      </c>
      <c r="G1220" s="25" t="str">
        <f t="shared" si="112"/>
        <v/>
      </c>
      <c r="H1220" s="32" t="str">
        <f t="shared" si="113"/>
        <v/>
      </c>
      <c r="I1220" s="23"/>
      <c r="J1220" s="74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</row>
    <row r="1221" spans="2:50" ht="28.5">
      <c r="B1221" s="54" t="str">
        <f t="shared" si="114"/>
        <v/>
      </c>
      <c r="C1221" s="23"/>
      <c r="D1221" s="23" t="str">
        <f t="shared" ref="D1221:D1284" si="115">IFERROR(VLOOKUP(C1221,EVALUATIONS,3,FALSE),"")</f>
        <v/>
      </c>
      <c r="E1221" s="23" t="str">
        <f t="shared" ref="E1221:E1284" si="116">IFERROR(VLOOKUP(C1221,EVALUATIONS,4,FALSE),"")</f>
        <v/>
      </c>
      <c r="F1221" s="74" t="str">
        <f t="shared" ref="F1221:F1284" si="117">IFERROR(VLOOKUP(C1221,EVALUATIONS,5,FALSE),"")</f>
        <v/>
      </c>
      <c r="G1221" s="25" t="str">
        <f t="shared" ref="G1221:G1284" si="118">IFERROR(VLOOKUP(C1221,EVALUATIONS,6,FALSE),"")</f>
        <v/>
      </c>
      <c r="H1221" s="32" t="str">
        <f t="shared" ref="H1221:H1284" si="119">IFERROR(VLOOKUP(C1221,EVALUATIONS,7,FALSE),"")</f>
        <v/>
      </c>
      <c r="I1221" s="23"/>
      <c r="J1221" s="74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</row>
    <row r="1222" spans="2:50" ht="28.5">
      <c r="B1222" s="54" t="str">
        <f t="shared" si="114"/>
        <v/>
      </c>
      <c r="C1222" s="23"/>
      <c r="D1222" s="23" t="str">
        <f t="shared" si="115"/>
        <v/>
      </c>
      <c r="E1222" s="23" t="str">
        <f t="shared" si="116"/>
        <v/>
      </c>
      <c r="F1222" s="74" t="str">
        <f t="shared" si="117"/>
        <v/>
      </c>
      <c r="G1222" s="25" t="str">
        <f t="shared" si="118"/>
        <v/>
      </c>
      <c r="H1222" s="32" t="str">
        <f t="shared" si="119"/>
        <v/>
      </c>
      <c r="I1222" s="23"/>
      <c r="J1222" s="74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</row>
    <row r="1223" spans="2:50" ht="28.5">
      <c r="B1223" s="54" t="str">
        <f t="shared" si="114"/>
        <v/>
      </c>
      <c r="C1223" s="23"/>
      <c r="D1223" s="23" t="str">
        <f t="shared" si="115"/>
        <v/>
      </c>
      <c r="E1223" s="23" t="str">
        <f t="shared" si="116"/>
        <v/>
      </c>
      <c r="F1223" s="74" t="str">
        <f t="shared" si="117"/>
        <v/>
      </c>
      <c r="G1223" s="25" t="str">
        <f t="shared" si="118"/>
        <v/>
      </c>
      <c r="H1223" s="32" t="str">
        <f t="shared" si="119"/>
        <v/>
      </c>
      <c r="I1223" s="23"/>
      <c r="J1223" s="74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</row>
    <row r="1224" spans="2:50" ht="28.5">
      <c r="B1224" s="54" t="str">
        <f t="shared" si="114"/>
        <v/>
      </c>
      <c r="C1224" s="23"/>
      <c r="D1224" s="23" t="str">
        <f t="shared" si="115"/>
        <v/>
      </c>
      <c r="E1224" s="23" t="str">
        <f t="shared" si="116"/>
        <v/>
      </c>
      <c r="F1224" s="74" t="str">
        <f t="shared" si="117"/>
        <v/>
      </c>
      <c r="G1224" s="25" t="str">
        <f t="shared" si="118"/>
        <v/>
      </c>
      <c r="H1224" s="32" t="str">
        <f t="shared" si="119"/>
        <v/>
      </c>
      <c r="I1224" s="23"/>
      <c r="J1224" s="74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</row>
    <row r="1225" spans="2:50" ht="28.5">
      <c r="B1225" s="54" t="str">
        <f t="shared" si="114"/>
        <v/>
      </c>
      <c r="C1225" s="23"/>
      <c r="D1225" s="23" t="str">
        <f t="shared" si="115"/>
        <v/>
      </c>
      <c r="E1225" s="23" t="str">
        <f t="shared" si="116"/>
        <v/>
      </c>
      <c r="F1225" s="74" t="str">
        <f t="shared" si="117"/>
        <v/>
      </c>
      <c r="G1225" s="25" t="str">
        <f t="shared" si="118"/>
        <v/>
      </c>
      <c r="H1225" s="32" t="str">
        <f t="shared" si="119"/>
        <v/>
      </c>
      <c r="I1225" s="23"/>
      <c r="J1225" s="74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</row>
    <row r="1226" spans="2:50" ht="28.5">
      <c r="B1226" s="54" t="str">
        <f t="shared" si="114"/>
        <v/>
      </c>
      <c r="C1226" s="23"/>
      <c r="D1226" s="23" t="str">
        <f t="shared" si="115"/>
        <v/>
      </c>
      <c r="E1226" s="23" t="str">
        <f t="shared" si="116"/>
        <v/>
      </c>
      <c r="F1226" s="74" t="str">
        <f t="shared" si="117"/>
        <v/>
      </c>
      <c r="G1226" s="25" t="str">
        <f t="shared" si="118"/>
        <v/>
      </c>
      <c r="H1226" s="32" t="str">
        <f t="shared" si="119"/>
        <v/>
      </c>
      <c r="I1226" s="23"/>
      <c r="J1226" s="74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</row>
    <row r="1227" spans="2:50" ht="28.5">
      <c r="B1227" s="54" t="str">
        <f t="shared" si="114"/>
        <v/>
      </c>
      <c r="C1227" s="23"/>
      <c r="D1227" s="23" t="str">
        <f t="shared" si="115"/>
        <v/>
      </c>
      <c r="E1227" s="23" t="str">
        <f t="shared" si="116"/>
        <v/>
      </c>
      <c r="F1227" s="74" t="str">
        <f t="shared" si="117"/>
        <v/>
      </c>
      <c r="G1227" s="25" t="str">
        <f t="shared" si="118"/>
        <v/>
      </c>
      <c r="H1227" s="32" t="str">
        <f t="shared" si="119"/>
        <v/>
      </c>
      <c r="I1227" s="23"/>
      <c r="J1227" s="74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</row>
    <row r="1228" spans="2:50" ht="28.5">
      <c r="B1228" s="54" t="str">
        <f t="shared" si="114"/>
        <v/>
      </c>
      <c r="C1228" s="23"/>
      <c r="D1228" s="23" t="str">
        <f t="shared" si="115"/>
        <v/>
      </c>
      <c r="E1228" s="23" t="str">
        <f t="shared" si="116"/>
        <v/>
      </c>
      <c r="F1228" s="74" t="str">
        <f t="shared" si="117"/>
        <v/>
      </c>
      <c r="G1228" s="25" t="str">
        <f t="shared" si="118"/>
        <v/>
      </c>
      <c r="H1228" s="32" t="str">
        <f t="shared" si="119"/>
        <v/>
      </c>
      <c r="I1228" s="23"/>
      <c r="J1228" s="74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8"/>
    </row>
    <row r="1229" spans="2:50" ht="28.5">
      <c r="B1229" s="54" t="str">
        <f t="shared" si="114"/>
        <v/>
      </c>
      <c r="C1229" s="23"/>
      <c r="D1229" s="23" t="str">
        <f t="shared" si="115"/>
        <v/>
      </c>
      <c r="E1229" s="23" t="str">
        <f t="shared" si="116"/>
        <v/>
      </c>
      <c r="F1229" s="74" t="str">
        <f t="shared" si="117"/>
        <v/>
      </c>
      <c r="G1229" s="25" t="str">
        <f t="shared" si="118"/>
        <v/>
      </c>
      <c r="H1229" s="32" t="str">
        <f t="shared" si="119"/>
        <v/>
      </c>
      <c r="I1229" s="23"/>
      <c r="J1229" s="74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</row>
    <row r="1230" spans="2:50" ht="28.5">
      <c r="B1230" s="54" t="str">
        <f t="shared" si="114"/>
        <v/>
      </c>
      <c r="C1230" s="23"/>
      <c r="D1230" s="23" t="str">
        <f t="shared" si="115"/>
        <v/>
      </c>
      <c r="E1230" s="23" t="str">
        <f t="shared" si="116"/>
        <v/>
      </c>
      <c r="F1230" s="74" t="str">
        <f t="shared" si="117"/>
        <v/>
      </c>
      <c r="G1230" s="25" t="str">
        <f t="shared" si="118"/>
        <v/>
      </c>
      <c r="H1230" s="32" t="str">
        <f t="shared" si="119"/>
        <v/>
      </c>
      <c r="I1230" s="23"/>
      <c r="J1230" s="74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</row>
    <row r="1231" spans="2:50" ht="28.5">
      <c r="B1231" s="54" t="str">
        <f t="shared" si="114"/>
        <v/>
      </c>
      <c r="C1231" s="23"/>
      <c r="D1231" s="23" t="str">
        <f t="shared" si="115"/>
        <v/>
      </c>
      <c r="E1231" s="23" t="str">
        <f t="shared" si="116"/>
        <v/>
      </c>
      <c r="F1231" s="74" t="str">
        <f t="shared" si="117"/>
        <v/>
      </c>
      <c r="G1231" s="25" t="str">
        <f t="shared" si="118"/>
        <v/>
      </c>
      <c r="H1231" s="32" t="str">
        <f t="shared" si="119"/>
        <v/>
      </c>
      <c r="I1231" s="23"/>
      <c r="J1231" s="74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</row>
    <row r="1232" spans="2:50" ht="28.5">
      <c r="B1232" s="54" t="str">
        <f t="shared" si="114"/>
        <v/>
      </c>
      <c r="C1232" s="23"/>
      <c r="D1232" s="23" t="str">
        <f t="shared" si="115"/>
        <v/>
      </c>
      <c r="E1232" s="23" t="str">
        <f t="shared" si="116"/>
        <v/>
      </c>
      <c r="F1232" s="74" t="str">
        <f t="shared" si="117"/>
        <v/>
      </c>
      <c r="G1232" s="25" t="str">
        <f t="shared" si="118"/>
        <v/>
      </c>
      <c r="H1232" s="32" t="str">
        <f t="shared" si="119"/>
        <v/>
      </c>
      <c r="I1232" s="23"/>
      <c r="J1232" s="74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</row>
    <row r="1233" spans="2:50" ht="28.5">
      <c r="B1233" s="54" t="str">
        <f t="shared" si="114"/>
        <v/>
      </c>
      <c r="C1233" s="23"/>
      <c r="D1233" s="23" t="str">
        <f t="shared" si="115"/>
        <v/>
      </c>
      <c r="E1233" s="23" t="str">
        <f t="shared" si="116"/>
        <v/>
      </c>
      <c r="F1233" s="74" t="str">
        <f t="shared" si="117"/>
        <v/>
      </c>
      <c r="G1233" s="25" t="str">
        <f t="shared" si="118"/>
        <v/>
      </c>
      <c r="H1233" s="32" t="str">
        <f t="shared" si="119"/>
        <v/>
      </c>
      <c r="I1233" s="23"/>
      <c r="J1233" s="74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</row>
    <row r="1234" spans="2:50" ht="28.5">
      <c r="B1234" s="54" t="str">
        <f t="shared" si="114"/>
        <v/>
      </c>
      <c r="C1234" s="23"/>
      <c r="D1234" s="23" t="str">
        <f t="shared" si="115"/>
        <v/>
      </c>
      <c r="E1234" s="23" t="str">
        <f t="shared" si="116"/>
        <v/>
      </c>
      <c r="F1234" s="74" t="str">
        <f t="shared" si="117"/>
        <v/>
      </c>
      <c r="G1234" s="25" t="str">
        <f t="shared" si="118"/>
        <v/>
      </c>
      <c r="H1234" s="32" t="str">
        <f t="shared" si="119"/>
        <v/>
      </c>
      <c r="I1234" s="23"/>
      <c r="J1234" s="74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8"/>
    </row>
    <row r="1235" spans="2:50" ht="28.5">
      <c r="B1235" s="54" t="str">
        <f t="shared" si="114"/>
        <v/>
      </c>
      <c r="C1235" s="23"/>
      <c r="D1235" s="23" t="str">
        <f t="shared" si="115"/>
        <v/>
      </c>
      <c r="E1235" s="23" t="str">
        <f t="shared" si="116"/>
        <v/>
      </c>
      <c r="F1235" s="74" t="str">
        <f t="shared" si="117"/>
        <v/>
      </c>
      <c r="G1235" s="25" t="str">
        <f t="shared" si="118"/>
        <v/>
      </c>
      <c r="H1235" s="32" t="str">
        <f t="shared" si="119"/>
        <v/>
      </c>
      <c r="I1235" s="23"/>
      <c r="J1235" s="74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</row>
    <row r="1236" spans="2:50" ht="28.5">
      <c r="B1236" s="54" t="str">
        <f t="shared" si="114"/>
        <v/>
      </c>
      <c r="C1236" s="23"/>
      <c r="D1236" s="23" t="str">
        <f t="shared" si="115"/>
        <v/>
      </c>
      <c r="E1236" s="23" t="str">
        <f t="shared" si="116"/>
        <v/>
      </c>
      <c r="F1236" s="74" t="str">
        <f t="shared" si="117"/>
        <v/>
      </c>
      <c r="G1236" s="25" t="str">
        <f t="shared" si="118"/>
        <v/>
      </c>
      <c r="H1236" s="32" t="str">
        <f t="shared" si="119"/>
        <v/>
      </c>
      <c r="I1236" s="23"/>
      <c r="J1236" s="74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8"/>
    </row>
    <row r="1237" spans="2:50" ht="28.5">
      <c r="B1237" s="54" t="str">
        <f t="shared" si="114"/>
        <v/>
      </c>
      <c r="C1237" s="23"/>
      <c r="D1237" s="23" t="str">
        <f t="shared" si="115"/>
        <v/>
      </c>
      <c r="E1237" s="23" t="str">
        <f t="shared" si="116"/>
        <v/>
      </c>
      <c r="F1237" s="74" t="str">
        <f t="shared" si="117"/>
        <v/>
      </c>
      <c r="G1237" s="25" t="str">
        <f t="shared" si="118"/>
        <v/>
      </c>
      <c r="H1237" s="32" t="str">
        <f t="shared" si="119"/>
        <v/>
      </c>
      <c r="I1237" s="23"/>
      <c r="J1237" s="74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</row>
    <row r="1238" spans="2:50" ht="28.5">
      <c r="B1238" s="54" t="str">
        <f t="shared" si="114"/>
        <v/>
      </c>
      <c r="C1238" s="23"/>
      <c r="D1238" s="23" t="str">
        <f t="shared" si="115"/>
        <v/>
      </c>
      <c r="E1238" s="23" t="str">
        <f t="shared" si="116"/>
        <v/>
      </c>
      <c r="F1238" s="74" t="str">
        <f t="shared" si="117"/>
        <v/>
      </c>
      <c r="G1238" s="25" t="str">
        <f t="shared" si="118"/>
        <v/>
      </c>
      <c r="H1238" s="32" t="str">
        <f t="shared" si="119"/>
        <v/>
      </c>
      <c r="I1238" s="23"/>
      <c r="J1238" s="74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</row>
    <row r="1239" spans="2:50" ht="28.5">
      <c r="B1239" s="54" t="str">
        <f t="shared" si="114"/>
        <v/>
      </c>
      <c r="C1239" s="23"/>
      <c r="D1239" s="23" t="str">
        <f t="shared" si="115"/>
        <v/>
      </c>
      <c r="E1239" s="23" t="str">
        <f t="shared" si="116"/>
        <v/>
      </c>
      <c r="F1239" s="74" t="str">
        <f t="shared" si="117"/>
        <v/>
      </c>
      <c r="G1239" s="25" t="str">
        <f t="shared" si="118"/>
        <v/>
      </c>
      <c r="H1239" s="32" t="str">
        <f t="shared" si="119"/>
        <v/>
      </c>
      <c r="I1239" s="23"/>
      <c r="J1239" s="74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</row>
    <row r="1240" spans="2:50" ht="28.5">
      <c r="B1240" s="54" t="str">
        <f t="shared" si="114"/>
        <v/>
      </c>
      <c r="C1240" s="23"/>
      <c r="D1240" s="23" t="str">
        <f t="shared" si="115"/>
        <v/>
      </c>
      <c r="E1240" s="23" t="str">
        <f t="shared" si="116"/>
        <v/>
      </c>
      <c r="F1240" s="74" t="str">
        <f t="shared" si="117"/>
        <v/>
      </c>
      <c r="G1240" s="25" t="str">
        <f t="shared" si="118"/>
        <v/>
      </c>
      <c r="H1240" s="32" t="str">
        <f t="shared" si="119"/>
        <v/>
      </c>
      <c r="I1240" s="23"/>
      <c r="J1240" s="74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</row>
    <row r="1241" spans="2:50" ht="28.5">
      <c r="B1241" s="54" t="str">
        <f t="shared" si="114"/>
        <v/>
      </c>
      <c r="C1241" s="23"/>
      <c r="D1241" s="23" t="str">
        <f t="shared" si="115"/>
        <v/>
      </c>
      <c r="E1241" s="23" t="str">
        <f t="shared" si="116"/>
        <v/>
      </c>
      <c r="F1241" s="74" t="str">
        <f t="shared" si="117"/>
        <v/>
      </c>
      <c r="G1241" s="25" t="str">
        <f t="shared" si="118"/>
        <v/>
      </c>
      <c r="H1241" s="32" t="str">
        <f t="shared" si="119"/>
        <v/>
      </c>
      <c r="I1241" s="23"/>
      <c r="J1241" s="74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</row>
    <row r="1242" spans="2:50" ht="28.5">
      <c r="B1242" s="54" t="str">
        <f t="shared" si="114"/>
        <v/>
      </c>
      <c r="C1242" s="23"/>
      <c r="D1242" s="23" t="str">
        <f t="shared" si="115"/>
        <v/>
      </c>
      <c r="E1242" s="23" t="str">
        <f t="shared" si="116"/>
        <v/>
      </c>
      <c r="F1242" s="74" t="str">
        <f t="shared" si="117"/>
        <v/>
      </c>
      <c r="G1242" s="25" t="str">
        <f t="shared" si="118"/>
        <v/>
      </c>
      <c r="H1242" s="32" t="str">
        <f t="shared" si="119"/>
        <v/>
      </c>
      <c r="I1242" s="23"/>
      <c r="J1242" s="74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</row>
    <row r="1243" spans="2:50" ht="28.5">
      <c r="B1243" s="54" t="str">
        <f t="shared" si="114"/>
        <v/>
      </c>
      <c r="C1243" s="23"/>
      <c r="D1243" s="23" t="str">
        <f t="shared" si="115"/>
        <v/>
      </c>
      <c r="E1243" s="23" t="str">
        <f t="shared" si="116"/>
        <v/>
      </c>
      <c r="F1243" s="74" t="str">
        <f t="shared" si="117"/>
        <v/>
      </c>
      <c r="G1243" s="25" t="str">
        <f t="shared" si="118"/>
        <v/>
      </c>
      <c r="H1243" s="32" t="str">
        <f t="shared" si="119"/>
        <v/>
      </c>
      <c r="I1243" s="23"/>
      <c r="J1243" s="74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</row>
    <row r="1244" spans="2:50" ht="28.5">
      <c r="B1244" s="54" t="str">
        <f t="shared" si="114"/>
        <v/>
      </c>
      <c r="C1244" s="23"/>
      <c r="D1244" s="23" t="str">
        <f t="shared" si="115"/>
        <v/>
      </c>
      <c r="E1244" s="23" t="str">
        <f t="shared" si="116"/>
        <v/>
      </c>
      <c r="F1244" s="74" t="str">
        <f t="shared" si="117"/>
        <v/>
      </c>
      <c r="G1244" s="25" t="str">
        <f t="shared" si="118"/>
        <v/>
      </c>
      <c r="H1244" s="32" t="str">
        <f t="shared" si="119"/>
        <v/>
      </c>
      <c r="I1244" s="23"/>
      <c r="J1244" s="74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</row>
    <row r="1245" spans="2:50" ht="28.5">
      <c r="B1245" s="54" t="str">
        <f t="shared" si="114"/>
        <v/>
      </c>
      <c r="C1245" s="23"/>
      <c r="D1245" s="23" t="str">
        <f t="shared" si="115"/>
        <v/>
      </c>
      <c r="E1245" s="23" t="str">
        <f t="shared" si="116"/>
        <v/>
      </c>
      <c r="F1245" s="74" t="str">
        <f t="shared" si="117"/>
        <v/>
      </c>
      <c r="G1245" s="25" t="str">
        <f t="shared" si="118"/>
        <v/>
      </c>
      <c r="H1245" s="32" t="str">
        <f t="shared" si="119"/>
        <v/>
      </c>
      <c r="I1245" s="23"/>
      <c r="J1245" s="74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8"/>
    </row>
    <row r="1246" spans="2:50" ht="28.5">
      <c r="B1246" s="54" t="str">
        <f t="shared" si="114"/>
        <v/>
      </c>
      <c r="C1246" s="23"/>
      <c r="D1246" s="23" t="str">
        <f t="shared" si="115"/>
        <v/>
      </c>
      <c r="E1246" s="23" t="str">
        <f t="shared" si="116"/>
        <v/>
      </c>
      <c r="F1246" s="74" t="str">
        <f t="shared" si="117"/>
        <v/>
      </c>
      <c r="G1246" s="25" t="str">
        <f t="shared" si="118"/>
        <v/>
      </c>
      <c r="H1246" s="32" t="str">
        <f t="shared" si="119"/>
        <v/>
      </c>
      <c r="I1246" s="23"/>
      <c r="J1246" s="74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</row>
    <row r="1247" spans="2:50" ht="28.5">
      <c r="B1247" s="54" t="str">
        <f t="shared" si="114"/>
        <v/>
      </c>
      <c r="C1247" s="23"/>
      <c r="D1247" s="23" t="str">
        <f t="shared" si="115"/>
        <v/>
      </c>
      <c r="E1247" s="23" t="str">
        <f t="shared" si="116"/>
        <v/>
      </c>
      <c r="F1247" s="74" t="str">
        <f t="shared" si="117"/>
        <v/>
      </c>
      <c r="G1247" s="25" t="str">
        <f t="shared" si="118"/>
        <v/>
      </c>
      <c r="H1247" s="32" t="str">
        <f t="shared" si="119"/>
        <v/>
      </c>
      <c r="I1247" s="23"/>
      <c r="J1247" s="74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</row>
    <row r="1248" spans="2:50" ht="28.5">
      <c r="B1248" s="54" t="str">
        <f t="shared" si="114"/>
        <v/>
      </c>
      <c r="C1248" s="23"/>
      <c r="D1248" s="23" t="str">
        <f t="shared" si="115"/>
        <v/>
      </c>
      <c r="E1248" s="23" t="str">
        <f t="shared" si="116"/>
        <v/>
      </c>
      <c r="F1248" s="74" t="str">
        <f t="shared" si="117"/>
        <v/>
      </c>
      <c r="G1248" s="25" t="str">
        <f t="shared" si="118"/>
        <v/>
      </c>
      <c r="H1248" s="32" t="str">
        <f t="shared" si="119"/>
        <v/>
      </c>
      <c r="I1248" s="23"/>
      <c r="J1248" s="74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</row>
    <row r="1249" spans="2:50" ht="28.5">
      <c r="B1249" s="54" t="str">
        <f t="shared" si="114"/>
        <v/>
      </c>
      <c r="C1249" s="23"/>
      <c r="D1249" s="23" t="str">
        <f t="shared" si="115"/>
        <v/>
      </c>
      <c r="E1249" s="23" t="str">
        <f t="shared" si="116"/>
        <v/>
      </c>
      <c r="F1249" s="74" t="str">
        <f t="shared" si="117"/>
        <v/>
      </c>
      <c r="G1249" s="25" t="str">
        <f t="shared" si="118"/>
        <v/>
      </c>
      <c r="H1249" s="32" t="str">
        <f t="shared" si="119"/>
        <v/>
      </c>
      <c r="I1249" s="23"/>
      <c r="J1249" s="74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</row>
    <row r="1250" spans="2:50" ht="28.5">
      <c r="B1250" s="54" t="str">
        <f t="shared" si="114"/>
        <v/>
      </c>
      <c r="C1250" s="23"/>
      <c r="D1250" s="23" t="str">
        <f t="shared" si="115"/>
        <v/>
      </c>
      <c r="E1250" s="23" t="str">
        <f t="shared" si="116"/>
        <v/>
      </c>
      <c r="F1250" s="74" t="str">
        <f t="shared" si="117"/>
        <v/>
      </c>
      <c r="G1250" s="25" t="str">
        <f t="shared" si="118"/>
        <v/>
      </c>
      <c r="H1250" s="32" t="str">
        <f t="shared" si="119"/>
        <v/>
      </c>
      <c r="I1250" s="23"/>
      <c r="J1250" s="74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</row>
    <row r="1251" spans="2:50" ht="28.5">
      <c r="B1251" s="54" t="str">
        <f t="shared" si="114"/>
        <v/>
      </c>
      <c r="C1251" s="23"/>
      <c r="D1251" s="23" t="str">
        <f t="shared" si="115"/>
        <v/>
      </c>
      <c r="E1251" s="23" t="str">
        <f t="shared" si="116"/>
        <v/>
      </c>
      <c r="F1251" s="74" t="str">
        <f t="shared" si="117"/>
        <v/>
      </c>
      <c r="G1251" s="25" t="str">
        <f t="shared" si="118"/>
        <v/>
      </c>
      <c r="H1251" s="32" t="str">
        <f t="shared" si="119"/>
        <v/>
      </c>
      <c r="I1251" s="23"/>
      <c r="J1251" s="74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</row>
    <row r="1252" spans="2:50" ht="28.5">
      <c r="B1252" s="54" t="str">
        <f t="shared" si="114"/>
        <v/>
      </c>
      <c r="C1252" s="23"/>
      <c r="D1252" s="23" t="str">
        <f t="shared" si="115"/>
        <v/>
      </c>
      <c r="E1252" s="23" t="str">
        <f t="shared" si="116"/>
        <v/>
      </c>
      <c r="F1252" s="74" t="str">
        <f t="shared" si="117"/>
        <v/>
      </c>
      <c r="G1252" s="25" t="str">
        <f t="shared" si="118"/>
        <v/>
      </c>
      <c r="H1252" s="32" t="str">
        <f t="shared" si="119"/>
        <v/>
      </c>
      <c r="I1252" s="23"/>
      <c r="J1252" s="74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</row>
    <row r="1253" spans="2:50" ht="28.5">
      <c r="B1253" s="54" t="str">
        <f t="shared" si="114"/>
        <v/>
      </c>
      <c r="C1253" s="23"/>
      <c r="D1253" s="23" t="str">
        <f t="shared" si="115"/>
        <v/>
      </c>
      <c r="E1253" s="23" t="str">
        <f t="shared" si="116"/>
        <v/>
      </c>
      <c r="F1253" s="74" t="str">
        <f t="shared" si="117"/>
        <v/>
      </c>
      <c r="G1253" s="25" t="str">
        <f t="shared" si="118"/>
        <v/>
      </c>
      <c r="H1253" s="32" t="str">
        <f t="shared" si="119"/>
        <v/>
      </c>
      <c r="I1253" s="23"/>
      <c r="J1253" s="74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</row>
    <row r="1254" spans="2:50" ht="28.5">
      <c r="B1254" s="54" t="str">
        <f t="shared" si="114"/>
        <v/>
      </c>
      <c r="C1254" s="23"/>
      <c r="D1254" s="23" t="str">
        <f t="shared" si="115"/>
        <v/>
      </c>
      <c r="E1254" s="23" t="str">
        <f t="shared" si="116"/>
        <v/>
      </c>
      <c r="F1254" s="74" t="str">
        <f t="shared" si="117"/>
        <v/>
      </c>
      <c r="G1254" s="25" t="str">
        <f t="shared" si="118"/>
        <v/>
      </c>
      <c r="H1254" s="32" t="str">
        <f t="shared" si="119"/>
        <v/>
      </c>
      <c r="I1254" s="23"/>
      <c r="J1254" s="74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</row>
    <row r="1255" spans="2:50" ht="28.5">
      <c r="B1255" s="54" t="str">
        <f t="shared" si="114"/>
        <v/>
      </c>
      <c r="C1255" s="23"/>
      <c r="D1255" s="23" t="str">
        <f t="shared" si="115"/>
        <v/>
      </c>
      <c r="E1255" s="23" t="str">
        <f t="shared" si="116"/>
        <v/>
      </c>
      <c r="F1255" s="74" t="str">
        <f t="shared" si="117"/>
        <v/>
      </c>
      <c r="G1255" s="25" t="str">
        <f t="shared" si="118"/>
        <v/>
      </c>
      <c r="H1255" s="32" t="str">
        <f t="shared" si="119"/>
        <v/>
      </c>
      <c r="I1255" s="23"/>
      <c r="J1255" s="74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</row>
    <row r="1256" spans="2:50" ht="28.5">
      <c r="B1256" s="54" t="str">
        <f t="shared" si="114"/>
        <v/>
      </c>
      <c r="C1256" s="23"/>
      <c r="D1256" s="23" t="str">
        <f t="shared" si="115"/>
        <v/>
      </c>
      <c r="E1256" s="23" t="str">
        <f t="shared" si="116"/>
        <v/>
      </c>
      <c r="F1256" s="74" t="str">
        <f t="shared" si="117"/>
        <v/>
      </c>
      <c r="G1256" s="25" t="str">
        <f t="shared" si="118"/>
        <v/>
      </c>
      <c r="H1256" s="32" t="str">
        <f t="shared" si="119"/>
        <v/>
      </c>
      <c r="I1256" s="23"/>
      <c r="J1256" s="74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</row>
    <row r="1257" spans="2:50" ht="28.5">
      <c r="B1257" s="54" t="str">
        <f t="shared" si="114"/>
        <v/>
      </c>
      <c r="C1257" s="23"/>
      <c r="D1257" s="23" t="str">
        <f t="shared" si="115"/>
        <v/>
      </c>
      <c r="E1257" s="23" t="str">
        <f t="shared" si="116"/>
        <v/>
      </c>
      <c r="F1257" s="74" t="str">
        <f t="shared" si="117"/>
        <v/>
      </c>
      <c r="G1257" s="25" t="str">
        <f t="shared" si="118"/>
        <v/>
      </c>
      <c r="H1257" s="32" t="str">
        <f t="shared" si="119"/>
        <v/>
      </c>
      <c r="I1257" s="23"/>
      <c r="J1257" s="74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</row>
    <row r="1258" spans="2:50" ht="28.5">
      <c r="B1258" s="54" t="str">
        <f t="shared" si="114"/>
        <v/>
      </c>
      <c r="C1258" s="23"/>
      <c r="D1258" s="23" t="str">
        <f t="shared" si="115"/>
        <v/>
      </c>
      <c r="E1258" s="23" t="str">
        <f t="shared" si="116"/>
        <v/>
      </c>
      <c r="F1258" s="74" t="str">
        <f t="shared" si="117"/>
        <v/>
      </c>
      <c r="G1258" s="25" t="str">
        <f t="shared" si="118"/>
        <v/>
      </c>
      <c r="H1258" s="32" t="str">
        <f t="shared" si="119"/>
        <v/>
      </c>
      <c r="I1258" s="23"/>
      <c r="J1258" s="74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</row>
    <row r="1259" spans="2:50" ht="28.5">
      <c r="B1259" s="54" t="str">
        <f t="shared" si="114"/>
        <v/>
      </c>
      <c r="C1259" s="23"/>
      <c r="D1259" s="23" t="str">
        <f t="shared" si="115"/>
        <v/>
      </c>
      <c r="E1259" s="23" t="str">
        <f t="shared" si="116"/>
        <v/>
      </c>
      <c r="F1259" s="74" t="str">
        <f t="shared" si="117"/>
        <v/>
      </c>
      <c r="G1259" s="25" t="str">
        <f t="shared" si="118"/>
        <v/>
      </c>
      <c r="H1259" s="32" t="str">
        <f t="shared" si="119"/>
        <v/>
      </c>
      <c r="I1259" s="23"/>
      <c r="J1259" s="74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</row>
    <row r="1260" spans="2:50" ht="28.5">
      <c r="B1260" s="54" t="str">
        <f t="shared" si="114"/>
        <v/>
      </c>
      <c r="C1260" s="23"/>
      <c r="D1260" s="23" t="str">
        <f t="shared" si="115"/>
        <v/>
      </c>
      <c r="E1260" s="23" t="str">
        <f t="shared" si="116"/>
        <v/>
      </c>
      <c r="F1260" s="74" t="str">
        <f t="shared" si="117"/>
        <v/>
      </c>
      <c r="G1260" s="25" t="str">
        <f t="shared" si="118"/>
        <v/>
      </c>
      <c r="H1260" s="32" t="str">
        <f t="shared" si="119"/>
        <v/>
      </c>
      <c r="I1260" s="23"/>
      <c r="J1260" s="74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</row>
    <row r="1261" spans="2:50" ht="28.5">
      <c r="B1261" s="54" t="str">
        <f t="shared" si="114"/>
        <v/>
      </c>
      <c r="C1261" s="23"/>
      <c r="D1261" s="23" t="str">
        <f t="shared" si="115"/>
        <v/>
      </c>
      <c r="E1261" s="23" t="str">
        <f t="shared" si="116"/>
        <v/>
      </c>
      <c r="F1261" s="74" t="str">
        <f t="shared" si="117"/>
        <v/>
      </c>
      <c r="G1261" s="25" t="str">
        <f t="shared" si="118"/>
        <v/>
      </c>
      <c r="H1261" s="32" t="str">
        <f t="shared" si="119"/>
        <v/>
      </c>
      <c r="I1261" s="23"/>
      <c r="J1261" s="74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</row>
    <row r="1262" spans="2:50" ht="28.5">
      <c r="B1262" s="54" t="str">
        <f t="shared" si="114"/>
        <v/>
      </c>
      <c r="C1262" s="23"/>
      <c r="D1262" s="23" t="str">
        <f t="shared" si="115"/>
        <v/>
      </c>
      <c r="E1262" s="23" t="str">
        <f t="shared" si="116"/>
        <v/>
      </c>
      <c r="F1262" s="74" t="str">
        <f t="shared" si="117"/>
        <v/>
      </c>
      <c r="G1262" s="25" t="str">
        <f t="shared" si="118"/>
        <v/>
      </c>
      <c r="H1262" s="32" t="str">
        <f t="shared" si="119"/>
        <v/>
      </c>
      <c r="I1262" s="23"/>
      <c r="J1262" s="74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</row>
    <row r="1263" spans="2:50" ht="28.5">
      <c r="B1263" s="54" t="str">
        <f t="shared" si="114"/>
        <v/>
      </c>
      <c r="C1263" s="23"/>
      <c r="D1263" s="23" t="str">
        <f t="shared" si="115"/>
        <v/>
      </c>
      <c r="E1263" s="23" t="str">
        <f t="shared" si="116"/>
        <v/>
      </c>
      <c r="F1263" s="74" t="str">
        <f t="shared" si="117"/>
        <v/>
      </c>
      <c r="G1263" s="25" t="str">
        <f t="shared" si="118"/>
        <v/>
      </c>
      <c r="H1263" s="32" t="str">
        <f t="shared" si="119"/>
        <v/>
      </c>
      <c r="I1263" s="23"/>
      <c r="J1263" s="74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</row>
    <row r="1264" spans="2:50" ht="28.5">
      <c r="B1264" s="54" t="str">
        <f t="shared" si="114"/>
        <v/>
      </c>
      <c r="C1264" s="23"/>
      <c r="D1264" s="23" t="str">
        <f t="shared" si="115"/>
        <v/>
      </c>
      <c r="E1264" s="23" t="str">
        <f t="shared" si="116"/>
        <v/>
      </c>
      <c r="F1264" s="74" t="str">
        <f t="shared" si="117"/>
        <v/>
      </c>
      <c r="G1264" s="25" t="str">
        <f t="shared" si="118"/>
        <v/>
      </c>
      <c r="H1264" s="32" t="str">
        <f t="shared" si="119"/>
        <v/>
      </c>
      <c r="I1264" s="23"/>
      <c r="J1264" s="74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</row>
    <row r="1265" spans="2:50" ht="28.5">
      <c r="B1265" s="54" t="str">
        <f t="shared" si="114"/>
        <v/>
      </c>
      <c r="C1265" s="23"/>
      <c r="D1265" s="23" t="str">
        <f t="shared" si="115"/>
        <v/>
      </c>
      <c r="E1265" s="23" t="str">
        <f t="shared" si="116"/>
        <v/>
      </c>
      <c r="F1265" s="74" t="str">
        <f t="shared" si="117"/>
        <v/>
      </c>
      <c r="G1265" s="25" t="str">
        <f t="shared" si="118"/>
        <v/>
      </c>
      <c r="H1265" s="32" t="str">
        <f t="shared" si="119"/>
        <v/>
      </c>
      <c r="I1265" s="23"/>
      <c r="J1265" s="74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</row>
    <row r="1266" spans="2:50" ht="28.5">
      <c r="B1266" s="54" t="str">
        <f t="shared" si="114"/>
        <v/>
      </c>
      <c r="C1266" s="23"/>
      <c r="D1266" s="23" t="str">
        <f t="shared" si="115"/>
        <v/>
      </c>
      <c r="E1266" s="23" t="str">
        <f t="shared" si="116"/>
        <v/>
      </c>
      <c r="F1266" s="74" t="str">
        <f t="shared" si="117"/>
        <v/>
      </c>
      <c r="G1266" s="25" t="str">
        <f t="shared" si="118"/>
        <v/>
      </c>
      <c r="H1266" s="32" t="str">
        <f t="shared" si="119"/>
        <v/>
      </c>
      <c r="I1266" s="23"/>
      <c r="J1266" s="74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8"/>
    </row>
    <row r="1267" spans="2:50" ht="28.5">
      <c r="B1267" s="54" t="str">
        <f t="shared" si="114"/>
        <v/>
      </c>
      <c r="C1267" s="23"/>
      <c r="D1267" s="23" t="str">
        <f t="shared" si="115"/>
        <v/>
      </c>
      <c r="E1267" s="23" t="str">
        <f t="shared" si="116"/>
        <v/>
      </c>
      <c r="F1267" s="74" t="str">
        <f t="shared" si="117"/>
        <v/>
      </c>
      <c r="G1267" s="25" t="str">
        <f t="shared" si="118"/>
        <v/>
      </c>
      <c r="H1267" s="32" t="str">
        <f t="shared" si="119"/>
        <v/>
      </c>
      <c r="I1267" s="23"/>
      <c r="J1267" s="74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</row>
    <row r="1268" spans="2:50" ht="28.5">
      <c r="B1268" s="54" t="str">
        <f t="shared" si="114"/>
        <v/>
      </c>
      <c r="C1268" s="23"/>
      <c r="D1268" s="23" t="str">
        <f t="shared" si="115"/>
        <v/>
      </c>
      <c r="E1268" s="23" t="str">
        <f t="shared" si="116"/>
        <v/>
      </c>
      <c r="F1268" s="74" t="str">
        <f t="shared" si="117"/>
        <v/>
      </c>
      <c r="G1268" s="25" t="str">
        <f t="shared" si="118"/>
        <v/>
      </c>
      <c r="H1268" s="32" t="str">
        <f t="shared" si="119"/>
        <v/>
      </c>
      <c r="I1268" s="23"/>
      <c r="J1268" s="74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</row>
    <row r="1269" spans="2:50" ht="28.5">
      <c r="B1269" s="54" t="str">
        <f t="shared" si="114"/>
        <v/>
      </c>
      <c r="C1269" s="23"/>
      <c r="D1269" s="23" t="str">
        <f t="shared" si="115"/>
        <v/>
      </c>
      <c r="E1269" s="23" t="str">
        <f t="shared" si="116"/>
        <v/>
      </c>
      <c r="F1269" s="74" t="str">
        <f t="shared" si="117"/>
        <v/>
      </c>
      <c r="G1269" s="25" t="str">
        <f t="shared" si="118"/>
        <v/>
      </c>
      <c r="H1269" s="32" t="str">
        <f t="shared" si="119"/>
        <v/>
      </c>
      <c r="I1269" s="23"/>
      <c r="J1269" s="74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</row>
    <row r="1270" spans="2:50" ht="28.5">
      <c r="B1270" s="54" t="str">
        <f t="shared" si="114"/>
        <v/>
      </c>
      <c r="C1270" s="23"/>
      <c r="D1270" s="23" t="str">
        <f t="shared" si="115"/>
        <v/>
      </c>
      <c r="E1270" s="23" t="str">
        <f t="shared" si="116"/>
        <v/>
      </c>
      <c r="F1270" s="74" t="str">
        <f t="shared" si="117"/>
        <v/>
      </c>
      <c r="G1270" s="25" t="str">
        <f t="shared" si="118"/>
        <v/>
      </c>
      <c r="H1270" s="32" t="str">
        <f t="shared" si="119"/>
        <v/>
      </c>
      <c r="I1270" s="23"/>
      <c r="J1270" s="74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</row>
    <row r="1271" spans="2:50" ht="28.5">
      <c r="B1271" s="54" t="str">
        <f t="shared" si="114"/>
        <v/>
      </c>
      <c r="C1271" s="23"/>
      <c r="D1271" s="23" t="str">
        <f t="shared" si="115"/>
        <v/>
      </c>
      <c r="E1271" s="23" t="str">
        <f t="shared" si="116"/>
        <v/>
      </c>
      <c r="F1271" s="74" t="str">
        <f t="shared" si="117"/>
        <v/>
      </c>
      <c r="G1271" s="25" t="str">
        <f t="shared" si="118"/>
        <v/>
      </c>
      <c r="H1271" s="32" t="str">
        <f t="shared" si="119"/>
        <v/>
      </c>
      <c r="I1271" s="23"/>
      <c r="J1271" s="74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</row>
    <row r="1272" spans="2:50" ht="28.5">
      <c r="B1272" s="54" t="str">
        <f t="shared" si="114"/>
        <v/>
      </c>
      <c r="C1272" s="23"/>
      <c r="D1272" s="23" t="str">
        <f t="shared" si="115"/>
        <v/>
      </c>
      <c r="E1272" s="23" t="str">
        <f t="shared" si="116"/>
        <v/>
      </c>
      <c r="F1272" s="74" t="str">
        <f t="shared" si="117"/>
        <v/>
      </c>
      <c r="G1272" s="25" t="str">
        <f t="shared" si="118"/>
        <v/>
      </c>
      <c r="H1272" s="32" t="str">
        <f t="shared" si="119"/>
        <v/>
      </c>
      <c r="I1272" s="23"/>
      <c r="J1272" s="74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</row>
    <row r="1273" spans="2:50" ht="28.5">
      <c r="B1273" s="54" t="str">
        <f t="shared" si="114"/>
        <v/>
      </c>
      <c r="C1273" s="23"/>
      <c r="D1273" s="23" t="str">
        <f t="shared" si="115"/>
        <v/>
      </c>
      <c r="E1273" s="23" t="str">
        <f t="shared" si="116"/>
        <v/>
      </c>
      <c r="F1273" s="74" t="str">
        <f t="shared" si="117"/>
        <v/>
      </c>
      <c r="G1273" s="25" t="str">
        <f t="shared" si="118"/>
        <v/>
      </c>
      <c r="H1273" s="32" t="str">
        <f t="shared" si="119"/>
        <v/>
      </c>
      <c r="I1273" s="23"/>
      <c r="J1273" s="74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</row>
    <row r="1274" spans="2:50" ht="28.5">
      <c r="B1274" s="54" t="str">
        <f t="shared" si="114"/>
        <v/>
      </c>
      <c r="C1274" s="23"/>
      <c r="D1274" s="23" t="str">
        <f t="shared" si="115"/>
        <v/>
      </c>
      <c r="E1274" s="23" t="str">
        <f t="shared" si="116"/>
        <v/>
      </c>
      <c r="F1274" s="74" t="str">
        <f t="shared" si="117"/>
        <v/>
      </c>
      <c r="G1274" s="25" t="str">
        <f t="shared" si="118"/>
        <v/>
      </c>
      <c r="H1274" s="32" t="str">
        <f t="shared" si="119"/>
        <v/>
      </c>
      <c r="I1274" s="23"/>
      <c r="J1274" s="74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</row>
    <row r="1275" spans="2:50" ht="28.5">
      <c r="B1275" s="54" t="str">
        <f t="shared" si="114"/>
        <v/>
      </c>
      <c r="C1275" s="23"/>
      <c r="D1275" s="23" t="str">
        <f t="shared" si="115"/>
        <v/>
      </c>
      <c r="E1275" s="23" t="str">
        <f t="shared" si="116"/>
        <v/>
      </c>
      <c r="F1275" s="74" t="str">
        <f t="shared" si="117"/>
        <v/>
      </c>
      <c r="G1275" s="25" t="str">
        <f t="shared" si="118"/>
        <v/>
      </c>
      <c r="H1275" s="32" t="str">
        <f t="shared" si="119"/>
        <v/>
      </c>
      <c r="I1275" s="23"/>
      <c r="J1275" s="74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</row>
    <row r="1276" spans="2:50" ht="28.5">
      <c r="B1276" s="54" t="str">
        <f t="shared" si="114"/>
        <v/>
      </c>
      <c r="C1276" s="23"/>
      <c r="D1276" s="23" t="str">
        <f t="shared" si="115"/>
        <v/>
      </c>
      <c r="E1276" s="23" t="str">
        <f t="shared" si="116"/>
        <v/>
      </c>
      <c r="F1276" s="74" t="str">
        <f t="shared" si="117"/>
        <v/>
      </c>
      <c r="G1276" s="25" t="str">
        <f t="shared" si="118"/>
        <v/>
      </c>
      <c r="H1276" s="32" t="str">
        <f t="shared" si="119"/>
        <v/>
      </c>
      <c r="I1276" s="23"/>
      <c r="J1276" s="74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</row>
    <row r="1277" spans="2:50" ht="28.5">
      <c r="B1277" s="54" t="str">
        <f t="shared" si="114"/>
        <v/>
      </c>
      <c r="C1277" s="23"/>
      <c r="D1277" s="23" t="str">
        <f t="shared" si="115"/>
        <v/>
      </c>
      <c r="E1277" s="23" t="str">
        <f t="shared" si="116"/>
        <v/>
      </c>
      <c r="F1277" s="74" t="str">
        <f t="shared" si="117"/>
        <v/>
      </c>
      <c r="G1277" s="25" t="str">
        <f t="shared" si="118"/>
        <v/>
      </c>
      <c r="H1277" s="32" t="str">
        <f t="shared" si="119"/>
        <v/>
      </c>
      <c r="I1277" s="23"/>
      <c r="J1277" s="74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</row>
    <row r="1278" spans="2:50" ht="28.5">
      <c r="B1278" s="54" t="str">
        <f t="shared" si="114"/>
        <v/>
      </c>
      <c r="C1278" s="23"/>
      <c r="D1278" s="23" t="str">
        <f t="shared" si="115"/>
        <v/>
      </c>
      <c r="E1278" s="23" t="str">
        <f t="shared" si="116"/>
        <v/>
      </c>
      <c r="F1278" s="74" t="str">
        <f t="shared" si="117"/>
        <v/>
      </c>
      <c r="G1278" s="25" t="str">
        <f t="shared" si="118"/>
        <v/>
      </c>
      <c r="H1278" s="32" t="str">
        <f t="shared" si="119"/>
        <v/>
      </c>
      <c r="I1278" s="23"/>
      <c r="J1278" s="74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</row>
    <row r="1279" spans="2:50" ht="28.5">
      <c r="B1279" s="54" t="str">
        <f t="shared" si="114"/>
        <v/>
      </c>
      <c r="C1279" s="23"/>
      <c r="D1279" s="23" t="str">
        <f t="shared" si="115"/>
        <v/>
      </c>
      <c r="E1279" s="23" t="str">
        <f t="shared" si="116"/>
        <v/>
      </c>
      <c r="F1279" s="74" t="str">
        <f t="shared" si="117"/>
        <v/>
      </c>
      <c r="G1279" s="25" t="str">
        <f t="shared" si="118"/>
        <v/>
      </c>
      <c r="H1279" s="32" t="str">
        <f t="shared" si="119"/>
        <v/>
      </c>
      <c r="I1279" s="23"/>
      <c r="J1279" s="74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</row>
    <row r="1280" spans="2:50" ht="28.5">
      <c r="B1280" s="54" t="str">
        <f t="shared" si="114"/>
        <v/>
      </c>
      <c r="C1280" s="23"/>
      <c r="D1280" s="23" t="str">
        <f t="shared" si="115"/>
        <v/>
      </c>
      <c r="E1280" s="23" t="str">
        <f t="shared" si="116"/>
        <v/>
      </c>
      <c r="F1280" s="74" t="str">
        <f t="shared" si="117"/>
        <v/>
      </c>
      <c r="G1280" s="25" t="str">
        <f t="shared" si="118"/>
        <v/>
      </c>
      <c r="H1280" s="32" t="str">
        <f t="shared" si="119"/>
        <v/>
      </c>
      <c r="I1280" s="23"/>
      <c r="J1280" s="74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8"/>
    </row>
    <row r="1281" spans="2:50" ht="28.5">
      <c r="B1281" s="54" t="str">
        <f t="shared" si="114"/>
        <v/>
      </c>
      <c r="C1281" s="23"/>
      <c r="D1281" s="23" t="str">
        <f t="shared" si="115"/>
        <v/>
      </c>
      <c r="E1281" s="23" t="str">
        <f t="shared" si="116"/>
        <v/>
      </c>
      <c r="F1281" s="74" t="str">
        <f t="shared" si="117"/>
        <v/>
      </c>
      <c r="G1281" s="25" t="str">
        <f t="shared" si="118"/>
        <v/>
      </c>
      <c r="H1281" s="32" t="str">
        <f t="shared" si="119"/>
        <v/>
      </c>
      <c r="I1281" s="23"/>
      <c r="J1281" s="74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</row>
    <row r="1282" spans="2:50" ht="28.5">
      <c r="B1282" s="54" t="str">
        <f t="shared" si="114"/>
        <v/>
      </c>
      <c r="C1282" s="23"/>
      <c r="D1282" s="23" t="str">
        <f t="shared" si="115"/>
        <v/>
      </c>
      <c r="E1282" s="23" t="str">
        <f t="shared" si="116"/>
        <v/>
      </c>
      <c r="F1282" s="74" t="str">
        <f t="shared" si="117"/>
        <v/>
      </c>
      <c r="G1282" s="25" t="str">
        <f t="shared" si="118"/>
        <v/>
      </c>
      <c r="H1282" s="32" t="str">
        <f t="shared" si="119"/>
        <v/>
      </c>
      <c r="I1282" s="23"/>
      <c r="J1282" s="74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8"/>
    </row>
    <row r="1283" spans="2:50" ht="28.5">
      <c r="B1283" s="54" t="str">
        <f t="shared" ref="B1283:B1346" si="120">IFERROR(VLOOKUP(C1283,EVALUATIONS,2,FALSE),"")</f>
        <v/>
      </c>
      <c r="C1283" s="23"/>
      <c r="D1283" s="23" t="str">
        <f t="shared" si="115"/>
        <v/>
      </c>
      <c r="E1283" s="23" t="str">
        <f t="shared" si="116"/>
        <v/>
      </c>
      <c r="F1283" s="74" t="str">
        <f t="shared" si="117"/>
        <v/>
      </c>
      <c r="G1283" s="25" t="str">
        <f t="shared" si="118"/>
        <v/>
      </c>
      <c r="H1283" s="32" t="str">
        <f t="shared" si="119"/>
        <v/>
      </c>
      <c r="I1283" s="23"/>
      <c r="J1283" s="74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</row>
    <row r="1284" spans="2:50" ht="28.5">
      <c r="B1284" s="54" t="str">
        <f t="shared" si="120"/>
        <v/>
      </c>
      <c r="C1284" s="23"/>
      <c r="D1284" s="23" t="str">
        <f t="shared" si="115"/>
        <v/>
      </c>
      <c r="E1284" s="23" t="str">
        <f t="shared" si="116"/>
        <v/>
      </c>
      <c r="F1284" s="74" t="str">
        <f t="shared" si="117"/>
        <v/>
      </c>
      <c r="G1284" s="25" t="str">
        <f t="shared" si="118"/>
        <v/>
      </c>
      <c r="H1284" s="32" t="str">
        <f t="shared" si="119"/>
        <v/>
      </c>
      <c r="I1284" s="23"/>
      <c r="J1284" s="74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</row>
    <row r="1285" spans="2:50" ht="28.5">
      <c r="B1285" s="54" t="str">
        <f t="shared" si="120"/>
        <v/>
      </c>
      <c r="C1285" s="23"/>
      <c r="D1285" s="23" t="str">
        <f t="shared" ref="D1285:D1348" si="121">IFERROR(VLOOKUP(C1285,EVALUATIONS,3,FALSE),"")</f>
        <v/>
      </c>
      <c r="E1285" s="23" t="str">
        <f t="shared" ref="E1285:E1348" si="122">IFERROR(VLOOKUP(C1285,EVALUATIONS,4,FALSE),"")</f>
        <v/>
      </c>
      <c r="F1285" s="74" t="str">
        <f t="shared" ref="F1285:F1348" si="123">IFERROR(VLOOKUP(C1285,EVALUATIONS,5,FALSE),"")</f>
        <v/>
      </c>
      <c r="G1285" s="25" t="str">
        <f t="shared" ref="G1285:G1348" si="124">IFERROR(VLOOKUP(C1285,EVALUATIONS,6,FALSE),"")</f>
        <v/>
      </c>
      <c r="H1285" s="32" t="str">
        <f t="shared" ref="H1285:H1348" si="125">IFERROR(VLOOKUP(C1285,EVALUATIONS,7,FALSE),"")</f>
        <v/>
      </c>
      <c r="I1285" s="23"/>
      <c r="J1285" s="74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</row>
    <row r="1286" spans="2:50" ht="28.5">
      <c r="B1286" s="54" t="str">
        <f t="shared" si="120"/>
        <v/>
      </c>
      <c r="C1286" s="23"/>
      <c r="D1286" s="23" t="str">
        <f t="shared" si="121"/>
        <v/>
      </c>
      <c r="E1286" s="23" t="str">
        <f t="shared" si="122"/>
        <v/>
      </c>
      <c r="F1286" s="74" t="str">
        <f t="shared" si="123"/>
        <v/>
      </c>
      <c r="G1286" s="25" t="str">
        <f t="shared" si="124"/>
        <v/>
      </c>
      <c r="H1286" s="32" t="str">
        <f t="shared" si="125"/>
        <v/>
      </c>
      <c r="I1286" s="23"/>
      <c r="J1286" s="74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</row>
    <row r="1287" spans="2:50" ht="28.5">
      <c r="B1287" s="54" t="str">
        <f t="shared" si="120"/>
        <v/>
      </c>
      <c r="C1287" s="23"/>
      <c r="D1287" s="23" t="str">
        <f t="shared" si="121"/>
        <v/>
      </c>
      <c r="E1287" s="23" t="str">
        <f t="shared" si="122"/>
        <v/>
      </c>
      <c r="F1287" s="74" t="str">
        <f t="shared" si="123"/>
        <v/>
      </c>
      <c r="G1287" s="25" t="str">
        <f t="shared" si="124"/>
        <v/>
      </c>
      <c r="H1287" s="32" t="str">
        <f t="shared" si="125"/>
        <v/>
      </c>
      <c r="I1287" s="23"/>
      <c r="J1287" s="74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</row>
    <row r="1288" spans="2:50" ht="28.5">
      <c r="B1288" s="54" t="str">
        <f t="shared" si="120"/>
        <v/>
      </c>
      <c r="C1288" s="23"/>
      <c r="D1288" s="23" t="str">
        <f t="shared" si="121"/>
        <v/>
      </c>
      <c r="E1288" s="23" t="str">
        <f t="shared" si="122"/>
        <v/>
      </c>
      <c r="F1288" s="74" t="str">
        <f t="shared" si="123"/>
        <v/>
      </c>
      <c r="G1288" s="25" t="str">
        <f t="shared" si="124"/>
        <v/>
      </c>
      <c r="H1288" s="32" t="str">
        <f t="shared" si="125"/>
        <v/>
      </c>
      <c r="I1288" s="23"/>
      <c r="J1288" s="74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</row>
    <row r="1289" spans="2:50" ht="28.5">
      <c r="B1289" s="54" t="str">
        <f t="shared" si="120"/>
        <v/>
      </c>
      <c r="C1289" s="23"/>
      <c r="D1289" s="23" t="str">
        <f t="shared" si="121"/>
        <v/>
      </c>
      <c r="E1289" s="23" t="str">
        <f t="shared" si="122"/>
        <v/>
      </c>
      <c r="F1289" s="74" t="str">
        <f t="shared" si="123"/>
        <v/>
      </c>
      <c r="G1289" s="25" t="str">
        <f t="shared" si="124"/>
        <v/>
      </c>
      <c r="H1289" s="32" t="str">
        <f t="shared" si="125"/>
        <v/>
      </c>
      <c r="I1289" s="23"/>
      <c r="J1289" s="74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</row>
    <row r="1290" spans="2:50" ht="28.5">
      <c r="B1290" s="54" t="str">
        <f t="shared" si="120"/>
        <v/>
      </c>
      <c r="C1290" s="23"/>
      <c r="D1290" s="23" t="str">
        <f t="shared" si="121"/>
        <v/>
      </c>
      <c r="E1290" s="23" t="str">
        <f t="shared" si="122"/>
        <v/>
      </c>
      <c r="F1290" s="74" t="str">
        <f t="shared" si="123"/>
        <v/>
      </c>
      <c r="G1290" s="25" t="str">
        <f t="shared" si="124"/>
        <v/>
      </c>
      <c r="H1290" s="32" t="str">
        <f t="shared" si="125"/>
        <v/>
      </c>
      <c r="I1290" s="23"/>
      <c r="J1290" s="74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</row>
    <row r="1291" spans="2:50" ht="28.5">
      <c r="B1291" s="54" t="str">
        <f t="shared" si="120"/>
        <v/>
      </c>
      <c r="C1291" s="23"/>
      <c r="D1291" s="23" t="str">
        <f t="shared" si="121"/>
        <v/>
      </c>
      <c r="E1291" s="23" t="str">
        <f t="shared" si="122"/>
        <v/>
      </c>
      <c r="F1291" s="74" t="str">
        <f t="shared" si="123"/>
        <v/>
      </c>
      <c r="G1291" s="25" t="str">
        <f t="shared" si="124"/>
        <v/>
      </c>
      <c r="H1291" s="32" t="str">
        <f t="shared" si="125"/>
        <v/>
      </c>
      <c r="I1291" s="23"/>
      <c r="J1291" s="74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</row>
    <row r="1292" spans="2:50" ht="28.5">
      <c r="B1292" s="54" t="str">
        <f t="shared" si="120"/>
        <v/>
      </c>
      <c r="C1292" s="23"/>
      <c r="D1292" s="23" t="str">
        <f t="shared" si="121"/>
        <v/>
      </c>
      <c r="E1292" s="23" t="str">
        <f t="shared" si="122"/>
        <v/>
      </c>
      <c r="F1292" s="74" t="str">
        <f t="shared" si="123"/>
        <v/>
      </c>
      <c r="G1292" s="25" t="str">
        <f t="shared" si="124"/>
        <v/>
      </c>
      <c r="H1292" s="32" t="str">
        <f t="shared" si="125"/>
        <v/>
      </c>
      <c r="I1292" s="23"/>
      <c r="J1292" s="74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</row>
    <row r="1293" spans="2:50" ht="28.5">
      <c r="B1293" s="54" t="str">
        <f t="shared" si="120"/>
        <v/>
      </c>
      <c r="C1293" s="23"/>
      <c r="D1293" s="23" t="str">
        <f t="shared" si="121"/>
        <v/>
      </c>
      <c r="E1293" s="23" t="str">
        <f t="shared" si="122"/>
        <v/>
      </c>
      <c r="F1293" s="74" t="str">
        <f t="shared" si="123"/>
        <v/>
      </c>
      <c r="G1293" s="25" t="str">
        <f t="shared" si="124"/>
        <v/>
      </c>
      <c r="H1293" s="32" t="str">
        <f t="shared" si="125"/>
        <v/>
      </c>
      <c r="I1293" s="23"/>
      <c r="J1293" s="74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</row>
    <row r="1294" spans="2:50" ht="28.5">
      <c r="B1294" s="54" t="str">
        <f t="shared" si="120"/>
        <v/>
      </c>
      <c r="C1294" s="23"/>
      <c r="D1294" s="23" t="str">
        <f t="shared" si="121"/>
        <v/>
      </c>
      <c r="E1294" s="23" t="str">
        <f t="shared" si="122"/>
        <v/>
      </c>
      <c r="F1294" s="74" t="str">
        <f t="shared" si="123"/>
        <v/>
      </c>
      <c r="G1294" s="25" t="str">
        <f t="shared" si="124"/>
        <v/>
      </c>
      <c r="H1294" s="32" t="str">
        <f t="shared" si="125"/>
        <v/>
      </c>
      <c r="I1294" s="23"/>
      <c r="J1294" s="74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</row>
    <row r="1295" spans="2:50" ht="28.5">
      <c r="B1295" s="54" t="str">
        <f t="shared" si="120"/>
        <v/>
      </c>
      <c r="C1295" s="23"/>
      <c r="D1295" s="23" t="str">
        <f t="shared" si="121"/>
        <v/>
      </c>
      <c r="E1295" s="23" t="str">
        <f t="shared" si="122"/>
        <v/>
      </c>
      <c r="F1295" s="74" t="str">
        <f t="shared" si="123"/>
        <v/>
      </c>
      <c r="G1295" s="25" t="str">
        <f t="shared" si="124"/>
        <v/>
      </c>
      <c r="H1295" s="32" t="str">
        <f t="shared" si="125"/>
        <v/>
      </c>
      <c r="I1295" s="23"/>
      <c r="J1295" s="74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</row>
    <row r="1296" spans="2:50" ht="28.5">
      <c r="B1296" s="54" t="str">
        <f t="shared" si="120"/>
        <v/>
      </c>
      <c r="C1296" s="23"/>
      <c r="D1296" s="23" t="str">
        <f t="shared" si="121"/>
        <v/>
      </c>
      <c r="E1296" s="23" t="str">
        <f t="shared" si="122"/>
        <v/>
      </c>
      <c r="F1296" s="74" t="str">
        <f t="shared" si="123"/>
        <v/>
      </c>
      <c r="G1296" s="25" t="str">
        <f t="shared" si="124"/>
        <v/>
      </c>
      <c r="H1296" s="32" t="str">
        <f t="shared" si="125"/>
        <v/>
      </c>
      <c r="I1296" s="23"/>
      <c r="J1296" s="74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</row>
    <row r="1297" spans="2:50" ht="28.5">
      <c r="B1297" s="54" t="str">
        <f t="shared" si="120"/>
        <v/>
      </c>
      <c r="C1297" s="23"/>
      <c r="D1297" s="23" t="str">
        <f t="shared" si="121"/>
        <v/>
      </c>
      <c r="E1297" s="23" t="str">
        <f t="shared" si="122"/>
        <v/>
      </c>
      <c r="F1297" s="74" t="str">
        <f t="shared" si="123"/>
        <v/>
      </c>
      <c r="G1297" s="25" t="str">
        <f t="shared" si="124"/>
        <v/>
      </c>
      <c r="H1297" s="32" t="str">
        <f t="shared" si="125"/>
        <v/>
      </c>
      <c r="I1297" s="23"/>
      <c r="J1297" s="74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</row>
    <row r="1298" spans="2:50" ht="28.5">
      <c r="B1298" s="54" t="str">
        <f t="shared" si="120"/>
        <v/>
      </c>
      <c r="C1298" s="23"/>
      <c r="D1298" s="23" t="str">
        <f t="shared" si="121"/>
        <v/>
      </c>
      <c r="E1298" s="23" t="str">
        <f t="shared" si="122"/>
        <v/>
      </c>
      <c r="F1298" s="74" t="str">
        <f t="shared" si="123"/>
        <v/>
      </c>
      <c r="G1298" s="25" t="str">
        <f t="shared" si="124"/>
        <v/>
      </c>
      <c r="H1298" s="32" t="str">
        <f t="shared" si="125"/>
        <v/>
      </c>
      <c r="I1298" s="23"/>
      <c r="J1298" s="74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</row>
    <row r="1299" spans="2:50" ht="28.5">
      <c r="B1299" s="54" t="str">
        <f t="shared" si="120"/>
        <v/>
      </c>
      <c r="C1299" s="23"/>
      <c r="D1299" s="23" t="str">
        <f t="shared" si="121"/>
        <v/>
      </c>
      <c r="E1299" s="23" t="str">
        <f t="shared" si="122"/>
        <v/>
      </c>
      <c r="F1299" s="74" t="str">
        <f t="shared" si="123"/>
        <v/>
      </c>
      <c r="G1299" s="25" t="str">
        <f t="shared" si="124"/>
        <v/>
      </c>
      <c r="H1299" s="32" t="str">
        <f t="shared" si="125"/>
        <v/>
      </c>
      <c r="I1299" s="23"/>
      <c r="J1299" s="74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</row>
    <row r="1300" spans="2:50" ht="28.5">
      <c r="B1300" s="54" t="str">
        <f t="shared" si="120"/>
        <v/>
      </c>
      <c r="C1300" s="23"/>
      <c r="D1300" s="23" t="str">
        <f t="shared" si="121"/>
        <v/>
      </c>
      <c r="E1300" s="23" t="str">
        <f t="shared" si="122"/>
        <v/>
      </c>
      <c r="F1300" s="74" t="str">
        <f t="shared" si="123"/>
        <v/>
      </c>
      <c r="G1300" s="25" t="str">
        <f t="shared" si="124"/>
        <v/>
      </c>
      <c r="H1300" s="32" t="str">
        <f t="shared" si="125"/>
        <v/>
      </c>
      <c r="I1300" s="23"/>
      <c r="J1300" s="74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</row>
    <row r="1301" spans="2:50" ht="28.5">
      <c r="B1301" s="54" t="str">
        <f t="shared" si="120"/>
        <v/>
      </c>
      <c r="C1301" s="23"/>
      <c r="D1301" s="23" t="str">
        <f t="shared" si="121"/>
        <v/>
      </c>
      <c r="E1301" s="23" t="str">
        <f t="shared" si="122"/>
        <v/>
      </c>
      <c r="F1301" s="74" t="str">
        <f t="shared" si="123"/>
        <v/>
      </c>
      <c r="G1301" s="25" t="str">
        <f t="shared" si="124"/>
        <v/>
      </c>
      <c r="H1301" s="32" t="str">
        <f t="shared" si="125"/>
        <v/>
      </c>
      <c r="I1301" s="23"/>
      <c r="J1301" s="74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</row>
    <row r="1302" spans="2:50" ht="28.5">
      <c r="B1302" s="54" t="str">
        <f t="shared" si="120"/>
        <v/>
      </c>
      <c r="C1302" s="23"/>
      <c r="D1302" s="23" t="str">
        <f t="shared" si="121"/>
        <v/>
      </c>
      <c r="E1302" s="23" t="str">
        <f t="shared" si="122"/>
        <v/>
      </c>
      <c r="F1302" s="74" t="str">
        <f t="shared" si="123"/>
        <v/>
      </c>
      <c r="G1302" s="25" t="str">
        <f t="shared" si="124"/>
        <v/>
      </c>
      <c r="H1302" s="32" t="str">
        <f t="shared" si="125"/>
        <v/>
      </c>
      <c r="I1302" s="23"/>
      <c r="J1302" s="74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8"/>
    </row>
    <row r="1303" spans="2:50" ht="28.5">
      <c r="B1303" s="54" t="str">
        <f t="shared" si="120"/>
        <v/>
      </c>
      <c r="C1303" s="23"/>
      <c r="D1303" s="23" t="str">
        <f t="shared" si="121"/>
        <v/>
      </c>
      <c r="E1303" s="23" t="str">
        <f t="shared" si="122"/>
        <v/>
      </c>
      <c r="F1303" s="74" t="str">
        <f t="shared" si="123"/>
        <v/>
      </c>
      <c r="G1303" s="25" t="str">
        <f t="shared" si="124"/>
        <v/>
      </c>
      <c r="H1303" s="32" t="str">
        <f t="shared" si="125"/>
        <v/>
      </c>
      <c r="I1303" s="23"/>
      <c r="J1303" s="74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</row>
    <row r="1304" spans="2:50" ht="28.5">
      <c r="B1304" s="54" t="str">
        <f t="shared" si="120"/>
        <v/>
      </c>
      <c r="C1304" s="23"/>
      <c r="D1304" s="23" t="str">
        <f t="shared" si="121"/>
        <v/>
      </c>
      <c r="E1304" s="23" t="str">
        <f t="shared" si="122"/>
        <v/>
      </c>
      <c r="F1304" s="74" t="str">
        <f t="shared" si="123"/>
        <v/>
      </c>
      <c r="G1304" s="25" t="str">
        <f t="shared" si="124"/>
        <v/>
      </c>
      <c r="H1304" s="32" t="str">
        <f t="shared" si="125"/>
        <v/>
      </c>
      <c r="I1304" s="23"/>
      <c r="J1304" s="74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</row>
    <row r="1305" spans="2:50" ht="28.5">
      <c r="B1305" s="54" t="str">
        <f t="shared" si="120"/>
        <v/>
      </c>
      <c r="C1305" s="23"/>
      <c r="D1305" s="23" t="str">
        <f t="shared" si="121"/>
        <v/>
      </c>
      <c r="E1305" s="23" t="str">
        <f t="shared" si="122"/>
        <v/>
      </c>
      <c r="F1305" s="74" t="str">
        <f t="shared" si="123"/>
        <v/>
      </c>
      <c r="G1305" s="25" t="str">
        <f t="shared" si="124"/>
        <v/>
      </c>
      <c r="H1305" s="32" t="str">
        <f t="shared" si="125"/>
        <v/>
      </c>
      <c r="I1305" s="23"/>
      <c r="J1305" s="74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</row>
    <row r="1306" spans="2:50" ht="28.5">
      <c r="B1306" s="54" t="str">
        <f t="shared" si="120"/>
        <v/>
      </c>
      <c r="C1306" s="23"/>
      <c r="D1306" s="23" t="str">
        <f t="shared" si="121"/>
        <v/>
      </c>
      <c r="E1306" s="23" t="str">
        <f t="shared" si="122"/>
        <v/>
      </c>
      <c r="F1306" s="74" t="str">
        <f t="shared" si="123"/>
        <v/>
      </c>
      <c r="G1306" s="25" t="str">
        <f t="shared" si="124"/>
        <v/>
      </c>
      <c r="H1306" s="32" t="str">
        <f t="shared" si="125"/>
        <v/>
      </c>
      <c r="I1306" s="23"/>
      <c r="J1306" s="74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</row>
    <row r="1307" spans="2:50" ht="28.5">
      <c r="B1307" s="54" t="str">
        <f t="shared" si="120"/>
        <v/>
      </c>
      <c r="C1307" s="23"/>
      <c r="D1307" s="23" t="str">
        <f t="shared" si="121"/>
        <v/>
      </c>
      <c r="E1307" s="23" t="str">
        <f t="shared" si="122"/>
        <v/>
      </c>
      <c r="F1307" s="74" t="str">
        <f t="shared" si="123"/>
        <v/>
      </c>
      <c r="G1307" s="25" t="str">
        <f t="shared" si="124"/>
        <v/>
      </c>
      <c r="H1307" s="32" t="str">
        <f t="shared" si="125"/>
        <v/>
      </c>
      <c r="I1307" s="23"/>
      <c r="J1307" s="74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</row>
    <row r="1308" spans="2:50" ht="28.5">
      <c r="B1308" s="54" t="str">
        <f t="shared" si="120"/>
        <v/>
      </c>
      <c r="C1308" s="23"/>
      <c r="D1308" s="23" t="str">
        <f t="shared" si="121"/>
        <v/>
      </c>
      <c r="E1308" s="23" t="str">
        <f t="shared" si="122"/>
        <v/>
      </c>
      <c r="F1308" s="74" t="str">
        <f t="shared" si="123"/>
        <v/>
      </c>
      <c r="G1308" s="25" t="str">
        <f t="shared" si="124"/>
        <v/>
      </c>
      <c r="H1308" s="32" t="str">
        <f t="shared" si="125"/>
        <v/>
      </c>
      <c r="I1308" s="23"/>
      <c r="J1308" s="74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8"/>
    </row>
    <row r="1309" spans="2:50" ht="28.5">
      <c r="B1309" s="54" t="str">
        <f t="shared" si="120"/>
        <v/>
      </c>
      <c r="C1309" s="23"/>
      <c r="D1309" s="23" t="str">
        <f t="shared" si="121"/>
        <v/>
      </c>
      <c r="E1309" s="23" t="str">
        <f t="shared" si="122"/>
        <v/>
      </c>
      <c r="F1309" s="74" t="str">
        <f t="shared" si="123"/>
        <v/>
      </c>
      <c r="G1309" s="25" t="str">
        <f t="shared" si="124"/>
        <v/>
      </c>
      <c r="H1309" s="32" t="str">
        <f t="shared" si="125"/>
        <v/>
      </c>
      <c r="I1309" s="23"/>
      <c r="J1309" s="74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</row>
    <row r="1310" spans="2:50" ht="28.5">
      <c r="B1310" s="54" t="str">
        <f t="shared" si="120"/>
        <v/>
      </c>
      <c r="C1310" s="23"/>
      <c r="D1310" s="23" t="str">
        <f t="shared" si="121"/>
        <v/>
      </c>
      <c r="E1310" s="23" t="str">
        <f t="shared" si="122"/>
        <v/>
      </c>
      <c r="F1310" s="74" t="str">
        <f t="shared" si="123"/>
        <v/>
      </c>
      <c r="G1310" s="25" t="str">
        <f t="shared" si="124"/>
        <v/>
      </c>
      <c r="H1310" s="32" t="str">
        <f t="shared" si="125"/>
        <v/>
      </c>
      <c r="I1310" s="23"/>
      <c r="J1310" s="74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</row>
    <row r="1311" spans="2:50" ht="28.5">
      <c r="B1311" s="54" t="str">
        <f t="shared" si="120"/>
        <v/>
      </c>
      <c r="C1311" s="23"/>
      <c r="D1311" s="23" t="str">
        <f t="shared" si="121"/>
        <v/>
      </c>
      <c r="E1311" s="23" t="str">
        <f t="shared" si="122"/>
        <v/>
      </c>
      <c r="F1311" s="74" t="str">
        <f t="shared" si="123"/>
        <v/>
      </c>
      <c r="G1311" s="25" t="str">
        <f t="shared" si="124"/>
        <v/>
      </c>
      <c r="H1311" s="32" t="str">
        <f t="shared" si="125"/>
        <v/>
      </c>
      <c r="I1311" s="23"/>
      <c r="J1311" s="74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</row>
    <row r="1312" spans="2:50" ht="28.5">
      <c r="B1312" s="54" t="str">
        <f t="shared" si="120"/>
        <v/>
      </c>
      <c r="C1312" s="23"/>
      <c r="D1312" s="23" t="str">
        <f t="shared" si="121"/>
        <v/>
      </c>
      <c r="E1312" s="23" t="str">
        <f t="shared" si="122"/>
        <v/>
      </c>
      <c r="F1312" s="74" t="str">
        <f t="shared" si="123"/>
        <v/>
      </c>
      <c r="G1312" s="25" t="str">
        <f t="shared" si="124"/>
        <v/>
      </c>
      <c r="H1312" s="32" t="str">
        <f t="shared" si="125"/>
        <v/>
      </c>
      <c r="I1312" s="23"/>
      <c r="J1312" s="74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</row>
    <row r="1313" spans="2:50" ht="28.5">
      <c r="B1313" s="54" t="str">
        <f t="shared" si="120"/>
        <v/>
      </c>
      <c r="C1313" s="23"/>
      <c r="D1313" s="23" t="str">
        <f t="shared" si="121"/>
        <v/>
      </c>
      <c r="E1313" s="23" t="str">
        <f t="shared" si="122"/>
        <v/>
      </c>
      <c r="F1313" s="74" t="str">
        <f t="shared" si="123"/>
        <v/>
      </c>
      <c r="G1313" s="25" t="str">
        <f t="shared" si="124"/>
        <v/>
      </c>
      <c r="H1313" s="32" t="str">
        <f t="shared" si="125"/>
        <v/>
      </c>
      <c r="I1313" s="23"/>
      <c r="J1313" s="74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</row>
    <row r="1314" spans="2:50" ht="28.5">
      <c r="B1314" s="54" t="str">
        <f t="shared" si="120"/>
        <v/>
      </c>
      <c r="C1314" s="23"/>
      <c r="D1314" s="23" t="str">
        <f t="shared" si="121"/>
        <v/>
      </c>
      <c r="E1314" s="23" t="str">
        <f t="shared" si="122"/>
        <v/>
      </c>
      <c r="F1314" s="74" t="str">
        <f t="shared" si="123"/>
        <v/>
      </c>
      <c r="G1314" s="25" t="str">
        <f t="shared" si="124"/>
        <v/>
      </c>
      <c r="H1314" s="32" t="str">
        <f t="shared" si="125"/>
        <v/>
      </c>
      <c r="I1314" s="23"/>
      <c r="J1314" s="74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8"/>
    </row>
    <row r="1315" spans="2:50" ht="28.5">
      <c r="B1315" s="54" t="str">
        <f t="shared" si="120"/>
        <v/>
      </c>
      <c r="C1315" s="23"/>
      <c r="D1315" s="23" t="str">
        <f t="shared" si="121"/>
        <v/>
      </c>
      <c r="E1315" s="23" t="str">
        <f t="shared" si="122"/>
        <v/>
      </c>
      <c r="F1315" s="74" t="str">
        <f t="shared" si="123"/>
        <v/>
      </c>
      <c r="G1315" s="25" t="str">
        <f t="shared" si="124"/>
        <v/>
      </c>
      <c r="H1315" s="32" t="str">
        <f t="shared" si="125"/>
        <v/>
      </c>
      <c r="I1315" s="23"/>
      <c r="J1315" s="74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</row>
    <row r="1316" spans="2:50" ht="28.5">
      <c r="B1316" s="54" t="str">
        <f t="shared" si="120"/>
        <v/>
      </c>
      <c r="C1316" s="23"/>
      <c r="D1316" s="23" t="str">
        <f t="shared" si="121"/>
        <v/>
      </c>
      <c r="E1316" s="23" t="str">
        <f t="shared" si="122"/>
        <v/>
      </c>
      <c r="F1316" s="74" t="str">
        <f t="shared" si="123"/>
        <v/>
      </c>
      <c r="G1316" s="25" t="str">
        <f t="shared" si="124"/>
        <v/>
      </c>
      <c r="H1316" s="32" t="str">
        <f t="shared" si="125"/>
        <v/>
      </c>
      <c r="I1316" s="23"/>
      <c r="J1316" s="74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</row>
    <row r="1317" spans="2:50" ht="28.5">
      <c r="B1317" s="54" t="str">
        <f t="shared" si="120"/>
        <v/>
      </c>
      <c r="C1317" s="23"/>
      <c r="D1317" s="23" t="str">
        <f t="shared" si="121"/>
        <v/>
      </c>
      <c r="E1317" s="23" t="str">
        <f t="shared" si="122"/>
        <v/>
      </c>
      <c r="F1317" s="74" t="str">
        <f t="shared" si="123"/>
        <v/>
      </c>
      <c r="G1317" s="25" t="str">
        <f t="shared" si="124"/>
        <v/>
      </c>
      <c r="H1317" s="32" t="str">
        <f t="shared" si="125"/>
        <v/>
      </c>
      <c r="I1317" s="23"/>
      <c r="J1317" s="74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</row>
    <row r="1318" spans="2:50" ht="28.5">
      <c r="B1318" s="54" t="str">
        <f t="shared" si="120"/>
        <v/>
      </c>
      <c r="C1318" s="23"/>
      <c r="D1318" s="23" t="str">
        <f t="shared" si="121"/>
        <v/>
      </c>
      <c r="E1318" s="23" t="str">
        <f t="shared" si="122"/>
        <v/>
      </c>
      <c r="F1318" s="74" t="str">
        <f t="shared" si="123"/>
        <v/>
      </c>
      <c r="G1318" s="25" t="str">
        <f t="shared" si="124"/>
        <v/>
      </c>
      <c r="H1318" s="32" t="str">
        <f t="shared" si="125"/>
        <v/>
      </c>
      <c r="I1318" s="23"/>
      <c r="J1318" s="74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8"/>
    </row>
    <row r="1319" spans="2:50" ht="28.5">
      <c r="B1319" s="54" t="str">
        <f t="shared" si="120"/>
        <v/>
      </c>
      <c r="C1319" s="23"/>
      <c r="D1319" s="23" t="str">
        <f t="shared" si="121"/>
        <v/>
      </c>
      <c r="E1319" s="23" t="str">
        <f t="shared" si="122"/>
        <v/>
      </c>
      <c r="F1319" s="74" t="str">
        <f t="shared" si="123"/>
        <v/>
      </c>
      <c r="G1319" s="25" t="str">
        <f t="shared" si="124"/>
        <v/>
      </c>
      <c r="H1319" s="32" t="str">
        <f t="shared" si="125"/>
        <v/>
      </c>
      <c r="I1319" s="23"/>
      <c r="J1319" s="74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</row>
    <row r="1320" spans="2:50" ht="28.5">
      <c r="B1320" s="54" t="str">
        <f t="shared" si="120"/>
        <v/>
      </c>
      <c r="C1320" s="23"/>
      <c r="D1320" s="23" t="str">
        <f t="shared" si="121"/>
        <v/>
      </c>
      <c r="E1320" s="23" t="str">
        <f t="shared" si="122"/>
        <v/>
      </c>
      <c r="F1320" s="74" t="str">
        <f t="shared" si="123"/>
        <v/>
      </c>
      <c r="G1320" s="25" t="str">
        <f t="shared" si="124"/>
        <v/>
      </c>
      <c r="H1320" s="32" t="str">
        <f t="shared" si="125"/>
        <v/>
      </c>
      <c r="I1320" s="23"/>
      <c r="J1320" s="74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</row>
    <row r="1321" spans="2:50" ht="28.5">
      <c r="B1321" s="54" t="str">
        <f t="shared" si="120"/>
        <v/>
      </c>
      <c r="C1321" s="23"/>
      <c r="D1321" s="23" t="str">
        <f t="shared" si="121"/>
        <v/>
      </c>
      <c r="E1321" s="23" t="str">
        <f t="shared" si="122"/>
        <v/>
      </c>
      <c r="F1321" s="74" t="str">
        <f t="shared" si="123"/>
        <v/>
      </c>
      <c r="G1321" s="25" t="str">
        <f t="shared" si="124"/>
        <v/>
      </c>
      <c r="H1321" s="32" t="str">
        <f t="shared" si="125"/>
        <v/>
      </c>
      <c r="I1321" s="23"/>
      <c r="J1321" s="74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</row>
    <row r="1322" spans="2:50" ht="28.5">
      <c r="B1322" s="54" t="str">
        <f t="shared" si="120"/>
        <v/>
      </c>
      <c r="C1322" s="23"/>
      <c r="D1322" s="23" t="str">
        <f t="shared" si="121"/>
        <v/>
      </c>
      <c r="E1322" s="23" t="str">
        <f t="shared" si="122"/>
        <v/>
      </c>
      <c r="F1322" s="74" t="str">
        <f t="shared" si="123"/>
        <v/>
      </c>
      <c r="G1322" s="25" t="str">
        <f t="shared" si="124"/>
        <v/>
      </c>
      <c r="H1322" s="32" t="str">
        <f t="shared" si="125"/>
        <v/>
      </c>
      <c r="I1322" s="23"/>
      <c r="J1322" s="74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</row>
    <row r="1323" spans="2:50" ht="28.5">
      <c r="B1323" s="54" t="str">
        <f t="shared" si="120"/>
        <v/>
      </c>
      <c r="C1323" s="23"/>
      <c r="D1323" s="23" t="str">
        <f t="shared" si="121"/>
        <v/>
      </c>
      <c r="E1323" s="23" t="str">
        <f t="shared" si="122"/>
        <v/>
      </c>
      <c r="F1323" s="74" t="str">
        <f t="shared" si="123"/>
        <v/>
      </c>
      <c r="G1323" s="25" t="str">
        <f t="shared" si="124"/>
        <v/>
      </c>
      <c r="H1323" s="32" t="str">
        <f t="shared" si="125"/>
        <v/>
      </c>
      <c r="I1323" s="23"/>
      <c r="J1323" s="74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</row>
    <row r="1324" spans="2:50" ht="28.5">
      <c r="B1324" s="54" t="str">
        <f t="shared" si="120"/>
        <v/>
      </c>
      <c r="C1324" s="23"/>
      <c r="D1324" s="23" t="str">
        <f t="shared" si="121"/>
        <v/>
      </c>
      <c r="E1324" s="23" t="str">
        <f t="shared" si="122"/>
        <v/>
      </c>
      <c r="F1324" s="74" t="str">
        <f t="shared" si="123"/>
        <v/>
      </c>
      <c r="G1324" s="25" t="str">
        <f t="shared" si="124"/>
        <v/>
      </c>
      <c r="H1324" s="32" t="str">
        <f t="shared" si="125"/>
        <v/>
      </c>
      <c r="I1324" s="23"/>
      <c r="J1324" s="74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</row>
    <row r="1325" spans="2:50" ht="28.5">
      <c r="B1325" s="54" t="str">
        <f t="shared" si="120"/>
        <v/>
      </c>
      <c r="C1325" s="23"/>
      <c r="D1325" s="23" t="str">
        <f t="shared" si="121"/>
        <v/>
      </c>
      <c r="E1325" s="23" t="str">
        <f t="shared" si="122"/>
        <v/>
      </c>
      <c r="F1325" s="74" t="str">
        <f t="shared" si="123"/>
        <v/>
      </c>
      <c r="G1325" s="25" t="str">
        <f t="shared" si="124"/>
        <v/>
      </c>
      <c r="H1325" s="32" t="str">
        <f t="shared" si="125"/>
        <v/>
      </c>
      <c r="I1325" s="23"/>
      <c r="J1325" s="74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</row>
    <row r="1326" spans="2:50" ht="28.5">
      <c r="B1326" s="54" t="str">
        <f t="shared" si="120"/>
        <v/>
      </c>
      <c r="C1326" s="23"/>
      <c r="D1326" s="23" t="str">
        <f t="shared" si="121"/>
        <v/>
      </c>
      <c r="E1326" s="23" t="str">
        <f t="shared" si="122"/>
        <v/>
      </c>
      <c r="F1326" s="74" t="str">
        <f t="shared" si="123"/>
        <v/>
      </c>
      <c r="G1326" s="25" t="str">
        <f t="shared" si="124"/>
        <v/>
      </c>
      <c r="H1326" s="32" t="str">
        <f t="shared" si="125"/>
        <v/>
      </c>
      <c r="I1326" s="23"/>
      <c r="J1326" s="74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</row>
    <row r="1327" spans="2:50" ht="28.5">
      <c r="B1327" s="54" t="str">
        <f t="shared" si="120"/>
        <v/>
      </c>
      <c r="C1327" s="23"/>
      <c r="D1327" s="23" t="str">
        <f t="shared" si="121"/>
        <v/>
      </c>
      <c r="E1327" s="23" t="str">
        <f t="shared" si="122"/>
        <v/>
      </c>
      <c r="F1327" s="74" t="str">
        <f t="shared" si="123"/>
        <v/>
      </c>
      <c r="G1327" s="25" t="str">
        <f t="shared" si="124"/>
        <v/>
      </c>
      <c r="H1327" s="32" t="str">
        <f t="shared" si="125"/>
        <v/>
      </c>
      <c r="I1327" s="23"/>
      <c r="J1327" s="74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</row>
    <row r="1328" spans="2:50" ht="28.5">
      <c r="B1328" s="54" t="str">
        <f t="shared" si="120"/>
        <v/>
      </c>
      <c r="C1328" s="23"/>
      <c r="D1328" s="23" t="str">
        <f t="shared" si="121"/>
        <v/>
      </c>
      <c r="E1328" s="23" t="str">
        <f t="shared" si="122"/>
        <v/>
      </c>
      <c r="F1328" s="74" t="str">
        <f t="shared" si="123"/>
        <v/>
      </c>
      <c r="G1328" s="25" t="str">
        <f t="shared" si="124"/>
        <v/>
      </c>
      <c r="H1328" s="32" t="str">
        <f t="shared" si="125"/>
        <v/>
      </c>
      <c r="I1328" s="23"/>
      <c r="J1328" s="74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8"/>
    </row>
    <row r="1329" spans="2:50" ht="28.5">
      <c r="B1329" s="54" t="str">
        <f t="shared" si="120"/>
        <v/>
      </c>
      <c r="C1329" s="23"/>
      <c r="D1329" s="23" t="str">
        <f t="shared" si="121"/>
        <v/>
      </c>
      <c r="E1329" s="23" t="str">
        <f t="shared" si="122"/>
        <v/>
      </c>
      <c r="F1329" s="74" t="str">
        <f t="shared" si="123"/>
        <v/>
      </c>
      <c r="G1329" s="25" t="str">
        <f t="shared" si="124"/>
        <v/>
      </c>
      <c r="H1329" s="32" t="str">
        <f t="shared" si="125"/>
        <v/>
      </c>
      <c r="I1329" s="23"/>
      <c r="J1329" s="74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</row>
    <row r="1330" spans="2:50" ht="28.5">
      <c r="B1330" s="54" t="str">
        <f t="shared" si="120"/>
        <v/>
      </c>
      <c r="C1330" s="23"/>
      <c r="D1330" s="23" t="str">
        <f t="shared" si="121"/>
        <v/>
      </c>
      <c r="E1330" s="23" t="str">
        <f t="shared" si="122"/>
        <v/>
      </c>
      <c r="F1330" s="74" t="str">
        <f t="shared" si="123"/>
        <v/>
      </c>
      <c r="G1330" s="25" t="str">
        <f t="shared" si="124"/>
        <v/>
      </c>
      <c r="H1330" s="32" t="str">
        <f t="shared" si="125"/>
        <v/>
      </c>
      <c r="I1330" s="23"/>
      <c r="J1330" s="74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8"/>
    </row>
    <row r="1331" spans="2:50" ht="28.5">
      <c r="B1331" s="54" t="str">
        <f t="shared" si="120"/>
        <v/>
      </c>
      <c r="C1331" s="23"/>
      <c r="D1331" s="23" t="str">
        <f t="shared" si="121"/>
        <v/>
      </c>
      <c r="E1331" s="23" t="str">
        <f t="shared" si="122"/>
        <v/>
      </c>
      <c r="F1331" s="74" t="str">
        <f t="shared" si="123"/>
        <v/>
      </c>
      <c r="G1331" s="25" t="str">
        <f t="shared" si="124"/>
        <v/>
      </c>
      <c r="H1331" s="32" t="str">
        <f t="shared" si="125"/>
        <v/>
      </c>
      <c r="I1331" s="23"/>
      <c r="J1331" s="74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</row>
    <row r="1332" spans="2:50" ht="28.5">
      <c r="B1332" s="54" t="str">
        <f t="shared" si="120"/>
        <v/>
      </c>
      <c r="C1332" s="23"/>
      <c r="D1332" s="23" t="str">
        <f t="shared" si="121"/>
        <v/>
      </c>
      <c r="E1332" s="23" t="str">
        <f t="shared" si="122"/>
        <v/>
      </c>
      <c r="F1332" s="74" t="str">
        <f t="shared" si="123"/>
        <v/>
      </c>
      <c r="G1332" s="25" t="str">
        <f t="shared" si="124"/>
        <v/>
      </c>
      <c r="H1332" s="32" t="str">
        <f t="shared" si="125"/>
        <v/>
      </c>
      <c r="I1332" s="23"/>
      <c r="J1332" s="74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</row>
    <row r="1333" spans="2:50" ht="28.5">
      <c r="B1333" s="54" t="str">
        <f t="shared" si="120"/>
        <v/>
      </c>
      <c r="C1333" s="23"/>
      <c r="D1333" s="23" t="str">
        <f t="shared" si="121"/>
        <v/>
      </c>
      <c r="E1333" s="23" t="str">
        <f t="shared" si="122"/>
        <v/>
      </c>
      <c r="F1333" s="74" t="str">
        <f t="shared" si="123"/>
        <v/>
      </c>
      <c r="G1333" s="25" t="str">
        <f t="shared" si="124"/>
        <v/>
      </c>
      <c r="H1333" s="32" t="str">
        <f t="shared" si="125"/>
        <v/>
      </c>
      <c r="I1333" s="23"/>
      <c r="J1333" s="74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</row>
    <row r="1334" spans="2:50" ht="28.5">
      <c r="B1334" s="54" t="str">
        <f t="shared" si="120"/>
        <v/>
      </c>
      <c r="C1334" s="23"/>
      <c r="D1334" s="23" t="str">
        <f t="shared" si="121"/>
        <v/>
      </c>
      <c r="E1334" s="23" t="str">
        <f t="shared" si="122"/>
        <v/>
      </c>
      <c r="F1334" s="74" t="str">
        <f t="shared" si="123"/>
        <v/>
      </c>
      <c r="G1334" s="25" t="str">
        <f t="shared" si="124"/>
        <v/>
      </c>
      <c r="H1334" s="32" t="str">
        <f t="shared" si="125"/>
        <v/>
      </c>
      <c r="I1334" s="23"/>
      <c r="J1334" s="74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</row>
    <row r="1335" spans="2:50" ht="28.5">
      <c r="B1335" s="54" t="str">
        <f t="shared" si="120"/>
        <v/>
      </c>
      <c r="C1335" s="23"/>
      <c r="D1335" s="23" t="str">
        <f t="shared" si="121"/>
        <v/>
      </c>
      <c r="E1335" s="23" t="str">
        <f t="shared" si="122"/>
        <v/>
      </c>
      <c r="F1335" s="74" t="str">
        <f t="shared" si="123"/>
        <v/>
      </c>
      <c r="G1335" s="25" t="str">
        <f t="shared" si="124"/>
        <v/>
      </c>
      <c r="H1335" s="32" t="str">
        <f t="shared" si="125"/>
        <v/>
      </c>
      <c r="I1335" s="23"/>
      <c r="J1335" s="74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</row>
    <row r="1336" spans="2:50" ht="28.5">
      <c r="B1336" s="54" t="str">
        <f t="shared" si="120"/>
        <v/>
      </c>
      <c r="C1336" s="23"/>
      <c r="D1336" s="23" t="str">
        <f t="shared" si="121"/>
        <v/>
      </c>
      <c r="E1336" s="23" t="str">
        <f t="shared" si="122"/>
        <v/>
      </c>
      <c r="F1336" s="74" t="str">
        <f t="shared" si="123"/>
        <v/>
      </c>
      <c r="G1336" s="25" t="str">
        <f t="shared" si="124"/>
        <v/>
      </c>
      <c r="H1336" s="32" t="str">
        <f t="shared" si="125"/>
        <v/>
      </c>
      <c r="I1336" s="23"/>
      <c r="J1336" s="74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28"/>
    </row>
    <row r="1337" spans="2:50" ht="28.5">
      <c r="B1337" s="54" t="str">
        <f t="shared" si="120"/>
        <v/>
      </c>
      <c r="C1337" s="23"/>
      <c r="D1337" s="23" t="str">
        <f t="shared" si="121"/>
        <v/>
      </c>
      <c r="E1337" s="23" t="str">
        <f t="shared" si="122"/>
        <v/>
      </c>
      <c r="F1337" s="74" t="str">
        <f t="shared" si="123"/>
        <v/>
      </c>
      <c r="G1337" s="25" t="str">
        <f t="shared" si="124"/>
        <v/>
      </c>
      <c r="H1337" s="32" t="str">
        <f t="shared" si="125"/>
        <v/>
      </c>
      <c r="I1337" s="23"/>
      <c r="J1337" s="74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8"/>
    </row>
    <row r="1338" spans="2:50" ht="28.5">
      <c r="B1338" s="54" t="str">
        <f t="shared" si="120"/>
        <v/>
      </c>
      <c r="C1338" s="23"/>
      <c r="D1338" s="23" t="str">
        <f t="shared" si="121"/>
        <v/>
      </c>
      <c r="E1338" s="23" t="str">
        <f t="shared" si="122"/>
        <v/>
      </c>
      <c r="F1338" s="74" t="str">
        <f t="shared" si="123"/>
        <v/>
      </c>
      <c r="G1338" s="25" t="str">
        <f t="shared" si="124"/>
        <v/>
      </c>
      <c r="H1338" s="32" t="str">
        <f t="shared" si="125"/>
        <v/>
      </c>
      <c r="I1338" s="23"/>
      <c r="J1338" s="74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</row>
    <row r="1339" spans="2:50" ht="28.5">
      <c r="B1339" s="54" t="str">
        <f t="shared" si="120"/>
        <v/>
      </c>
      <c r="C1339" s="23"/>
      <c r="D1339" s="23" t="str">
        <f t="shared" si="121"/>
        <v/>
      </c>
      <c r="E1339" s="23" t="str">
        <f t="shared" si="122"/>
        <v/>
      </c>
      <c r="F1339" s="74" t="str">
        <f t="shared" si="123"/>
        <v/>
      </c>
      <c r="G1339" s="25" t="str">
        <f t="shared" si="124"/>
        <v/>
      </c>
      <c r="H1339" s="32" t="str">
        <f t="shared" si="125"/>
        <v/>
      </c>
      <c r="I1339" s="23"/>
      <c r="J1339" s="74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</row>
    <row r="1340" spans="2:50" ht="28.5">
      <c r="B1340" s="54" t="str">
        <f t="shared" si="120"/>
        <v/>
      </c>
      <c r="C1340" s="23"/>
      <c r="D1340" s="23" t="str">
        <f t="shared" si="121"/>
        <v/>
      </c>
      <c r="E1340" s="23" t="str">
        <f t="shared" si="122"/>
        <v/>
      </c>
      <c r="F1340" s="74" t="str">
        <f t="shared" si="123"/>
        <v/>
      </c>
      <c r="G1340" s="25" t="str">
        <f t="shared" si="124"/>
        <v/>
      </c>
      <c r="H1340" s="32" t="str">
        <f t="shared" si="125"/>
        <v/>
      </c>
      <c r="I1340" s="23"/>
      <c r="J1340" s="74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8"/>
    </row>
    <row r="1341" spans="2:50" ht="28.5">
      <c r="B1341" s="54" t="str">
        <f t="shared" si="120"/>
        <v/>
      </c>
      <c r="C1341" s="23"/>
      <c r="D1341" s="23" t="str">
        <f t="shared" si="121"/>
        <v/>
      </c>
      <c r="E1341" s="23" t="str">
        <f t="shared" si="122"/>
        <v/>
      </c>
      <c r="F1341" s="74" t="str">
        <f t="shared" si="123"/>
        <v/>
      </c>
      <c r="G1341" s="25" t="str">
        <f t="shared" si="124"/>
        <v/>
      </c>
      <c r="H1341" s="32" t="str">
        <f t="shared" si="125"/>
        <v/>
      </c>
      <c r="I1341" s="23"/>
      <c r="J1341" s="74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</row>
    <row r="1342" spans="2:50" ht="28.5">
      <c r="B1342" s="54" t="str">
        <f t="shared" si="120"/>
        <v/>
      </c>
      <c r="C1342" s="23"/>
      <c r="D1342" s="23" t="str">
        <f t="shared" si="121"/>
        <v/>
      </c>
      <c r="E1342" s="23" t="str">
        <f t="shared" si="122"/>
        <v/>
      </c>
      <c r="F1342" s="74" t="str">
        <f t="shared" si="123"/>
        <v/>
      </c>
      <c r="G1342" s="25" t="str">
        <f t="shared" si="124"/>
        <v/>
      </c>
      <c r="H1342" s="32" t="str">
        <f t="shared" si="125"/>
        <v/>
      </c>
      <c r="I1342" s="23"/>
      <c r="J1342" s="74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8"/>
    </row>
    <row r="1343" spans="2:50" ht="28.5">
      <c r="B1343" s="54" t="str">
        <f t="shared" si="120"/>
        <v/>
      </c>
      <c r="C1343" s="23"/>
      <c r="D1343" s="23" t="str">
        <f t="shared" si="121"/>
        <v/>
      </c>
      <c r="E1343" s="23" t="str">
        <f t="shared" si="122"/>
        <v/>
      </c>
      <c r="F1343" s="74" t="str">
        <f t="shared" si="123"/>
        <v/>
      </c>
      <c r="G1343" s="25" t="str">
        <f t="shared" si="124"/>
        <v/>
      </c>
      <c r="H1343" s="32" t="str">
        <f t="shared" si="125"/>
        <v/>
      </c>
      <c r="I1343" s="23"/>
      <c r="J1343" s="74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</row>
    <row r="1344" spans="2:50" ht="28.5">
      <c r="B1344" s="54" t="str">
        <f t="shared" si="120"/>
        <v/>
      </c>
      <c r="C1344" s="23"/>
      <c r="D1344" s="23" t="str">
        <f t="shared" si="121"/>
        <v/>
      </c>
      <c r="E1344" s="23" t="str">
        <f t="shared" si="122"/>
        <v/>
      </c>
      <c r="F1344" s="74" t="str">
        <f t="shared" si="123"/>
        <v/>
      </c>
      <c r="G1344" s="25" t="str">
        <f t="shared" si="124"/>
        <v/>
      </c>
      <c r="H1344" s="32" t="str">
        <f t="shared" si="125"/>
        <v/>
      </c>
      <c r="I1344" s="23"/>
      <c r="J1344" s="74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8"/>
    </row>
    <row r="1345" spans="2:50" ht="28.5">
      <c r="B1345" s="54" t="str">
        <f t="shared" si="120"/>
        <v/>
      </c>
      <c r="C1345" s="23"/>
      <c r="D1345" s="23" t="str">
        <f t="shared" si="121"/>
        <v/>
      </c>
      <c r="E1345" s="23" t="str">
        <f t="shared" si="122"/>
        <v/>
      </c>
      <c r="F1345" s="74" t="str">
        <f t="shared" si="123"/>
        <v/>
      </c>
      <c r="G1345" s="25" t="str">
        <f t="shared" si="124"/>
        <v/>
      </c>
      <c r="H1345" s="32" t="str">
        <f t="shared" si="125"/>
        <v/>
      </c>
      <c r="I1345" s="23"/>
      <c r="J1345" s="74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</row>
    <row r="1346" spans="2:50" ht="28.5">
      <c r="B1346" s="54" t="str">
        <f t="shared" si="120"/>
        <v/>
      </c>
      <c r="C1346" s="23"/>
      <c r="D1346" s="23" t="str">
        <f t="shared" si="121"/>
        <v/>
      </c>
      <c r="E1346" s="23" t="str">
        <f t="shared" si="122"/>
        <v/>
      </c>
      <c r="F1346" s="74" t="str">
        <f t="shared" si="123"/>
        <v/>
      </c>
      <c r="G1346" s="25" t="str">
        <f t="shared" si="124"/>
        <v/>
      </c>
      <c r="H1346" s="32" t="str">
        <f t="shared" si="125"/>
        <v/>
      </c>
      <c r="I1346" s="23"/>
      <c r="J1346" s="74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</row>
    <row r="1347" spans="2:50" ht="28.5">
      <c r="B1347" s="54" t="str">
        <f t="shared" ref="B1347:B1410" si="126">IFERROR(VLOOKUP(C1347,EVALUATIONS,2,FALSE),"")</f>
        <v/>
      </c>
      <c r="C1347" s="23"/>
      <c r="D1347" s="23" t="str">
        <f t="shared" si="121"/>
        <v/>
      </c>
      <c r="E1347" s="23" t="str">
        <f t="shared" si="122"/>
        <v/>
      </c>
      <c r="F1347" s="74" t="str">
        <f t="shared" si="123"/>
        <v/>
      </c>
      <c r="G1347" s="25" t="str">
        <f t="shared" si="124"/>
        <v/>
      </c>
      <c r="H1347" s="32" t="str">
        <f t="shared" si="125"/>
        <v/>
      </c>
      <c r="I1347" s="23"/>
      <c r="J1347" s="74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</row>
    <row r="1348" spans="2:50" ht="28.5">
      <c r="B1348" s="54" t="str">
        <f t="shared" si="126"/>
        <v/>
      </c>
      <c r="C1348" s="23"/>
      <c r="D1348" s="23" t="str">
        <f t="shared" si="121"/>
        <v/>
      </c>
      <c r="E1348" s="23" t="str">
        <f t="shared" si="122"/>
        <v/>
      </c>
      <c r="F1348" s="74" t="str">
        <f t="shared" si="123"/>
        <v/>
      </c>
      <c r="G1348" s="25" t="str">
        <f t="shared" si="124"/>
        <v/>
      </c>
      <c r="H1348" s="32" t="str">
        <f t="shared" si="125"/>
        <v/>
      </c>
      <c r="I1348" s="23"/>
      <c r="J1348" s="74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</row>
    <row r="1349" spans="2:50" ht="28.5">
      <c r="B1349" s="54" t="str">
        <f t="shared" si="126"/>
        <v/>
      </c>
      <c r="C1349" s="23"/>
      <c r="D1349" s="23" t="str">
        <f t="shared" ref="D1349:D1412" si="127">IFERROR(VLOOKUP(C1349,EVALUATIONS,3,FALSE),"")</f>
        <v/>
      </c>
      <c r="E1349" s="23" t="str">
        <f t="shared" ref="E1349:E1412" si="128">IFERROR(VLOOKUP(C1349,EVALUATIONS,4,FALSE),"")</f>
        <v/>
      </c>
      <c r="F1349" s="74" t="str">
        <f t="shared" ref="F1349:F1412" si="129">IFERROR(VLOOKUP(C1349,EVALUATIONS,5,FALSE),"")</f>
        <v/>
      </c>
      <c r="G1349" s="25" t="str">
        <f t="shared" ref="G1349:G1412" si="130">IFERROR(VLOOKUP(C1349,EVALUATIONS,6,FALSE),"")</f>
        <v/>
      </c>
      <c r="H1349" s="32" t="str">
        <f t="shared" ref="H1349:H1412" si="131">IFERROR(VLOOKUP(C1349,EVALUATIONS,7,FALSE),"")</f>
        <v/>
      </c>
      <c r="I1349" s="23"/>
      <c r="J1349" s="74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</row>
    <row r="1350" spans="2:50" ht="28.5">
      <c r="B1350" s="54" t="str">
        <f t="shared" si="126"/>
        <v/>
      </c>
      <c r="C1350" s="23"/>
      <c r="D1350" s="23" t="str">
        <f t="shared" si="127"/>
        <v/>
      </c>
      <c r="E1350" s="23" t="str">
        <f t="shared" si="128"/>
        <v/>
      </c>
      <c r="F1350" s="74" t="str">
        <f t="shared" si="129"/>
        <v/>
      </c>
      <c r="G1350" s="25" t="str">
        <f t="shared" si="130"/>
        <v/>
      </c>
      <c r="H1350" s="32" t="str">
        <f t="shared" si="131"/>
        <v/>
      </c>
      <c r="I1350" s="23"/>
      <c r="J1350" s="74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</row>
    <row r="1351" spans="2:50" ht="28.5">
      <c r="B1351" s="54" t="str">
        <f t="shared" si="126"/>
        <v/>
      </c>
      <c r="C1351" s="23"/>
      <c r="D1351" s="23" t="str">
        <f t="shared" si="127"/>
        <v/>
      </c>
      <c r="E1351" s="23" t="str">
        <f t="shared" si="128"/>
        <v/>
      </c>
      <c r="F1351" s="74" t="str">
        <f t="shared" si="129"/>
        <v/>
      </c>
      <c r="G1351" s="25" t="str">
        <f t="shared" si="130"/>
        <v/>
      </c>
      <c r="H1351" s="32" t="str">
        <f t="shared" si="131"/>
        <v/>
      </c>
      <c r="I1351" s="23"/>
      <c r="J1351" s="74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</row>
    <row r="1352" spans="2:50" ht="28.5">
      <c r="B1352" s="54" t="str">
        <f t="shared" si="126"/>
        <v/>
      </c>
      <c r="C1352" s="23"/>
      <c r="D1352" s="23" t="str">
        <f t="shared" si="127"/>
        <v/>
      </c>
      <c r="E1352" s="23" t="str">
        <f t="shared" si="128"/>
        <v/>
      </c>
      <c r="F1352" s="74" t="str">
        <f t="shared" si="129"/>
        <v/>
      </c>
      <c r="G1352" s="25" t="str">
        <f t="shared" si="130"/>
        <v/>
      </c>
      <c r="H1352" s="32" t="str">
        <f t="shared" si="131"/>
        <v/>
      </c>
      <c r="I1352" s="23"/>
      <c r="J1352" s="74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</row>
    <row r="1353" spans="2:50" ht="28.5">
      <c r="B1353" s="54" t="str">
        <f t="shared" si="126"/>
        <v/>
      </c>
      <c r="C1353" s="23"/>
      <c r="D1353" s="23" t="str">
        <f t="shared" si="127"/>
        <v/>
      </c>
      <c r="E1353" s="23" t="str">
        <f t="shared" si="128"/>
        <v/>
      </c>
      <c r="F1353" s="74" t="str">
        <f t="shared" si="129"/>
        <v/>
      </c>
      <c r="G1353" s="25" t="str">
        <f t="shared" si="130"/>
        <v/>
      </c>
      <c r="H1353" s="32" t="str">
        <f t="shared" si="131"/>
        <v/>
      </c>
      <c r="I1353" s="23"/>
      <c r="J1353" s="74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</row>
    <row r="1354" spans="2:50" ht="28.5">
      <c r="B1354" s="54" t="str">
        <f t="shared" si="126"/>
        <v/>
      </c>
      <c r="C1354" s="23"/>
      <c r="D1354" s="23" t="str">
        <f t="shared" si="127"/>
        <v/>
      </c>
      <c r="E1354" s="23" t="str">
        <f t="shared" si="128"/>
        <v/>
      </c>
      <c r="F1354" s="74" t="str">
        <f t="shared" si="129"/>
        <v/>
      </c>
      <c r="G1354" s="25" t="str">
        <f t="shared" si="130"/>
        <v/>
      </c>
      <c r="H1354" s="32" t="str">
        <f t="shared" si="131"/>
        <v/>
      </c>
      <c r="I1354" s="23"/>
      <c r="J1354" s="74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</row>
    <row r="1355" spans="2:50" ht="28.5">
      <c r="B1355" s="54" t="str">
        <f t="shared" si="126"/>
        <v/>
      </c>
      <c r="C1355" s="23"/>
      <c r="D1355" s="23" t="str">
        <f t="shared" si="127"/>
        <v/>
      </c>
      <c r="E1355" s="23" t="str">
        <f t="shared" si="128"/>
        <v/>
      </c>
      <c r="F1355" s="74" t="str">
        <f t="shared" si="129"/>
        <v/>
      </c>
      <c r="G1355" s="25" t="str">
        <f t="shared" si="130"/>
        <v/>
      </c>
      <c r="H1355" s="32" t="str">
        <f t="shared" si="131"/>
        <v/>
      </c>
      <c r="I1355" s="23"/>
      <c r="J1355" s="74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</row>
    <row r="1356" spans="2:50" ht="28.5">
      <c r="B1356" s="54" t="str">
        <f t="shared" si="126"/>
        <v/>
      </c>
      <c r="C1356" s="23"/>
      <c r="D1356" s="23" t="str">
        <f t="shared" si="127"/>
        <v/>
      </c>
      <c r="E1356" s="23" t="str">
        <f t="shared" si="128"/>
        <v/>
      </c>
      <c r="F1356" s="74" t="str">
        <f t="shared" si="129"/>
        <v/>
      </c>
      <c r="G1356" s="25" t="str">
        <f t="shared" si="130"/>
        <v/>
      </c>
      <c r="H1356" s="32" t="str">
        <f t="shared" si="131"/>
        <v/>
      </c>
      <c r="I1356" s="23"/>
      <c r="J1356" s="74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</row>
    <row r="1357" spans="2:50" ht="28.5">
      <c r="B1357" s="54" t="str">
        <f t="shared" si="126"/>
        <v/>
      </c>
      <c r="C1357" s="23"/>
      <c r="D1357" s="23" t="str">
        <f t="shared" si="127"/>
        <v/>
      </c>
      <c r="E1357" s="23" t="str">
        <f t="shared" si="128"/>
        <v/>
      </c>
      <c r="F1357" s="74" t="str">
        <f t="shared" si="129"/>
        <v/>
      </c>
      <c r="G1357" s="25" t="str">
        <f t="shared" si="130"/>
        <v/>
      </c>
      <c r="H1357" s="32" t="str">
        <f t="shared" si="131"/>
        <v/>
      </c>
      <c r="I1357" s="23"/>
      <c r="J1357" s="74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</row>
    <row r="1358" spans="2:50" ht="28.5">
      <c r="B1358" s="54" t="str">
        <f t="shared" si="126"/>
        <v/>
      </c>
      <c r="C1358" s="23"/>
      <c r="D1358" s="23" t="str">
        <f t="shared" si="127"/>
        <v/>
      </c>
      <c r="E1358" s="23" t="str">
        <f t="shared" si="128"/>
        <v/>
      </c>
      <c r="F1358" s="74" t="str">
        <f t="shared" si="129"/>
        <v/>
      </c>
      <c r="G1358" s="25" t="str">
        <f t="shared" si="130"/>
        <v/>
      </c>
      <c r="H1358" s="32" t="str">
        <f t="shared" si="131"/>
        <v/>
      </c>
      <c r="I1358" s="23"/>
      <c r="J1358" s="74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</row>
    <row r="1359" spans="2:50" ht="28.5">
      <c r="B1359" s="54" t="str">
        <f t="shared" si="126"/>
        <v/>
      </c>
      <c r="C1359" s="23"/>
      <c r="D1359" s="23" t="str">
        <f t="shared" si="127"/>
        <v/>
      </c>
      <c r="E1359" s="23" t="str">
        <f t="shared" si="128"/>
        <v/>
      </c>
      <c r="F1359" s="74" t="str">
        <f t="shared" si="129"/>
        <v/>
      </c>
      <c r="G1359" s="25" t="str">
        <f t="shared" si="130"/>
        <v/>
      </c>
      <c r="H1359" s="32" t="str">
        <f t="shared" si="131"/>
        <v/>
      </c>
      <c r="I1359" s="23"/>
      <c r="J1359" s="74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</row>
    <row r="1360" spans="2:50" ht="28.5">
      <c r="B1360" s="54" t="str">
        <f t="shared" si="126"/>
        <v/>
      </c>
      <c r="C1360" s="23"/>
      <c r="D1360" s="23" t="str">
        <f t="shared" si="127"/>
        <v/>
      </c>
      <c r="E1360" s="23" t="str">
        <f t="shared" si="128"/>
        <v/>
      </c>
      <c r="F1360" s="74" t="str">
        <f t="shared" si="129"/>
        <v/>
      </c>
      <c r="G1360" s="25" t="str">
        <f t="shared" si="130"/>
        <v/>
      </c>
      <c r="H1360" s="32" t="str">
        <f t="shared" si="131"/>
        <v/>
      </c>
      <c r="I1360" s="23"/>
      <c r="J1360" s="74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</row>
    <row r="1361" spans="2:50" ht="28.5">
      <c r="B1361" s="54" t="str">
        <f t="shared" si="126"/>
        <v/>
      </c>
      <c r="C1361" s="23"/>
      <c r="D1361" s="23" t="str">
        <f t="shared" si="127"/>
        <v/>
      </c>
      <c r="E1361" s="23" t="str">
        <f t="shared" si="128"/>
        <v/>
      </c>
      <c r="F1361" s="74" t="str">
        <f t="shared" si="129"/>
        <v/>
      </c>
      <c r="G1361" s="25" t="str">
        <f t="shared" si="130"/>
        <v/>
      </c>
      <c r="H1361" s="32" t="str">
        <f t="shared" si="131"/>
        <v/>
      </c>
      <c r="I1361" s="23"/>
      <c r="J1361" s="74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</row>
    <row r="1362" spans="2:50" ht="28.5">
      <c r="B1362" s="54" t="str">
        <f t="shared" si="126"/>
        <v/>
      </c>
      <c r="C1362" s="23"/>
      <c r="D1362" s="23" t="str">
        <f t="shared" si="127"/>
        <v/>
      </c>
      <c r="E1362" s="23" t="str">
        <f t="shared" si="128"/>
        <v/>
      </c>
      <c r="F1362" s="74" t="str">
        <f t="shared" si="129"/>
        <v/>
      </c>
      <c r="G1362" s="25" t="str">
        <f t="shared" si="130"/>
        <v/>
      </c>
      <c r="H1362" s="32" t="str">
        <f t="shared" si="131"/>
        <v/>
      </c>
      <c r="I1362" s="23"/>
      <c r="J1362" s="74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</row>
    <row r="1363" spans="2:50" ht="28.5">
      <c r="B1363" s="54" t="str">
        <f t="shared" si="126"/>
        <v/>
      </c>
      <c r="C1363" s="23"/>
      <c r="D1363" s="23" t="str">
        <f t="shared" si="127"/>
        <v/>
      </c>
      <c r="E1363" s="23" t="str">
        <f t="shared" si="128"/>
        <v/>
      </c>
      <c r="F1363" s="74" t="str">
        <f t="shared" si="129"/>
        <v/>
      </c>
      <c r="G1363" s="25" t="str">
        <f t="shared" si="130"/>
        <v/>
      </c>
      <c r="H1363" s="32" t="str">
        <f t="shared" si="131"/>
        <v/>
      </c>
      <c r="I1363" s="23"/>
      <c r="J1363" s="74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</row>
    <row r="1364" spans="2:50" ht="28.5">
      <c r="B1364" s="54" t="str">
        <f t="shared" si="126"/>
        <v/>
      </c>
      <c r="C1364" s="23"/>
      <c r="D1364" s="23" t="str">
        <f t="shared" si="127"/>
        <v/>
      </c>
      <c r="E1364" s="23" t="str">
        <f t="shared" si="128"/>
        <v/>
      </c>
      <c r="F1364" s="74" t="str">
        <f t="shared" si="129"/>
        <v/>
      </c>
      <c r="G1364" s="25" t="str">
        <f t="shared" si="130"/>
        <v/>
      </c>
      <c r="H1364" s="32" t="str">
        <f t="shared" si="131"/>
        <v/>
      </c>
      <c r="I1364" s="23"/>
      <c r="J1364" s="74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</row>
    <row r="1365" spans="2:50" ht="28.5">
      <c r="B1365" s="54" t="str">
        <f t="shared" si="126"/>
        <v/>
      </c>
      <c r="C1365" s="23"/>
      <c r="D1365" s="23" t="str">
        <f t="shared" si="127"/>
        <v/>
      </c>
      <c r="E1365" s="23" t="str">
        <f t="shared" si="128"/>
        <v/>
      </c>
      <c r="F1365" s="74" t="str">
        <f t="shared" si="129"/>
        <v/>
      </c>
      <c r="G1365" s="25" t="str">
        <f t="shared" si="130"/>
        <v/>
      </c>
      <c r="H1365" s="32" t="str">
        <f t="shared" si="131"/>
        <v/>
      </c>
      <c r="I1365" s="23"/>
      <c r="J1365" s="74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</row>
    <row r="1366" spans="2:50" ht="28.5">
      <c r="B1366" s="54" t="str">
        <f t="shared" si="126"/>
        <v/>
      </c>
      <c r="C1366" s="23"/>
      <c r="D1366" s="23" t="str">
        <f t="shared" si="127"/>
        <v/>
      </c>
      <c r="E1366" s="23" t="str">
        <f t="shared" si="128"/>
        <v/>
      </c>
      <c r="F1366" s="74" t="str">
        <f t="shared" si="129"/>
        <v/>
      </c>
      <c r="G1366" s="25" t="str">
        <f t="shared" si="130"/>
        <v/>
      </c>
      <c r="H1366" s="32" t="str">
        <f t="shared" si="131"/>
        <v/>
      </c>
      <c r="I1366" s="23"/>
      <c r="J1366" s="74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</row>
    <row r="1367" spans="2:50" ht="28.5">
      <c r="B1367" s="54" t="str">
        <f t="shared" si="126"/>
        <v/>
      </c>
      <c r="C1367" s="23"/>
      <c r="D1367" s="23" t="str">
        <f t="shared" si="127"/>
        <v/>
      </c>
      <c r="E1367" s="23" t="str">
        <f t="shared" si="128"/>
        <v/>
      </c>
      <c r="F1367" s="74" t="str">
        <f t="shared" si="129"/>
        <v/>
      </c>
      <c r="G1367" s="25" t="str">
        <f t="shared" si="130"/>
        <v/>
      </c>
      <c r="H1367" s="32" t="str">
        <f t="shared" si="131"/>
        <v/>
      </c>
      <c r="I1367" s="23"/>
      <c r="J1367" s="74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</row>
    <row r="1368" spans="2:50" ht="28.5">
      <c r="B1368" s="54" t="str">
        <f t="shared" si="126"/>
        <v/>
      </c>
      <c r="C1368" s="23"/>
      <c r="D1368" s="23" t="str">
        <f t="shared" si="127"/>
        <v/>
      </c>
      <c r="E1368" s="23" t="str">
        <f t="shared" si="128"/>
        <v/>
      </c>
      <c r="F1368" s="74" t="str">
        <f t="shared" si="129"/>
        <v/>
      </c>
      <c r="G1368" s="25" t="str">
        <f t="shared" si="130"/>
        <v/>
      </c>
      <c r="H1368" s="32" t="str">
        <f t="shared" si="131"/>
        <v/>
      </c>
      <c r="I1368" s="23"/>
      <c r="J1368" s="74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</row>
    <row r="1369" spans="2:50" ht="28.5">
      <c r="B1369" s="54" t="str">
        <f t="shared" si="126"/>
        <v/>
      </c>
      <c r="C1369" s="23"/>
      <c r="D1369" s="23" t="str">
        <f t="shared" si="127"/>
        <v/>
      </c>
      <c r="E1369" s="23" t="str">
        <f t="shared" si="128"/>
        <v/>
      </c>
      <c r="F1369" s="74" t="str">
        <f t="shared" si="129"/>
        <v/>
      </c>
      <c r="G1369" s="25" t="str">
        <f t="shared" si="130"/>
        <v/>
      </c>
      <c r="H1369" s="32" t="str">
        <f t="shared" si="131"/>
        <v/>
      </c>
      <c r="I1369" s="23"/>
      <c r="J1369" s="74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</row>
    <row r="1370" spans="2:50" ht="28.5">
      <c r="B1370" s="54" t="str">
        <f t="shared" si="126"/>
        <v/>
      </c>
      <c r="C1370" s="23"/>
      <c r="D1370" s="23" t="str">
        <f t="shared" si="127"/>
        <v/>
      </c>
      <c r="E1370" s="23" t="str">
        <f t="shared" si="128"/>
        <v/>
      </c>
      <c r="F1370" s="74" t="str">
        <f t="shared" si="129"/>
        <v/>
      </c>
      <c r="G1370" s="25" t="str">
        <f t="shared" si="130"/>
        <v/>
      </c>
      <c r="H1370" s="32" t="str">
        <f t="shared" si="131"/>
        <v/>
      </c>
      <c r="I1370" s="23"/>
      <c r="J1370" s="74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</row>
    <row r="1371" spans="2:50" ht="28.5">
      <c r="B1371" s="54" t="str">
        <f t="shared" si="126"/>
        <v/>
      </c>
      <c r="C1371" s="23"/>
      <c r="D1371" s="23" t="str">
        <f t="shared" si="127"/>
        <v/>
      </c>
      <c r="E1371" s="23" t="str">
        <f t="shared" si="128"/>
        <v/>
      </c>
      <c r="F1371" s="74" t="str">
        <f t="shared" si="129"/>
        <v/>
      </c>
      <c r="G1371" s="25" t="str">
        <f t="shared" si="130"/>
        <v/>
      </c>
      <c r="H1371" s="32" t="str">
        <f t="shared" si="131"/>
        <v/>
      </c>
      <c r="I1371" s="23"/>
      <c r="J1371" s="74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</row>
    <row r="1372" spans="2:50" ht="28.5">
      <c r="B1372" s="54" t="str">
        <f t="shared" si="126"/>
        <v/>
      </c>
      <c r="C1372" s="23"/>
      <c r="D1372" s="23" t="str">
        <f t="shared" si="127"/>
        <v/>
      </c>
      <c r="E1372" s="23" t="str">
        <f t="shared" si="128"/>
        <v/>
      </c>
      <c r="F1372" s="74" t="str">
        <f t="shared" si="129"/>
        <v/>
      </c>
      <c r="G1372" s="25" t="str">
        <f t="shared" si="130"/>
        <v/>
      </c>
      <c r="H1372" s="32" t="str">
        <f t="shared" si="131"/>
        <v/>
      </c>
      <c r="I1372" s="23"/>
      <c r="J1372" s="74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</row>
    <row r="1373" spans="2:50" ht="28.5">
      <c r="B1373" s="54" t="str">
        <f t="shared" si="126"/>
        <v/>
      </c>
      <c r="C1373" s="23"/>
      <c r="D1373" s="23" t="str">
        <f t="shared" si="127"/>
        <v/>
      </c>
      <c r="E1373" s="23" t="str">
        <f t="shared" si="128"/>
        <v/>
      </c>
      <c r="F1373" s="74" t="str">
        <f t="shared" si="129"/>
        <v/>
      </c>
      <c r="G1373" s="25" t="str">
        <f t="shared" si="130"/>
        <v/>
      </c>
      <c r="H1373" s="32" t="str">
        <f t="shared" si="131"/>
        <v/>
      </c>
      <c r="I1373" s="23"/>
      <c r="J1373" s="74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</row>
    <row r="1374" spans="2:50" ht="28.5">
      <c r="B1374" s="54" t="str">
        <f t="shared" si="126"/>
        <v/>
      </c>
      <c r="C1374" s="23"/>
      <c r="D1374" s="23" t="str">
        <f t="shared" si="127"/>
        <v/>
      </c>
      <c r="E1374" s="23" t="str">
        <f t="shared" si="128"/>
        <v/>
      </c>
      <c r="F1374" s="74" t="str">
        <f t="shared" si="129"/>
        <v/>
      </c>
      <c r="G1374" s="25" t="str">
        <f t="shared" si="130"/>
        <v/>
      </c>
      <c r="H1374" s="32" t="str">
        <f t="shared" si="131"/>
        <v/>
      </c>
      <c r="I1374" s="23"/>
      <c r="J1374" s="74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</row>
    <row r="1375" spans="2:50" ht="28.5">
      <c r="B1375" s="54" t="str">
        <f t="shared" si="126"/>
        <v/>
      </c>
      <c r="C1375" s="23"/>
      <c r="D1375" s="23" t="str">
        <f t="shared" si="127"/>
        <v/>
      </c>
      <c r="E1375" s="23" t="str">
        <f t="shared" si="128"/>
        <v/>
      </c>
      <c r="F1375" s="74" t="str">
        <f t="shared" si="129"/>
        <v/>
      </c>
      <c r="G1375" s="25" t="str">
        <f t="shared" si="130"/>
        <v/>
      </c>
      <c r="H1375" s="32" t="str">
        <f t="shared" si="131"/>
        <v/>
      </c>
      <c r="I1375" s="23"/>
      <c r="J1375" s="74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</row>
    <row r="1376" spans="2:50" ht="28.5">
      <c r="B1376" s="54" t="str">
        <f t="shared" si="126"/>
        <v/>
      </c>
      <c r="C1376" s="23"/>
      <c r="D1376" s="23" t="str">
        <f t="shared" si="127"/>
        <v/>
      </c>
      <c r="E1376" s="23" t="str">
        <f t="shared" si="128"/>
        <v/>
      </c>
      <c r="F1376" s="74" t="str">
        <f t="shared" si="129"/>
        <v/>
      </c>
      <c r="G1376" s="25" t="str">
        <f t="shared" si="130"/>
        <v/>
      </c>
      <c r="H1376" s="32" t="str">
        <f t="shared" si="131"/>
        <v/>
      </c>
      <c r="I1376" s="23"/>
      <c r="J1376" s="74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8"/>
    </row>
    <row r="1377" spans="2:50" ht="28.5">
      <c r="B1377" s="54" t="str">
        <f t="shared" si="126"/>
        <v/>
      </c>
      <c r="C1377" s="23"/>
      <c r="D1377" s="23" t="str">
        <f t="shared" si="127"/>
        <v/>
      </c>
      <c r="E1377" s="23" t="str">
        <f t="shared" si="128"/>
        <v/>
      </c>
      <c r="F1377" s="74" t="str">
        <f t="shared" si="129"/>
        <v/>
      </c>
      <c r="G1377" s="25" t="str">
        <f t="shared" si="130"/>
        <v/>
      </c>
      <c r="H1377" s="32" t="str">
        <f t="shared" si="131"/>
        <v/>
      </c>
      <c r="I1377" s="23"/>
      <c r="J1377" s="74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</row>
    <row r="1378" spans="2:50" ht="28.5">
      <c r="B1378" s="54" t="str">
        <f t="shared" si="126"/>
        <v/>
      </c>
      <c r="C1378" s="23"/>
      <c r="D1378" s="23" t="str">
        <f t="shared" si="127"/>
        <v/>
      </c>
      <c r="E1378" s="23" t="str">
        <f t="shared" si="128"/>
        <v/>
      </c>
      <c r="F1378" s="74" t="str">
        <f t="shared" si="129"/>
        <v/>
      </c>
      <c r="G1378" s="25" t="str">
        <f t="shared" si="130"/>
        <v/>
      </c>
      <c r="H1378" s="32" t="str">
        <f t="shared" si="131"/>
        <v/>
      </c>
      <c r="I1378" s="23"/>
      <c r="J1378" s="74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</row>
    <row r="1379" spans="2:50" ht="28.5">
      <c r="B1379" s="54" t="str">
        <f t="shared" si="126"/>
        <v/>
      </c>
      <c r="C1379" s="23"/>
      <c r="D1379" s="23" t="str">
        <f t="shared" si="127"/>
        <v/>
      </c>
      <c r="E1379" s="23" t="str">
        <f t="shared" si="128"/>
        <v/>
      </c>
      <c r="F1379" s="74" t="str">
        <f t="shared" si="129"/>
        <v/>
      </c>
      <c r="G1379" s="25" t="str">
        <f t="shared" si="130"/>
        <v/>
      </c>
      <c r="H1379" s="32" t="str">
        <f t="shared" si="131"/>
        <v/>
      </c>
      <c r="I1379" s="23"/>
      <c r="J1379" s="74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</row>
    <row r="1380" spans="2:50" ht="28.5">
      <c r="B1380" s="54" t="str">
        <f t="shared" si="126"/>
        <v/>
      </c>
      <c r="C1380" s="23"/>
      <c r="D1380" s="23" t="str">
        <f t="shared" si="127"/>
        <v/>
      </c>
      <c r="E1380" s="23" t="str">
        <f t="shared" si="128"/>
        <v/>
      </c>
      <c r="F1380" s="74" t="str">
        <f t="shared" si="129"/>
        <v/>
      </c>
      <c r="G1380" s="25" t="str">
        <f t="shared" si="130"/>
        <v/>
      </c>
      <c r="H1380" s="32" t="str">
        <f t="shared" si="131"/>
        <v/>
      </c>
      <c r="I1380" s="23"/>
      <c r="J1380" s="74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28"/>
    </row>
    <row r="1381" spans="2:50" ht="28.5">
      <c r="B1381" s="54" t="str">
        <f t="shared" si="126"/>
        <v/>
      </c>
      <c r="C1381" s="23"/>
      <c r="D1381" s="23" t="str">
        <f t="shared" si="127"/>
        <v/>
      </c>
      <c r="E1381" s="23" t="str">
        <f t="shared" si="128"/>
        <v/>
      </c>
      <c r="F1381" s="74" t="str">
        <f t="shared" si="129"/>
        <v/>
      </c>
      <c r="G1381" s="25" t="str">
        <f t="shared" si="130"/>
        <v/>
      </c>
      <c r="H1381" s="32" t="str">
        <f t="shared" si="131"/>
        <v/>
      </c>
      <c r="I1381" s="23"/>
      <c r="J1381" s="74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</row>
    <row r="1382" spans="2:50" ht="28.5">
      <c r="B1382" s="54" t="str">
        <f t="shared" si="126"/>
        <v/>
      </c>
      <c r="C1382" s="23"/>
      <c r="D1382" s="23" t="str">
        <f t="shared" si="127"/>
        <v/>
      </c>
      <c r="E1382" s="23" t="str">
        <f t="shared" si="128"/>
        <v/>
      </c>
      <c r="F1382" s="74" t="str">
        <f t="shared" si="129"/>
        <v/>
      </c>
      <c r="G1382" s="25" t="str">
        <f t="shared" si="130"/>
        <v/>
      </c>
      <c r="H1382" s="32" t="str">
        <f t="shared" si="131"/>
        <v/>
      </c>
      <c r="I1382" s="23"/>
      <c r="J1382" s="74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</row>
    <row r="1383" spans="2:50" ht="28.5">
      <c r="B1383" s="54" t="str">
        <f t="shared" si="126"/>
        <v/>
      </c>
      <c r="C1383" s="23"/>
      <c r="D1383" s="23" t="str">
        <f t="shared" si="127"/>
        <v/>
      </c>
      <c r="E1383" s="23" t="str">
        <f t="shared" si="128"/>
        <v/>
      </c>
      <c r="F1383" s="74" t="str">
        <f t="shared" si="129"/>
        <v/>
      </c>
      <c r="G1383" s="25" t="str">
        <f t="shared" si="130"/>
        <v/>
      </c>
      <c r="H1383" s="32" t="str">
        <f t="shared" si="131"/>
        <v/>
      </c>
      <c r="I1383" s="23"/>
      <c r="J1383" s="74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</row>
    <row r="1384" spans="2:50" ht="28.5">
      <c r="B1384" s="54" t="str">
        <f t="shared" si="126"/>
        <v/>
      </c>
      <c r="C1384" s="23"/>
      <c r="D1384" s="23" t="str">
        <f t="shared" si="127"/>
        <v/>
      </c>
      <c r="E1384" s="23" t="str">
        <f t="shared" si="128"/>
        <v/>
      </c>
      <c r="F1384" s="74" t="str">
        <f t="shared" si="129"/>
        <v/>
      </c>
      <c r="G1384" s="25" t="str">
        <f t="shared" si="130"/>
        <v/>
      </c>
      <c r="H1384" s="32" t="str">
        <f t="shared" si="131"/>
        <v/>
      </c>
      <c r="I1384" s="23"/>
      <c r="J1384" s="74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</row>
    <row r="1385" spans="2:50" ht="28.5">
      <c r="B1385" s="54" t="str">
        <f t="shared" si="126"/>
        <v/>
      </c>
      <c r="C1385" s="23"/>
      <c r="D1385" s="23" t="str">
        <f t="shared" si="127"/>
        <v/>
      </c>
      <c r="E1385" s="23" t="str">
        <f t="shared" si="128"/>
        <v/>
      </c>
      <c r="F1385" s="74" t="str">
        <f t="shared" si="129"/>
        <v/>
      </c>
      <c r="G1385" s="25" t="str">
        <f t="shared" si="130"/>
        <v/>
      </c>
      <c r="H1385" s="32" t="str">
        <f t="shared" si="131"/>
        <v/>
      </c>
      <c r="I1385" s="23"/>
      <c r="J1385" s="74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</row>
    <row r="1386" spans="2:50" ht="28.5">
      <c r="B1386" s="54" t="str">
        <f t="shared" si="126"/>
        <v/>
      </c>
      <c r="C1386" s="23"/>
      <c r="D1386" s="23" t="str">
        <f t="shared" si="127"/>
        <v/>
      </c>
      <c r="E1386" s="23" t="str">
        <f t="shared" si="128"/>
        <v/>
      </c>
      <c r="F1386" s="74" t="str">
        <f t="shared" si="129"/>
        <v/>
      </c>
      <c r="G1386" s="25" t="str">
        <f t="shared" si="130"/>
        <v/>
      </c>
      <c r="H1386" s="32" t="str">
        <f t="shared" si="131"/>
        <v/>
      </c>
      <c r="I1386" s="23"/>
      <c r="J1386" s="74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</row>
    <row r="1387" spans="2:50" ht="28.5">
      <c r="B1387" s="54" t="str">
        <f t="shared" si="126"/>
        <v/>
      </c>
      <c r="C1387" s="23"/>
      <c r="D1387" s="23" t="str">
        <f t="shared" si="127"/>
        <v/>
      </c>
      <c r="E1387" s="23" t="str">
        <f t="shared" si="128"/>
        <v/>
      </c>
      <c r="F1387" s="74" t="str">
        <f t="shared" si="129"/>
        <v/>
      </c>
      <c r="G1387" s="25" t="str">
        <f t="shared" si="130"/>
        <v/>
      </c>
      <c r="H1387" s="32" t="str">
        <f t="shared" si="131"/>
        <v/>
      </c>
      <c r="I1387" s="23"/>
      <c r="J1387" s="74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</row>
    <row r="1388" spans="2:50" ht="28.5">
      <c r="B1388" s="54" t="str">
        <f t="shared" si="126"/>
        <v/>
      </c>
      <c r="C1388" s="23"/>
      <c r="D1388" s="23" t="str">
        <f t="shared" si="127"/>
        <v/>
      </c>
      <c r="E1388" s="23" t="str">
        <f t="shared" si="128"/>
        <v/>
      </c>
      <c r="F1388" s="74" t="str">
        <f t="shared" si="129"/>
        <v/>
      </c>
      <c r="G1388" s="25" t="str">
        <f t="shared" si="130"/>
        <v/>
      </c>
      <c r="H1388" s="32" t="str">
        <f t="shared" si="131"/>
        <v/>
      </c>
      <c r="I1388" s="23"/>
      <c r="J1388" s="74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</row>
    <row r="1389" spans="2:50" ht="28.5">
      <c r="B1389" s="54" t="str">
        <f t="shared" si="126"/>
        <v/>
      </c>
      <c r="C1389" s="23"/>
      <c r="D1389" s="23" t="str">
        <f t="shared" si="127"/>
        <v/>
      </c>
      <c r="E1389" s="23" t="str">
        <f t="shared" si="128"/>
        <v/>
      </c>
      <c r="F1389" s="74" t="str">
        <f t="shared" si="129"/>
        <v/>
      </c>
      <c r="G1389" s="25" t="str">
        <f t="shared" si="130"/>
        <v/>
      </c>
      <c r="H1389" s="32" t="str">
        <f t="shared" si="131"/>
        <v/>
      </c>
      <c r="I1389" s="23"/>
      <c r="J1389" s="74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</row>
    <row r="1390" spans="2:50" ht="28.5">
      <c r="B1390" s="54" t="str">
        <f t="shared" si="126"/>
        <v/>
      </c>
      <c r="C1390" s="23"/>
      <c r="D1390" s="23" t="str">
        <f t="shared" si="127"/>
        <v/>
      </c>
      <c r="E1390" s="23" t="str">
        <f t="shared" si="128"/>
        <v/>
      </c>
      <c r="F1390" s="74" t="str">
        <f t="shared" si="129"/>
        <v/>
      </c>
      <c r="G1390" s="25" t="str">
        <f t="shared" si="130"/>
        <v/>
      </c>
      <c r="H1390" s="32" t="str">
        <f t="shared" si="131"/>
        <v/>
      </c>
      <c r="I1390" s="23"/>
      <c r="J1390" s="74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</row>
    <row r="1391" spans="2:50" ht="28.5">
      <c r="B1391" s="54" t="str">
        <f t="shared" si="126"/>
        <v/>
      </c>
      <c r="C1391" s="23"/>
      <c r="D1391" s="23" t="str">
        <f t="shared" si="127"/>
        <v/>
      </c>
      <c r="E1391" s="23" t="str">
        <f t="shared" si="128"/>
        <v/>
      </c>
      <c r="F1391" s="74" t="str">
        <f t="shared" si="129"/>
        <v/>
      </c>
      <c r="G1391" s="25" t="str">
        <f t="shared" si="130"/>
        <v/>
      </c>
      <c r="H1391" s="32" t="str">
        <f t="shared" si="131"/>
        <v/>
      </c>
      <c r="I1391" s="23"/>
      <c r="J1391" s="74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</row>
    <row r="1392" spans="2:50" ht="28.5">
      <c r="B1392" s="54" t="str">
        <f t="shared" si="126"/>
        <v/>
      </c>
      <c r="C1392" s="23"/>
      <c r="D1392" s="23" t="str">
        <f t="shared" si="127"/>
        <v/>
      </c>
      <c r="E1392" s="23" t="str">
        <f t="shared" si="128"/>
        <v/>
      </c>
      <c r="F1392" s="74" t="str">
        <f t="shared" si="129"/>
        <v/>
      </c>
      <c r="G1392" s="25" t="str">
        <f t="shared" si="130"/>
        <v/>
      </c>
      <c r="H1392" s="32" t="str">
        <f t="shared" si="131"/>
        <v/>
      </c>
      <c r="I1392" s="23"/>
      <c r="J1392" s="74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</row>
    <row r="1393" spans="2:50" ht="28.5">
      <c r="B1393" s="54" t="str">
        <f t="shared" si="126"/>
        <v/>
      </c>
      <c r="C1393" s="23"/>
      <c r="D1393" s="23" t="str">
        <f t="shared" si="127"/>
        <v/>
      </c>
      <c r="E1393" s="23" t="str">
        <f t="shared" si="128"/>
        <v/>
      </c>
      <c r="F1393" s="74" t="str">
        <f t="shared" si="129"/>
        <v/>
      </c>
      <c r="G1393" s="25" t="str">
        <f t="shared" si="130"/>
        <v/>
      </c>
      <c r="H1393" s="32" t="str">
        <f t="shared" si="131"/>
        <v/>
      </c>
      <c r="I1393" s="23"/>
      <c r="J1393" s="74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</row>
    <row r="1394" spans="2:50" ht="28.5">
      <c r="B1394" s="54" t="str">
        <f t="shared" si="126"/>
        <v/>
      </c>
      <c r="C1394" s="23"/>
      <c r="D1394" s="23" t="str">
        <f t="shared" si="127"/>
        <v/>
      </c>
      <c r="E1394" s="23" t="str">
        <f t="shared" si="128"/>
        <v/>
      </c>
      <c r="F1394" s="74" t="str">
        <f t="shared" si="129"/>
        <v/>
      </c>
      <c r="G1394" s="25" t="str">
        <f t="shared" si="130"/>
        <v/>
      </c>
      <c r="H1394" s="32" t="str">
        <f t="shared" si="131"/>
        <v/>
      </c>
      <c r="I1394" s="23"/>
      <c r="J1394" s="74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</row>
    <row r="1395" spans="2:50" ht="28.5">
      <c r="B1395" s="54" t="str">
        <f t="shared" si="126"/>
        <v/>
      </c>
      <c r="C1395" s="23"/>
      <c r="D1395" s="23" t="str">
        <f t="shared" si="127"/>
        <v/>
      </c>
      <c r="E1395" s="23" t="str">
        <f t="shared" si="128"/>
        <v/>
      </c>
      <c r="F1395" s="74" t="str">
        <f t="shared" si="129"/>
        <v/>
      </c>
      <c r="G1395" s="25" t="str">
        <f t="shared" si="130"/>
        <v/>
      </c>
      <c r="H1395" s="32" t="str">
        <f t="shared" si="131"/>
        <v/>
      </c>
      <c r="I1395" s="23"/>
      <c r="J1395" s="74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</row>
    <row r="1396" spans="2:50" ht="28.5">
      <c r="B1396" s="54" t="str">
        <f t="shared" si="126"/>
        <v/>
      </c>
      <c r="C1396" s="23"/>
      <c r="D1396" s="23" t="str">
        <f t="shared" si="127"/>
        <v/>
      </c>
      <c r="E1396" s="23" t="str">
        <f t="shared" si="128"/>
        <v/>
      </c>
      <c r="F1396" s="74" t="str">
        <f t="shared" si="129"/>
        <v/>
      </c>
      <c r="G1396" s="25" t="str">
        <f t="shared" si="130"/>
        <v/>
      </c>
      <c r="H1396" s="32" t="str">
        <f t="shared" si="131"/>
        <v/>
      </c>
      <c r="I1396" s="23"/>
      <c r="J1396" s="74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</row>
    <row r="1397" spans="2:50" ht="28.5">
      <c r="B1397" s="54" t="str">
        <f t="shared" si="126"/>
        <v/>
      </c>
      <c r="C1397" s="23"/>
      <c r="D1397" s="23" t="str">
        <f t="shared" si="127"/>
        <v/>
      </c>
      <c r="E1397" s="23" t="str">
        <f t="shared" si="128"/>
        <v/>
      </c>
      <c r="F1397" s="74" t="str">
        <f t="shared" si="129"/>
        <v/>
      </c>
      <c r="G1397" s="25" t="str">
        <f t="shared" si="130"/>
        <v/>
      </c>
      <c r="H1397" s="32" t="str">
        <f t="shared" si="131"/>
        <v/>
      </c>
      <c r="I1397" s="23"/>
      <c r="J1397" s="74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</row>
    <row r="1398" spans="2:50" ht="28.5">
      <c r="B1398" s="54" t="str">
        <f t="shared" si="126"/>
        <v/>
      </c>
      <c r="C1398" s="23"/>
      <c r="D1398" s="23" t="str">
        <f t="shared" si="127"/>
        <v/>
      </c>
      <c r="E1398" s="23" t="str">
        <f t="shared" si="128"/>
        <v/>
      </c>
      <c r="F1398" s="74" t="str">
        <f t="shared" si="129"/>
        <v/>
      </c>
      <c r="G1398" s="25" t="str">
        <f t="shared" si="130"/>
        <v/>
      </c>
      <c r="H1398" s="32" t="str">
        <f t="shared" si="131"/>
        <v/>
      </c>
      <c r="I1398" s="23"/>
      <c r="J1398" s="74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8"/>
    </row>
    <row r="1399" spans="2:50" ht="28.5">
      <c r="B1399" s="54" t="str">
        <f t="shared" si="126"/>
        <v/>
      </c>
      <c r="C1399" s="23"/>
      <c r="D1399" s="23" t="str">
        <f t="shared" si="127"/>
        <v/>
      </c>
      <c r="E1399" s="23" t="str">
        <f t="shared" si="128"/>
        <v/>
      </c>
      <c r="F1399" s="74" t="str">
        <f t="shared" si="129"/>
        <v/>
      </c>
      <c r="G1399" s="25" t="str">
        <f t="shared" si="130"/>
        <v/>
      </c>
      <c r="H1399" s="32" t="str">
        <f t="shared" si="131"/>
        <v/>
      </c>
      <c r="I1399" s="23"/>
      <c r="J1399" s="74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</row>
    <row r="1400" spans="2:50" ht="28.5">
      <c r="B1400" s="54" t="str">
        <f t="shared" si="126"/>
        <v/>
      </c>
      <c r="C1400" s="23"/>
      <c r="D1400" s="23" t="str">
        <f t="shared" si="127"/>
        <v/>
      </c>
      <c r="E1400" s="23" t="str">
        <f t="shared" si="128"/>
        <v/>
      </c>
      <c r="F1400" s="74" t="str">
        <f t="shared" si="129"/>
        <v/>
      </c>
      <c r="G1400" s="25" t="str">
        <f t="shared" si="130"/>
        <v/>
      </c>
      <c r="H1400" s="32" t="str">
        <f t="shared" si="131"/>
        <v/>
      </c>
      <c r="I1400" s="23"/>
      <c r="J1400" s="74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</row>
    <row r="1401" spans="2:50" ht="28.5">
      <c r="B1401" s="54" t="str">
        <f t="shared" si="126"/>
        <v/>
      </c>
      <c r="C1401" s="23"/>
      <c r="D1401" s="23" t="str">
        <f t="shared" si="127"/>
        <v/>
      </c>
      <c r="E1401" s="23" t="str">
        <f t="shared" si="128"/>
        <v/>
      </c>
      <c r="F1401" s="74" t="str">
        <f t="shared" si="129"/>
        <v/>
      </c>
      <c r="G1401" s="25" t="str">
        <f t="shared" si="130"/>
        <v/>
      </c>
      <c r="H1401" s="32" t="str">
        <f t="shared" si="131"/>
        <v/>
      </c>
      <c r="I1401" s="23"/>
      <c r="J1401" s="74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</row>
    <row r="1402" spans="2:50" ht="28.5">
      <c r="B1402" s="54" t="str">
        <f t="shared" si="126"/>
        <v/>
      </c>
      <c r="C1402" s="23"/>
      <c r="D1402" s="23" t="str">
        <f t="shared" si="127"/>
        <v/>
      </c>
      <c r="E1402" s="23" t="str">
        <f t="shared" si="128"/>
        <v/>
      </c>
      <c r="F1402" s="74" t="str">
        <f t="shared" si="129"/>
        <v/>
      </c>
      <c r="G1402" s="25" t="str">
        <f t="shared" si="130"/>
        <v/>
      </c>
      <c r="H1402" s="32" t="str">
        <f t="shared" si="131"/>
        <v/>
      </c>
      <c r="I1402" s="23"/>
      <c r="J1402" s="74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</row>
    <row r="1403" spans="2:50" ht="28.5">
      <c r="B1403" s="54" t="str">
        <f t="shared" si="126"/>
        <v/>
      </c>
      <c r="C1403" s="23"/>
      <c r="D1403" s="23" t="str">
        <f t="shared" si="127"/>
        <v/>
      </c>
      <c r="E1403" s="23" t="str">
        <f t="shared" si="128"/>
        <v/>
      </c>
      <c r="F1403" s="74" t="str">
        <f t="shared" si="129"/>
        <v/>
      </c>
      <c r="G1403" s="25" t="str">
        <f t="shared" si="130"/>
        <v/>
      </c>
      <c r="H1403" s="32" t="str">
        <f t="shared" si="131"/>
        <v/>
      </c>
      <c r="I1403" s="23"/>
      <c r="J1403" s="74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8"/>
    </row>
    <row r="1404" spans="2:50" ht="28.5">
      <c r="B1404" s="54" t="str">
        <f t="shared" si="126"/>
        <v/>
      </c>
      <c r="C1404" s="23"/>
      <c r="D1404" s="23" t="str">
        <f t="shared" si="127"/>
        <v/>
      </c>
      <c r="E1404" s="23" t="str">
        <f t="shared" si="128"/>
        <v/>
      </c>
      <c r="F1404" s="74" t="str">
        <f t="shared" si="129"/>
        <v/>
      </c>
      <c r="G1404" s="25" t="str">
        <f t="shared" si="130"/>
        <v/>
      </c>
      <c r="H1404" s="32" t="str">
        <f t="shared" si="131"/>
        <v/>
      </c>
      <c r="I1404" s="23"/>
      <c r="J1404" s="74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</row>
    <row r="1405" spans="2:50" ht="28.5">
      <c r="B1405" s="54" t="str">
        <f t="shared" si="126"/>
        <v/>
      </c>
      <c r="C1405" s="23"/>
      <c r="D1405" s="23" t="str">
        <f t="shared" si="127"/>
        <v/>
      </c>
      <c r="E1405" s="23" t="str">
        <f t="shared" si="128"/>
        <v/>
      </c>
      <c r="F1405" s="74" t="str">
        <f t="shared" si="129"/>
        <v/>
      </c>
      <c r="G1405" s="25" t="str">
        <f t="shared" si="130"/>
        <v/>
      </c>
      <c r="H1405" s="32" t="str">
        <f t="shared" si="131"/>
        <v/>
      </c>
      <c r="I1405" s="23"/>
      <c r="J1405" s="74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</row>
    <row r="1406" spans="2:50" ht="28.5">
      <c r="B1406" s="54" t="str">
        <f t="shared" si="126"/>
        <v/>
      </c>
      <c r="C1406" s="23"/>
      <c r="D1406" s="23" t="str">
        <f t="shared" si="127"/>
        <v/>
      </c>
      <c r="E1406" s="23" t="str">
        <f t="shared" si="128"/>
        <v/>
      </c>
      <c r="F1406" s="74" t="str">
        <f t="shared" si="129"/>
        <v/>
      </c>
      <c r="G1406" s="25" t="str">
        <f t="shared" si="130"/>
        <v/>
      </c>
      <c r="H1406" s="32" t="str">
        <f t="shared" si="131"/>
        <v/>
      </c>
      <c r="I1406" s="23"/>
      <c r="J1406" s="74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8"/>
    </row>
    <row r="1407" spans="2:50" ht="28.5">
      <c r="B1407" s="54" t="str">
        <f t="shared" si="126"/>
        <v/>
      </c>
      <c r="C1407" s="23"/>
      <c r="D1407" s="23" t="str">
        <f t="shared" si="127"/>
        <v/>
      </c>
      <c r="E1407" s="23" t="str">
        <f t="shared" si="128"/>
        <v/>
      </c>
      <c r="F1407" s="74" t="str">
        <f t="shared" si="129"/>
        <v/>
      </c>
      <c r="G1407" s="25" t="str">
        <f t="shared" si="130"/>
        <v/>
      </c>
      <c r="H1407" s="32" t="str">
        <f t="shared" si="131"/>
        <v/>
      </c>
      <c r="I1407" s="23"/>
      <c r="J1407" s="74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</row>
    <row r="1408" spans="2:50" ht="28.5">
      <c r="B1408" s="54" t="str">
        <f t="shared" si="126"/>
        <v/>
      </c>
      <c r="C1408" s="23"/>
      <c r="D1408" s="23" t="str">
        <f t="shared" si="127"/>
        <v/>
      </c>
      <c r="E1408" s="23" t="str">
        <f t="shared" si="128"/>
        <v/>
      </c>
      <c r="F1408" s="74" t="str">
        <f t="shared" si="129"/>
        <v/>
      </c>
      <c r="G1408" s="25" t="str">
        <f t="shared" si="130"/>
        <v/>
      </c>
      <c r="H1408" s="32" t="str">
        <f t="shared" si="131"/>
        <v/>
      </c>
      <c r="I1408" s="23"/>
      <c r="J1408" s="74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28"/>
    </row>
    <row r="1409" spans="2:50" ht="28.5">
      <c r="B1409" s="54" t="str">
        <f t="shared" si="126"/>
        <v/>
      </c>
      <c r="C1409" s="23"/>
      <c r="D1409" s="23" t="str">
        <f t="shared" si="127"/>
        <v/>
      </c>
      <c r="E1409" s="23" t="str">
        <f t="shared" si="128"/>
        <v/>
      </c>
      <c r="F1409" s="74" t="str">
        <f t="shared" si="129"/>
        <v/>
      </c>
      <c r="G1409" s="25" t="str">
        <f t="shared" si="130"/>
        <v/>
      </c>
      <c r="H1409" s="32" t="str">
        <f t="shared" si="131"/>
        <v/>
      </c>
      <c r="I1409" s="23"/>
      <c r="J1409" s="74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</row>
    <row r="1410" spans="2:50" ht="28.5">
      <c r="B1410" s="54" t="str">
        <f t="shared" si="126"/>
        <v/>
      </c>
      <c r="C1410" s="23"/>
      <c r="D1410" s="23" t="str">
        <f t="shared" si="127"/>
        <v/>
      </c>
      <c r="E1410" s="23" t="str">
        <f t="shared" si="128"/>
        <v/>
      </c>
      <c r="F1410" s="74" t="str">
        <f t="shared" si="129"/>
        <v/>
      </c>
      <c r="G1410" s="25" t="str">
        <f t="shared" si="130"/>
        <v/>
      </c>
      <c r="H1410" s="32" t="str">
        <f t="shared" si="131"/>
        <v/>
      </c>
      <c r="I1410" s="23"/>
      <c r="J1410" s="74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8"/>
    </row>
    <row r="1411" spans="2:50" ht="28.5">
      <c r="B1411" s="54" t="str">
        <f t="shared" ref="B1411:B1474" si="132">IFERROR(VLOOKUP(C1411,EVALUATIONS,2,FALSE),"")</f>
        <v/>
      </c>
      <c r="C1411" s="23"/>
      <c r="D1411" s="23" t="str">
        <f t="shared" si="127"/>
        <v/>
      </c>
      <c r="E1411" s="23" t="str">
        <f t="shared" si="128"/>
        <v/>
      </c>
      <c r="F1411" s="74" t="str">
        <f t="shared" si="129"/>
        <v/>
      </c>
      <c r="G1411" s="25" t="str">
        <f t="shared" si="130"/>
        <v/>
      </c>
      <c r="H1411" s="32" t="str">
        <f t="shared" si="131"/>
        <v/>
      </c>
      <c r="I1411" s="23"/>
      <c r="J1411" s="74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</row>
    <row r="1412" spans="2:50" ht="28.5">
      <c r="B1412" s="54" t="str">
        <f t="shared" si="132"/>
        <v/>
      </c>
      <c r="C1412" s="23"/>
      <c r="D1412" s="23" t="str">
        <f t="shared" si="127"/>
        <v/>
      </c>
      <c r="E1412" s="23" t="str">
        <f t="shared" si="128"/>
        <v/>
      </c>
      <c r="F1412" s="74" t="str">
        <f t="shared" si="129"/>
        <v/>
      </c>
      <c r="G1412" s="25" t="str">
        <f t="shared" si="130"/>
        <v/>
      </c>
      <c r="H1412" s="32" t="str">
        <f t="shared" si="131"/>
        <v/>
      </c>
      <c r="I1412" s="23"/>
      <c r="J1412" s="74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</row>
    <row r="1413" spans="2:50" ht="28.5">
      <c r="B1413" s="54" t="str">
        <f t="shared" si="132"/>
        <v/>
      </c>
      <c r="C1413" s="23"/>
      <c r="D1413" s="23" t="str">
        <f t="shared" ref="D1413:D1476" si="133">IFERROR(VLOOKUP(C1413,EVALUATIONS,3,FALSE),"")</f>
        <v/>
      </c>
      <c r="E1413" s="23" t="str">
        <f t="shared" ref="E1413:E1476" si="134">IFERROR(VLOOKUP(C1413,EVALUATIONS,4,FALSE),"")</f>
        <v/>
      </c>
      <c r="F1413" s="74" t="str">
        <f t="shared" ref="F1413:F1476" si="135">IFERROR(VLOOKUP(C1413,EVALUATIONS,5,FALSE),"")</f>
        <v/>
      </c>
      <c r="G1413" s="25" t="str">
        <f t="shared" ref="G1413:G1476" si="136">IFERROR(VLOOKUP(C1413,EVALUATIONS,6,FALSE),"")</f>
        <v/>
      </c>
      <c r="H1413" s="32" t="str">
        <f t="shared" ref="H1413:H1476" si="137">IFERROR(VLOOKUP(C1413,EVALUATIONS,7,FALSE),"")</f>
        <v/>
      </c>
      <c r="I1413" s="23"/>
      <c r="J1413" s="74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</row>
    <row r="1414" spans="2:50" ht="28.5">
      <c r="B1414" s="54" t="str">
        <f t="shared" si="132"/>
        <v/>
      </c>
      <c r="C1414" s="23"/>
      <c r="D1414" s="23" t="str">
        <f t="shared" si="133"/>
        <v/>
      </c>
      <c r="E1414" s="23" t="str">
        <f t="shared" si="134"/>
        <v/>
      </c>
      <c r="F1414" s="74" t="str">
        <f t="shared" si="135"/>
        <v/>
      </c>
      <c r="G1414" s="25" t="str">
        <f t="shared" si="136"/>
        <v/>
      </c>
      <c r="H1414" s="32" t="str">
        <f t="shared" si="137"/>
        <v/>
      </c>
      <c r="I1414" s="23"/>
      <c r="J1414" s="74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</row>
    <row r="1415" spans="2:50" ht="28.5">
      <c r="B1415" s="54" t="str">
        <f t="shared" si="132"/>
        <v/>
      </c>
      <c r="C1415" s="23"/>
      <c r="D1415" s="23" t="str">
        <f t="shared" si="133"/>
        <v/>
      </c>
      <c r="E1415" s="23" t="str">
        <f t="shared" si="134"/>
        <v/>
      </c>
      <c r="F1415" s="74" t="str">
        <f t="shared" si="135"/>
        <v/>
      </c>
      <c r="G1415" s="25" t="str">
        <f t="shared" si="136"/>
        <v/>
      </c>
      <c r="H1415" s="32" t="str">
        <f t="shared" si="137"/>
        <v/>
      </c>
      <c r="I1415" s="23"/>
      <c r="J1415" s="74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</row>
    <row r="1416" spans="2:50" ht="28.5">
      <c r="B1416" s="54" t="str">
        <f t="shared" si="132"/>
        <v/>
      </c>
      <c r="C1416" s="23"/>
      <c r="D1416" s="23" t="str">
        <f t="shared" si="133"/>
        <v/>
      </c>
      <c r="E1416" s="23" t="str">
        <f t="shared" si="134"/>
        <v/>
      </c>
      <c r="F1416" s="74" t="str">
        <f t="shared" si="135"/>
        <v/>
      </c>
      <c r="G1416" s="25" t="str">
        <f t="shared" si="136"/>
        <v/>
      </c>
      <c r="H1416" s="32" t="str">
        <f t="shared" si="137"/>
        <v/>
      </c>
      <c r="I1416" s="23"/>
      <c r="J1416" s="74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</row>
    <row r="1417" spans="2:50" ht="28.5">
      <c r="B1417" s="54" t="str">
        <f t="shared" si="132"/>
        <v/>
      </c>
      <c r="C1417" s="23"/>
      <c r="D1417" s="23" t="str">
        <f t="shared" si="133"/>
        <v/>
      </c>
      <c r="E1417" s="23" t="str">
        <f t="shared" si="134"/>
        <v/>
      </c>
      <c r="F1417" s="74" t="str">
        <f t="shared" si="135"/>
        <v/>
      </c>
      <c r="G1417" s="25" t="str">
        <f t="shared" si="136"/>
        <v/>
      </c>
      <c r="H1417" s="32" t="str">
        <f t="shared" si="137"/>
        <v/>
      </c>
      <c r="I1417" s="23"/>
      <c r="J1417" s="74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</row>
    <row r="1418" spans="2:50" ht="28.5">
      <c r="B1418" s="54" t="str">
        <f t="shared" si="132"/>
        <v/>
      </c>
      <c r="C1418" s="23"/>
      <c r="D1418" s="23" t="str">
        <f t="shared" si="133"/>
        <v/>
      </c>
      <c r="E1418" s="23" t="str">
        <f t="shared" si="134"/>
        <v/>
      </c>
      <c r="F1418" s="74" t="str">
        <f t="shared" si="135"/>
        <v/>
      </c>
      <c r="G1418" s="25" t="str">
        <f t="shared" si="136"/>
        <v/>
      </c>
      <c r="H1418" s="32" t="str">
        <f t="shared" si="137"/>
        <v/>
      </c>
      <c r="I1418" s="23"/>
      <c r="J1418" s="74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</row>
    <row r="1419" spans="2:50" ht="28.5">
      <c r="B1419" s="54" t="str">
        <f t="shared" si="132"/>
        <v/>
      </c>
      <c r="C1419" s="23"/>
      <c r="D1419" s="23" t="str">
        <f t="shared" si="133"/>
        <v/>
      </c>
      <c r="E1419" s="23" t="str">
        <f t="shared" si="134"/>
        <v/>
      </c>
      <c r="F1419" s="74" t="str">
        <f t="shared" si="135"/>
        <v/>
      </c>
      <c r="G1419" s="25" t="str">
        <f t="shared" si="136"/>
        <v/>
      </c>
      <c r="H1419" s="32" t="str">
        <f t="shared" si="137"/>
        <v/>
      </c>
      <c r="I1419" s="23"/>
      <c r="J1419" s="74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</row>
    <row r="1420" spans="2:50" ht="28.5">
      <c r="B1420" s="54" t="str">
        <f t="shared" si="132"/>
        <v/>
      </c>
      <c r="C1420" s="23"/>
      <c r="D1420" s="23" t="str">
        <f t="shared" si="133"/>
        <v/>
      </c>
      <c r="E1420" s="23" t="str">
        <f t="shared" si="134"/>
        <v/>
      </c>
      <c r="F1420" s="74" t="str">
        <f t="shared" si="135"/>
        <v/>
      </c>
      <c r="G1420" s="25" t="str">
        <f t="shared" si="136"/>
        <v/>
      </c>
      <c r="H1420" s="32" t="str">
        <f t="shared" si="137"/>
        <v/>
      </c>
      <c r="I1420" s="23"/>
      <c r="J1420" s="74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</row>
    <row r="1421" spans="2:50" ht="28.5">
      <c r="B1421" s="54" t="str">
        <f t="shared" si="132"/>
        <v/>
      </c>
      <c r="C1421" s="23"/>
      <c r="D1421" s="23" t="str">
        <f t="shared" si="133"/>
        <v/>
      </c>
      <c r="E1421" s="23" t="str">
        <f t="shared" si="134"/>
        <v/>
      </c>
      <c r="F1421" s="74" t="str">
        <f t="shared" si="135"/>
        <v/>
      </c>
      <c r="G1421" s="25" t="str">
        <f t="shared" si="136"/>
        <v/>
      </c>
      <c r="H1421" s="32" t="str">
        <f t="shared" si="137"/>
        <v/>
      </c>
      <c r="I1421" s="23"/>
      <c r="J1421" s="74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</row>
    <row r="1422" spans="2:50" ht="28.5">
      <c r="B1422" s="54" t="str">
        <f t="shared" si="132"/>
        <v/>
      </c>
      <c r="C1422" s="23"/>
      <c r="D1422" s="23" t="str">
        <f t="shared" si="133"/>
        <v/>
      </c>
      <c r="E1422" s="23" t="str">
        <f t="shared" si="134"/>
        <v/>
      </c>
      <c r="F1422" s="74" t="str">
        <f t="shared" si="135"/>
        <v/>
      </c>
      <c r="G1422" s="25" t="str">
        <f t="shared" si="136"/>
        <v/>
      </c>
      <c r="H1422" s="32" t="str">
        <f t="shared" si="137"/>
        <v/>
      </c>
      <c r="I1422" s="23"/>
      <c r="J1422" s="74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</row>
    <row r="1423" spans="2:50" ht="28.5">
      <c r="B1423" s="54" t="str">
        <f t="shared" si="132"/>
        <v/>
      </c>
      <c r="C1423" s="23"/>
      <c r="D1423" s="23" t="str">
        <f t="shared" si="133"/>
        <v/>
      </c>
      <c r="E1423" s="23" t="str">
        <f t="shared" si="134"/>
        <v/>
      </c>
      <c r="F1423" s="74" t="str">
        <f t="shared" si="135"/>
        <v/>
      </c>
      <c r="G1423" s="25" t="str">
        <f t="shared" si="136"/>
        <v/>
      </c>
      <c r="H1423" s="32" t="str">
        <f t="shared" si="137"/>
        <v/>
      </c>
      <c r="I1423" s="23"/>
      <c r="J1423" s="74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</row>
    <row r="1424" spans="2:50" ht="28.5">
      <c r="B1424" s="54" t="str">
        <f t="shared" si="132"/>
        <v/>
      </c>
      <c r="C1424" s="23"/>
      <c r="D1424" s="23" t="str">
        <f t="shared" si="133"/>
        <v/>
      </c>
      <c r="E1424" s="23" t="str">
        <f t="shared" si="134"/>
        <v/>
      </c>
      <c r="F1424" s="74" t="str">
        <f t="shared" si="135"/>
        <v/>
      </c>
      <c r="G1424" s="25" t="str">
        <f t="shared" si="136"/>
        <v/>
      </c>
      <c r="H1424" s="32" t="str">
        <f t="shared" si="137"/>
        <v/>
      </c>
      <c r="I1424" s="23"/>
      <c r="J1424" s="74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8"/>
    </row>
    <row r="1425" spans="2:50" ht="28.5">
      <c r="B1425" s="54" t="str">
        <f t="shared" si="132"/>
        <v/>
      </c>
      <c r="C1425" s="23"/>
      <c r="D1425" s="23" t="str">
        <f t="shared" si="133"/>
        <v/>
      </c>
      <c r="E1425" s="23" t="str">
        <f t="shared" si="134"/>
        <v/>
      </c>
      <c r="F1425" s="74" t="str">
        <f t="shared" si="135"/>
        <v/>
      </c>
      <c r="G1425" s="25" t="str">
        <f t="shared" si="136"/>
        <v/>
      </c>
      <c r="H1425" s="32" t="str">
        <f t="shared" si="137"/>
        <v/>
      </c>
      <c r="I1425" s="23"/>
      <c r="J1425" s="74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8"/>
    </row>
    <row r="1426" spans="2:50" ht="28.5">
      <c r="B1426" s="54" t="str">
        <f t="shared" si="132"/>
        <v/>
      </c>
      <c r="C1426" s="23"/>
      <c r="D1426" s="23" t="str">
        <f t="shared" si="133"/>
        <v/>
      </c>
      <c r="E1426" s="23" t="str">
        <f t="shared" si="134"/>
        <v/>
      </c>
      <c r="F1426" s="74" t="str">
        <f t="shared" si="135"/>
        <v/>
      </c>
      <c r="G1426" s="25" t="str">
        <f t="shared" si="136"/>
        <v/>
      </c>
      <c r="H1426" s="32" t="str">
        <f t="shared" si="137"/>
        <v/>
      </c>
      <c r="I1426" s="23"/>
      <c r="J1426" s="74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</row>
    <row r="1427" spans="2:50" ht="28.5">
      <c r="B1427" s="54" t="str">
        <f t="shared" si="132"/>
        <v/>
      </c>
      <c r="C1427" s="23"/>
      <c r="D1427" s="23" t="str">
        <f t="shared" si="133"/>
        <v/>
      </c>
      <c r="E1427" s="23" t="str">
        <f t="shared" si="134"/>
        <v/>
      </c>
      <c r="F1427" s="74" t="str">
        <f t="shared" si="135"/>
        <v/>
      </c>
      <c r="G1427" s="25" t="str">
        <f t="shared" si="136"/>
        <v/>
      </c>
      <c r="H1427" s="32" t="str">
        <f t="shared" si="137"/>
        <v/>
      </c>
      <c r="I1427" s="23"/>
      <c r="J1427" s="74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</row>
    <row r="1428" spans="2:50" ht="28.5">
      <c r="B1428" s="54" t="str">
        <f t="shared" si="132"/>
        <v/>
      </c>
      <c r="C1428" s="23"/>
      <c r="D1428" s="23" t="str">
        <f t="shared" si="133"/>
        <v/>
      </c>
      <c r="E1428" s="23" t="str">
        <f t="shared" si="134"/>
        <v/>
      </c>
      <c r="F1428" s="74" t="str">
        <f t="shared" si="135"/>
        <v/>
      </c>
      <c r="G1428" s="25" t="str">
        <f t="shared" si="136"/>
        <v/>
      </c>
      <c r="H1428" s="32" t="str">
        <f t="shared" si="137"/>
        <v/>
      </c>
      <c r="I1428" s="23"/>
      <c r="J1428" s="74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8"/>
    </row>
    <row r="1429" spans="2:50" ht="28.5">
      <c r="B1429" s="54" t="str">
        <f t="shared" si="132"/>
        <v/>
      </c>
      <c r="C1429" s="23"/>
      <c r="D1429" s="23" t="str">
        <f t="shared" si="133"/>
        <v/>
      </c>
      <c r="E1429" s="23" t="str">
        <f t="shared" si="134"/>
        <v/>
      </c>
      <c r="F1429" s="74" t="str">
        <f t="shared" si="135"/>
        <v/>
      </c>
      <c r="G1429" s="25" t="str">
        <f t="shared" si="136"/>
        <v/>
      </c>
      <c r="H1429" s="32" t="str">
        <f t="shared" si="137"/>
        <v/>
      </c>
      <c r="I1429" s="23"/>
      <c r="J1429" s="74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</row>
    <row r="1430" spans="2:50" ht="28.5">
      <c r="B1430" s="54" t="str">
        <f t="shared" si="132"/>
        <v/>
      </c>
      <c r="C1430" s="23"/>
      <c r="D1430" s="23" t="str">
        <f t="shared" si="133"/>
        <v/>
      </c>
      <c r="E1430" s="23" t="str">
        <f t="shared" si="134"/>
        <v/>
      </c>
      <c r="F1430" s="74" t="str">
        <f t="shared" si="135"/>
        <v/>
      </c>
      <c r="G1430" s="25" t="str">
        <f t="shared" si="136"/>
        <v/>
      </c>
      <c r="H1430" s="32" t="str">
        <f t="shared" si="137"/>
        <v/>
      </c>
      <c r="I1430" s="23"/>
      <c r="J1430" s="74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</row>
    <row r="1431" spans="2:50" ht="28.5">
      <c r="B1431" s="54" t="str">
        <f t="shared" si="132"/>
        <v/>
      </c>
      <c r="C1431" s="23"/>
      <c r="D1431" s="23" t="str">
        <f t="shared" si="133"/>
        <v/>
      </c>
      <c r="E1431" s="23" t="str">
        <f t="shared" si="134"/>
        <v/>
      </c>
      <c r="F1431" s="74" t="str">
        <f t="shared" si="135"/>
        <v/>
      </c>
      <c r="G1431" s="25" t="str">
        <f t="shared" si="136"/>
        <v/>
      </c>
      <c r="H1431" s="32" t="str">
        <f t="shared" si="137"/>
        <v/>
      </c>
      <c r="I1431" s="23"/>
      <c r="J1431" s="74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</row>
    <row r="1432" spans="2:50" ht="28.5">
      <c r="B1432" s="54" t="str">
        <f t="shared" si="132"/>
        <v/>
      </c>
      <c r="C1432" s="23"/>
      <c r="D1432" s="23" t="str">
        <f t="shared" si="133"/>
        <v/>
      </c>
      <c r="E1432" s="23" t="str">
        <f t="shared" si="134"/>
        <v/>
      </c>
      <c r="F1432" s="74" t="str">
        <f t="shared" si="135"/>
        <v/>
      </c>
      <c r="G1432" s="25" t="str">
        <f t="shared" si="136"/>
        <v/>
      </c>
      <c r="H1432" s="32" t="str">
        <f t="shared" si="137"/>
        <v/>
      </c>
      <c r="I1432" s="23"/>
      <c r="J1432" s="74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</row>
    <row r="1433" spans="2:50" ht="28.5">
      <c r="B1433" s="54" t="str">
        <f t="shared" si="132"/>
        <v/>
      </c>
      <c r="C1433" s="23"/>
      <c r="D1433" s="23" t="str">
        <f t="shared" si="133"/>
        <v/>
      </c>
      <c r="E1433" s="23" t="str">
        <f t="shared" si="134"/>
        <v/>
      </c>
      <c r="F1433" s="74" t="str">
        <f t="shared" si="135"/>
        <v/>
      </c>
      <c r="G1433" s="25" t="str">
        <f t="shared" si="136"/>
        <v/>
      </c>
      <c r="H1433" s="32" t="str">
        <f t="shared" si="137"/>
        <v/>
      </c>
      <c r="I1433" s="23"/>
      <c r="J1433" s="74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</row>
    <row r="1434" spans="2:50" ht="28.5">
      <c r="B1434" s="54" t="str">
        <f t="shared" si="132"/>
        <v/>
      </c>
      <c r="C1434" s="23"/>
      <c r="D1434" s="23" t="str">
        <f t="shared" si="133"/>
        <v/>
      </c>
      <c r="E1434" s="23" t="str">
        <f t="shared" si="134"/>
        <v/>
      </c>
      <c r="F1434" s="74" t="str">
        <f t="shared" si="135"/>
        <v/>
      </c>
      <c r="G1434" s="25" t="str">
        <f t="shared" si="136"/>
        <v/>
      </c>
      <c r="H1434" s="32" t="str">
        <f t="shared" si="137"/>
        <v/>
      </c>
      <c r="I1434" s="23"/>
      <c r="J1434" s="74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</row>
    <row r="1435" spans="2:50" ht="28.5">
      <c r="B1435" s="54" t="str">
        <f t="shared" si="132"/>
        <v/>
      </c>
      <c r="C1435" s="23"/>
      <c r="D1435" s="23" t="str">
        <f t="shared" si="133"/>
        <v/>
      </c>
      <c r="E1435" s="23" t="str">
        <f t="shared" si="134"/>
        <v/>
      </c>
      <c r="F1435" s="74" t="str">
        <f t="shared" si="135"/>
        <v/>
      </c>
      <c r="G1435" s="25" t="str">
        <f t="shared" si="136"/>
        <v/>
      </c>
      <c r="H1435" s="32" t="str">
        <f t="shared" si="137"/>
        <v/>
      </c>
      <c r="I1435" s="23"/>
      <c r="J1435" s="74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</row>
    <row r="1436" spans="2:50" ht="28.5">
      <c r="B1436" s="54" t="str">
        <f t="shared" si="132"/>
        <v/>
      </c>
      <c r="C1436" s="23"/>
      <c r="D1436" s="23" t="str">
        <f t="shared" si="133"/>
        <v/>
      </c>
      <c r="E1436" s="23" t="str">
        <f t="shared" si="134"/>
        <v/>
      </c>
      <c r="F1436" s="74" t="str">
        <f t="shared" si="135"/>
        <v/>
      </c>
      <c r="G1436" s="25" t="str">
        <f t="shared" si="136"/>
        <v/>
      </c>
      <c r="H1436" s="32" t="str">
        <f t="shared" si="137"/>
        <v/>
      </c>
      <c r="I1436" s="23"/>
      <c r="J1436" s="74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8"/>
    </row>
    <row r="1437" spans="2:50" ht="28.5">
      <c r="B1437" s="54" t="str">
        <f t="shared" si="132"/>
        <v/>
      </c>
      <c r="C1437" s="23"/>
      <c r="D1437" s="23" t="str">
        <f t="shared" si="133"/>
        <v/>
      </c>
      <c r="E1437" s="23" t="str">
        <f t="shared" si="134"/>
        <v/>
      </c>
      <c r="F1437" s="74" t="str">
        <f t="shared" si="135"/>
        <v/>
      </c>
      <c r="G1437" s="25" t="str">
        <f t="shared" si="136"/>
        <v/>
      </c>
      <c r="H1437" s="32" t="str">
        <f t="shared" si="137"/>
        <v/>
      </c>
      <c r="I1437" s="23"/>
      <c r="J1437" s="74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</row>
    <row r="1438" spans="2:50" ht="28.5">
      <c r="B1438" s="54" t="str">
        <f t="shared" si="132"/>
        <v/>
      </c>
      <c r="C1438" s="23"/>
      <c r="D1438" s="23" t="str">
        <f t="shared" si="133"/>
        <v/>
      </c>
      <c r="E1438" s="23" t="str">
        <f t="shared" si="134"/>
        <v/>
      </c>
      <c r="F1438" s="74" t="str">
        <f t="shared" si="135"/>
        <v/>
      </c>
      <c r="G1438" s="25" t="str">
        <f t="shared" si="136"/>
        <v/>
      </c>
      <c r="H1438" s="32" t="str">
        <f t="shared" si="137"/>
        <v/>
      </c>
      <c r="I1438" s="23"/>
      <c r="J1438" s="74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</row>
    <row r="1439" spans="2:50" ht="28.5">
      <c r="B1439" s="54" t="str">
        <f t="shared" si="132"/>
        <v/>
      </c>
      <c r="C1439" s="23"/>
      <c r="D1439" s="23" t="str">
        <f t="shared" si="133"/>
        <v/>
      </c>
      <c r="E1439" s="23" t="str">
        <f t="shared" si="134"/>
        <v/>
      </c>
      <c r="F1439" s="74" t="str">
        <f t="shared" si="135"/>
        <v/>
      </c>
      <c r="G1439" s="25" t="str">
        <f t="shared" si="136"/>
        <v/>
      </c>
      <c r="H1439" s="32" t="str">
        <f t="shared" si="137"/>
        <v/>
      </c>
      <c r="I1439" s="23"/>
      <c r="J1439" s="74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</row>
    <row r="1440" spans="2:50" ht="28.5">
      <c r="B1440" s="54" t="str">
        <f t="shared" si="132"/>
        <v/>
      </c>
      <c r="C1440" s="23"/>
      <c r="D1440" s="23" t="str">
        <f t="shared" si="133"/>
        <v/>
      </c>
      <c r="E1440" s="23" t="str">
        <f t="shared" si="134"/>
        <v/>
      </c>
      <c r="F1440" s="74" t="str">
        <f t="shared" si="135"/>
        <v/>
      </c>
      <c r="G1440" s="25" t="str">
        <f t="shared" si="136"/>
        <v/>
      </c>
      <c r="H1440" s="32" t="str">
        <f t="shared" si="137"/>
        <v/>
      </c>
      <c r="I1440" s="23"/>
      <c r="J1440" s="74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</row>
    <row r="1441" spans="2:50" ht="28.5">
      <c r="B1441" s="54" t="str">
        <f t="shared" si="132"/>
        <v/>
      </c>
      <c r="C1441" s="23"/>
      <c r="D1441" s="23" t="str">
        <f t="shared" si="133"/>
        <v/>
      </c>
      <c r="E1441" s="23" t="str">
        <f t="shared" si="134"/>
        <v/>
      </c>
      <c r="F1441" s="74" t="str">
        <f t="shared" si="135"/>
        <v/>
      </c>
      <c r="G1441" s="25" t="str">
        <f t="shared" si="136"/>
        <v/>
      </c>
      <c r="H1441" s="32" t="str">
        <f t="shared" si="137"/>
        <v/>
      </c>
      <c r="I1441" s="23"/>
      <c r="J1441" s="74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</row>
    <row r="1442" spans="2:50" ht="28.5">
      <c r="B1442" s="54" t="str">
        <f t="shared" si="132"/>
        <v/>
      </c>
      <c r="C1442" s="23"/>
      <c r="D1442" s="23" t="str">
        <f t="shared" si="133"/>
        <v/>
      </c>
      <c r="E1442" s="23" t="str">
        <f t="shared" si="134"/>
        <v/>
      </c>
      <c r="F1442" s="74" t="str">
        <f t="shared" si="135"/>
        <v/>
      </c>
      <c r="G1442" s="25" t="str">
        <f t="shared" si="136"/>
        <v/>
      </c>
      <c r="H1442" s="32" t="str">
        <f t="shared" si="137"/>
        <v/>
      </c>
      <c r="I1442" s="23"/>
      <c r="J1442" s="74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</row>
    <row r="1443" spans="2:50" ht="28.5">
      <c r="B1443" s="54" t="str">
        <f t="shared" si="132"/>
        <v/>
      </c>
      <c r="C1443" s="23"/>
      <c r="D1443" s="23" t="str">
        <f t="shared" si="133"/>
        <v/>
      </c>
      <c r="E1443" s="23" t="str">
        <f t="shared" si="134"/>
        <v/>
      </c>
      <c r="F1443" s="74" t="str">
        <f t="shared" si="135"/>
        <v/>
      </c>
      <c r="G1443" s="25" t="str">
        <f t="shared" si="136"/>
        <v/>
      </c>
      <c r="H1443" s="32" t="str">
        <f t="shared" si="137"/>
        <v/>
      </c>
      <c r="I1443" s="23"/>
      <c r="J1443" s="74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</row>
    <row r="1444" spans="2:50" ht="28.5">
      <c r="B1444" s="54" t="str">
        <f t="shared" si="132"/>
        <v/>
      </c>
      <c r="C1444" s="23"/>
      <c r="D1444" s="23" t="str">
        <f t="shared" si="133"/>
        <v/>
      </c>
      <c r="E1444" s="23" t="str">
        <f t="shared" si="134"/>
        <v/>
      </c>
      <c r="F1444" s="74" t="str">
        <f t="shared" si="135"/>
        <v/>
      </c>
      <c r="G1444" s="25" t="str">
        <f t="shared" si="136"/>
        <v/>
      </c>
      <c r="H1444" s="32" t="str">
        <f t="shared" si="137"/>
        <v/>
      </c>
      <c r="I1444" s="23"/>
      <c r="J1444" s="74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</row>
    <row r="1445" spans="2:50" ht="28.5">
      <c r="B1445" s="54" t="str">
        <f t="shared" si="132"/>
        <v/>
      </c>
      <c r="C1445" s="23"/>
      <c r="D1445" s="23" t="str">
        <f t="shared" si="133"/>
        <v/>
      </c>
      <c r="E1445" s="23" t="str">
        <f t="shared" si="134"/>
        <v/>
      </c>
      <c r="F1445" s="74" t="str">
        <f t="shared" si="135"/>
        <v/>
      </c>
      <c r="G1445" s="25" t="str">
        <f t="shared" si="136"/>
        <v/>
      </c>
      <c r="H1445" s="32" t="str">
        <f t="shared" si="137"/>
        <v/>
      </c>
      <c r="I1445" s="23"/>
      <c r="J1445" s="74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</row>
    <row r="1446" spans="2:50" ht="28.5">
      <c r="B1446" s="54" t="str">
        <f t="shared" si="132"/>
        <v/>
      </c>
      <c r="C1446" s="23"/>
      <c r="D1446" s="23" t="str">
        <f t="shared" si="133"/>
        <v/>
      </c>
      <c r="E1446" s="23" t="str">
        <f t="shared" si="134"/>
        <v/>
      </c>
      <c r="F1446" s="74" t="str">
        <f t="shared" si="135"/>
        <v/>
      </c>
      <c r="G1446" s="25" t="str">
        <f t="shared" si="136"/>
        <v/>
      </c>
      <c r="H1446" s="32" t="str">
        <f t="shared" si="137"/>
        <v/>
      </c>
      <c r="I1446" s="23"/>
      <c r="J1446" s="74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</row>
    <row r="1447" spans="2:50" ht="28.5">
      <c r="B1447" s="54" t="str">
        <f t="shared" si="132"/>
        <v/>
      </c>
      <c r="C1447" s="23"/>
      <c r="D1447" s="23" t="str">
        <f t="shared" si="133"/>
        <v/>
      </c>
      <c r="E1447" s="23" t="str">
        <f t="shared" si="134"/>
        <v/>
      </c>
      <c r="F1447" s="74" t="str">
        <f t="shared" si="135"/>
        <v/>
      </c>
      <c r="G1447" s="25" t="str">
        <f t="shared" si="136"/>
        <v/>
      </c>
      <c r="H1447" s="32" t="str">
        <f t="shared" si="137"/>
        <v/>
      </c>
      <c r="I1447" s="23"/>
      <c r="J1447" s="74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</row>
    <row r="1448" spans="2:50" ht="28.5">
      <c r="B1448" s="54" t="str">
        <f t="shared" si="132"/>
        <v/>
      </c>
      <c r="C1448" s="23"/>
      <c r="D1448" s="23" t="str">
        <f t="shared" si="133"/>
        <v/>
      </c>
      <c r="E1448" s="23" t="str">
        <f t="shared" si="134"/>
        <v/>
      </c>
      <c r="F1448" s="74" t="str">
        <f t="shared" si="135"/>
        <v/>
      </c>
      <c r="G1448" s="25" t="str">
        <f t="shared" si="136"/>
        <v/>
      </c>
      <c r="H1448" s="32" t="str">
        <f t="shared" si="137"/>
        <v/>
      </c>
      <c r="I1448" s="23"/>
      <c r="J1448" s="74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</row>
    <row r="1449" spans="2:50" ht="28.5">
      <c r="B1449" s="54" t="str">
        <f t="shared" si="132"/>
        <v/>
      </c>
      <c r="C1449" s="23"/>
      <c r="D1449" s="23" t="str">
        <f t="shared" si="133"/>
        <v/>
      </c>
      <c r="E1449" s="23" t="str">
        <f t="shared" si="134"/>
        <v/>
      </c>
      <c r="F1449" s="74" t="str">
        <f t="shared" si="135"/>
        <v/>
      </c>
      <c r="G1449" s="25" t="str">
        <f t="shared" si="136"/>
        <v/>
      </c>
      <c r="H1449" s="32" t="str">
        <f t="shared" si="137"/>
        <v/>
      </c>
      <c r="I1449" s="23"/>
      <c r="J1449" s="74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</row>
    <row r="1450" spans="2:50" ht="28.5">
      <c r="B1450" s="54" t="str">
        <f t="shared" si="132"/>
        <v/>
      </c>
      <c r="C1450" s="23"/>
      <c r="D1450" s="23" t="str">
        <f t="shared" si="133"/>
        <v/>
      </c>
      <c r="E1450" s="23" t="str">
        <f t="shared" si="134"/>
        <v/>
      </c>
      <c r="F1450" s="74" t="str">
        <f t="shared" si="135"/>
        <v/>
      </c>
      <c r="G1450" s="25" t="str">
        <f t="shared" si="136"/>
        <v/>
      </c>
      <c r="H1450" s="32" t="str">
        <f t="shared" si="137"/>
        <v/>
      </c>
      <c r="I1450" s="23"/>
      <c r="J1450" s="74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</row>
    <row r="1451" spans="2:50" ht="28.5">
      <c r="B1451" s="54" t="str">
        <f t="shared" si="132"/>
        <v/>
      </c>
      <c r="C1451" s="23"/>
      <c r="D1451" s="23" t="str">
        <f t="shared" si="133"/>
        <v/>
      </c>
      <c r="E1451" s="23" t="str">
        <f t="shared" si="134"/>
        <v/>
      </c>
      <c r="F1451" s="74" t="str">
        <f t="shared" si="135"/>
        <v/>
      </c>
      <c r="G1451" s="25" t="str">
        <f t="shared" si="136"/>
        <v/>
      </c>
      <c r="H1451" s="32" t="str">
        <f t="shared" si="137"/>
        <v/>
      </c>
      <c r="I1451" s="23"/>
      <c r="J1451" s="74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</row>
    <row r="1452" spans="2:50" ht="28.5">
      <c r="B1452" s="54" t="str">
        <f t="shared" si="132"/>
        <v/>
      </c>
      <c r="C1452" s="23"/>
      <c r="D1452" s="23" t="str">
        <f t="shared" si="133"/>
        <v/>
      </c>
      <c r="E1452" s="23" t="str">
        <f t="shared" si="134"/>
        <v/>
      </c>
      <c r="F1452" s="74" t="str">
        <f t="shared" si="135"/>
        <v/>
      </c>
      <c r="G1452" s="25" t="str">
        <f t="shared" si="136"/>
        <v/>
      </c>
      <c r="H1452" s="32" t="str">
        <f t="shared" si="137"/>
        <v/>
      </c>
      <c r="I1452" s="23"/>
      <c r="J1452" s="74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</row>
    <row r="1453" spans="2:50" ht="28.5">
      <c r="B1453" s="54" t="str">
        <f t="shared" si="132"/>
        <v/>
      </c>
      <c r="C1453" s="23"/>
      <c r="D1453" s="23" t="str">
        <f t="shared" si="133"/>
        <v/>
      </c>
      <c r="E1453" s="23" t="str">
        <f t="shared" si="134"/>
        <v/>
      </c>
      <c r="F1453" s="74" t="str">
        <f t="shared" si="135"/>
        <v/>
      </c>
      <c r="G1453" s="25" t="str">
        <f t="shared" si="136"/>
        <v/>
      </c>
      <c r="H1453" s="32" t="str">
        <f t="shared" si="137"/>
        <v/>
      </c>
      <c r="I1453" s="23"/>
      <c r="J1453" s="74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</row>
    <row r="1454" spans="2:50" ht="28.5">
      <c r="B1454" s="54" t="str">
        <f t="shared" si="132"/>
        <v/>
      </c>
      <c r="C1454" s="23"/>
      <c r="D1454" s="23" t="str">
        <f t="shared" si="133"/>
        <v/>
      </c>
      <c r="E1454" s="23" t="str">
        <f t="shared" si="134"/>
        <v/>
      </c>
      <c r="F1454" s="74" t="str">
        <f t="shared" si="135"/>
        <v/>
      </c>
      <c r="G1454" s="25" t="str">
        <f t="shared" si="136"/>
        <v/>
      </c>
      <c r="H1454" s="32" t="str">
        <f t="shared" si="137"/>
        <v/>
      </c>
      <c r="I1454" s="23"/>
      <c r="J1454" s="74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8"/>
    </row>
    <row r="1455" spans="2:50" ht="28.5">
      <c r="B1455" s="54" t="str">
        <f t="shared" si="132"/>
        <v/>
      </c>
      <c r="C1455" s="23"/>
      <c r="D1455" s="23" t="str">
        <f t="shared" si="133"/>
        <v/>
      </c>
      <c r="E1455" s="23" t="str">
        <f t="shared" si="134"/>
        <v/>
      </c>
      <c r="F1455" s="74" t="str">
        <f t="shared" si="135"/>
        <v/>
      </c>
      <c r="G1455" s="25" t="str">
        <f t="shared" si="136"/>
        <v/>
      </c>
      <c r="H1455" s="32" t="str">
        <f t="shared" si="137"/>
        <v/>
      </c>
      <c r="I1455" s="23"/>
      <c r="J1455" s="74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</row>
    <row r="1456" spans="2:50" ht="28.5">
      <c r="B1456" s="54" t="str">
        <f t="shared" si="132"/>
        <v/>
      </c>
      <c r="C1456" s="23"/>
      <c r="D1456" s="23" t="str">
        <f t="shared" si="133"/>
        <v/>
      </c>
      <c r="E1456" s="23" t="str">
        <f t="shared" si="134"/>
        <v/>
      </c>
      <c r="F1456" s="74" t="str">
        <f t="shared" si="135"/>
        <v/>
      </c>
      <c r="G1456" s="25" t="str">
        <f t="shared" si="136"/>
        <v/>
      </c>
      <c r="H1456" s="32" t="str">
        <f t="shared" si="137"/>
        <v/>
      </c>
      <c r="I1456" s="23"/>
      <c r="J1456" s="74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8"/>
    </row>
    <row r="1457" spans="2:50" ht="28.5">
      <c r="B1457" s="54" t="str">
        <f t="shared" si="132"/>
        <v/>
      </c>
      <c r="C1457" s="23"/>
      <c r="D1457" s="23" t="str">
        <f t="shared" si="133"/>
        <v/>
      </c>
      <c r="E1457" s="23" t="str">
        <f t="shared" si="134"/>
        <v/>
      </c>
      <c r="F1457" s="74" t="str">
        <f t="shared" si="135"/>
        <v/>
      </c>
      <c r="G1457" s="25" t="str">
        <f t="shared" si="136"/>
        <v/>
      </c>
      <c r="H1457" s="32" t="str">
        <f t="shared" si="137"/>
        <v/>
      </c>
      <c r="I1457" s="23"/>
      <c r="J1457" s="74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</row>
    <row r="1458" spans="2:50" ht="28.5">
      <c r="B1458" s="54" t="str">
        <f t="shared" si="132"/>
        <v/>
      </c>
      <c r="C1458" s="23"/>
      <c r="D1458" s="23" t="str">
        <f t="shared" si="133"/>
        <v/>
      </c>
      <c r="E1458" s="23" t="str">
        <f t="shared" si="134"/>
        <v/>
      </c>
      <c r="F1458" s="74" t="str">
        <f t="shared" si="135"/>
        <v/>
      </c>
      <c r="G1458" s="25" t="str">
        <f t="shared" si="136"/>
        <v/>
      </c>
      <c r="H1458" s="32" t="str">
        <f t="shared" si="137"/>
        <v/>
      </c>
      <c r="I1458" s="23"/>
      <c r="J1458" s="74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</row>
    <row r="1459" spans="2:50" ht="28.5">
      <c r="B1459" s="54" t="str">
        <f t="shared" si="132"/>
        <v/>
      </c>
      <c r="C1459" s="23"/>
      <c r="D1459" s="23" t="str">
        <f t="shared" si="133"/>
        <v/>
      </c>
      <c r="E1459" s="23" t="str">
        <f t="shared" si="134"/>
        <v/>
      </c>
      <c r="F1459" s="74" t="str">
        <f t="shared" si="135"/>
        <v/>
      </c>
      <c r="G1459" s="25" t="str">
        <f t="shared" si="136"/>
        <v/>
      </c>
      <c r="H1459" s="32" t="str">
        <f t="shared" si="137"/>
        <v/>
      </c>
      <c r="I1459" s="23"/>
      <c r="J1459" s="74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</row>
    <row r="1460" spans="2:50" ht="28.5">
      <c r="B1460" s="54" t="str">
        <f t="shared" si="132"/>
        <v/>
      </c>
      <c r="C1460" s="23"/>
      <c r="D1460" s="23" t="str">
        <f t="shared" si="133"/>
        <v/>
      </c>
      <c r="E1460" s="23" t="str">
        <f t="shared" si="134"/>
        <v/>
      </c>
      <c r="F1460" s="74" t="str">
        <f t="shared" si="135"/>
        <v/>
      </c>
      <c r="G1460" s="25" t="str">
        <f t="shared" si="136"/>
        <v/>
      </c>
      <c r="H1460" s="32" t="str">
        <f t="shared" si="137"/>
        <v/>
      </c>
      <c r="I1460" s="23"/>
      <c r="J1460" s="74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</row>
    <row r="1461" spans="2:50" ht="28.5">
      <c r="B1461" s="54" t="str">
        <f t="shared" si="132"/>
        <v/>
      </c>
      <c r="C1461" s="23"/>
      <c r="D1461" s="23" t="str">
        <f t="shared" si="133"/>
        <v/>
      </c>
      <c r="E1461" s="23" t="str">
        <f t="shared" si="134"/>
        <v/>
      </c>
      <c r="F1461" s="74" t="str">
        <f t="shared" si="135"/>
        <v/>
      </c>
      <c r="G1461" s="25" t="str">
        <f t="shared" si="136"/>
        <v/>
      </c>
      <c r="H1461" s="32" t="str">
        <f t="shared" si="137"/>
        <v/>
      </c>
      <c r="I1461" s="23"/>
      <c r="J1461" s="74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</row>
    <row r="1462" spans="2:50" ht="28.5">
      <c r="B1462" s="54" t="str">
        <f t="shared" si="132"/>
        <v/>
      </c>
      <c r="C1462" s="23"/>
      <c r="D1462" s="23" t="str">
        <f t="shared" si="133"/>
        <v/>
      </c>
      <c r="E1462" s="23" t="str">
        <f t="shared" si="134"/>
        <v/>
      </c>
      <c r="F1462" s="74" t="str">
        <f t="shared" si="135"/>
        <v/>
      </c>
      <c r="G1462" s="25" t="str">
        <f t="shared" si="136"/>
        <v/>
      </c>
      <c r="H1462" s="32" t="str">
        <f t="shared" si="137"/>
        <v/>
      </c>
      <c r="I1462" s="23"/>
      <c r="J1462" s="74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8"/>
    </row>
    <row r="1463" spans="2:50" ht="28.5">
      <c r="B1463" s="54" t="str">
        <f t="shared" si="132"/>
        <v/>
      </c>
      <c r="C1463" s="23"/>
      <c r="D1463" s="23" t="str">
        <f t="shared" si="133"/>
        <v/>
      </c>
      <c r="E1463" s="23" t="str">
        <f t="shared" si="134"/>
        <v/>
      </c>
      <c r="F1463" s="74" t="str">
        <f t="shared" si="135"/>
        <v/>
      </c>
      <c r="G1463" s="25" t="str">
        <f t="shared" si="136"/>
        <v/>
      </c>
      <c r="H1463" s="32" t="str">
        <f t="shared" si="137"/>
        <v/>
      </c>
      <c r="I1463" s="23"/>
      <c r="J1463" s="74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8"/>
    </row>
    <row r="1464" spans="2:50" ht="28.5">
      <c r="B1464" s="54" t="str">
        <f t="shared" si="132"/>
        <v/>
      </c>
      <c r="C1464" s="23"/>
      <c r="D1464" s="23" t="str">
        <f t="shared" si="133"/>
        <v/>
      </c>
      <c r="E1464" s="23" t="str">
        <f t="shared" si="134"/>
        <v/>
      </c>
      <c r="F1464" s="74" t="str">
        <f t="shared" si="135"/>
        <v/>
      </c>
      <c r="G1464" s="25" t="str">
        <f t="shared" si="136"/>
        <v/>
      </c>
      <c r="H1464" s="32" t="str">
        <f t="shared" si="137"/>
        <v/>
      </c>
      <c r="I1464" s="23"/>
      <c r="J1464" s="74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</row>
    <row r="1465" spans="2:50" ht="28.5">
      <c r="B1465" s="54" t="str">
        <f t="shared" si="132"/>
        <v/>
      </c>
      <c r="C1465" s="23"/>
      <c r="D1465" s="23" t="str">
        <f t="shared" si="133"/>
        <v/>
      </c>
      <c r="E1465" s="23" t="str">
        <f t="shared" si="134"/>
        <v/>
      </c>
      <c r="F1465" s="74" t="str">
        <f t="shared" si="135"/>
        <v/>
      </c>
      <c r="G1465" s="25" t="str">
        <f t="shared" si="136"/>
        <v/>
      </c>
      <c r="H1465" s="32" t="str">
        <f t="shared" si="137"/>
        <v/>
      </c>
      <c r="I1465" s="23"/>
      <c r="J1465" s="74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</row>
    <row r="1466" spans="2:50" ht="28.5">
      <c r="B1466" s="54" t="str">
        <f t="shared" si="132"/>
        <v/>
      </c>
      <c r="C1466" s="23"/>
      <c r="D1466" s="23" t="str">
        <f t="shared" si="133"/>
        <v/>
      </c>
      <c r="E1466" s="23" t="str">
        <f t="shared" si="134"/>
        <v/>
      </c>
      <c r="F1466" s="74" t="str">
        <f t="shared" si="135"/>
        <v/>
      </c>
      <c r="G1466" s="25" t="str">
        <f t="shared" si="136"/>
        <v/>
      </c>
      <c r="H1466" s="32" t="str">
        <f t="shared" si="137"/>
        <v/>
      </c>
      <c r="I1466" s="23"/>
      <c r="J1466" s="74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28"/>
    </row>
    <row r="1467" spans="2:50" ht="28.5">
      <c r="B1467" s="54" t="str">
        <f t="shared" si="132"/>
        <v/>
      </c>
      <c r="C1467" s="23"/>
      <c r="D1467" s="23" t="str">
        <f t="shared" si="133"/>
        <v/>
      </c>
      <c r="E1467" s="23" t="str">
        <f t="shared" si="134"/>
        <v/>
      </c>
      <c r="F1467" s="74" t="str">
        <f t="shared" si="135"/>
        <v/>
      </c>
      <c r="G1467" s="25" t="str">
        <f t="shared" si="136"/>
        <v/>
      </c>
      <c r="H1467" s="32" t="str">
        <f t="shared" si="137"/>
        <v/>
      </c>
      <c r="I1467" s="23"/>
      <c r="J1467" s="74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</row>
    <row r="1468" spans="2:50" ht="28.5">
      <c r="B1468" s="54" t="str">
        <f t="shared" si="132"/>
        <v/>
      </c>
      <c r="C1468" s="23"/>
      <c r="D1468" s="23" t="str">
        <f t="shared" si="133"/>
        <v/>
      </c>
      <c r="E1468" s="23" t="str">
        <f t="shared" si="134"/>
        <v/>
      </c>
      <c r="F1468" s="74" t="str">
        <f t="shared" si="135"/>
        <v/>
      </c>
      <c r="G1468" s="25" t="str">
        <f t="shared" si="136"/>
        <v/>
      </c>
      <c r="H1468" s="32" t="str">
        <f t="shared" si="137"/>
        <v/>
      </c>
      <c r="I1468" s="23"/>
      <c r="J1468" s="74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8"/>
    </row>
    <row r="1469" spans="2:50" ht="28.5">
      <c r="B1469" s="54" t="str">
        <f t="shared" si="132"/>
        <v/>
      </c>
      <c r="C1469" s="23"/>
      <c r="D1469" s="23" t="str">
        <f t="shared" si="133"/>
        <v/>
      </c>
      <c r="E1469" s="23" t="str">
        <f t="shared" si="134"/>
        <v/>
      </c>
      <c r="F1469" s="74" t="str">
        <f t="shared" si="135"/>
        <v/>
      </c>
      <c r="G1469" s="25" t="str">
        <f t="shared" si="136"/>
        <v/>
      </c>
      <c r="H1469" s="32" t="str">
        <f t="shared" si="137"/>
        <v/>
      </c>
      <c r="I1469" s="23"/>
      <c r="J1469" s="74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8"/>
    </row>
    <row r="1470" spans="2:50" ht="28.5">
      <c r="B1470" s="54" t="str">
        <f t="shared" si="132"/>
        <v/>
      </c>
      <c r="C1470" s="23"/>
      <c r="D1470" s="23" t="str">
        <f t="shared" si="133"/>
        <v/>
      </c>
      <c r="E1470" s="23" t="str">
        <f t="shared" si="134"/>
        <v/>
      </c>
      <c r="F1470" s="74" t="str">
        <f t="shared" si="135"/>
        <v/>
      </c>
      <c r="G1470" s="25" t="str">
        <f t="shared" si="136"/>
        <v/>
      </c>
      <c r="H1470" s="32" t="str">
        <f t="shared" si="137"/>
        <v/>
      </c>
      <c r="I1470" s="23"/>
      <c r="J1470" s="74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</row>
    <row r="1471" spans="2:50" ht="28.5">
      <c r="B1471" s="54" t="str">
        <f t="shared" si="132"/>
        <v/>
      </c>
      <c r="C1471" s="23"/>
      <c r="D1471" s="23" t="str">
        <f t="shared" si="133"/>
        <v/>
      </c>
      <c r="E1471" s="23" t="str">
        <f t="shared" si="134"/>
        <v/>
      </c>
      <c r="F1471" s="74" t="str">
        <f t="shared" si="135"/>
        <v/>
      </c>
      <c r="G1471" s="25" t="str">
        <f t="shared" si="136"/>
        <v/>
      </c>
      <c r="H1471" s="32" t="str">
        <f t="shared" si="137"/>
        <v/>
      </c>
      <c r="I1471" s="23"/>
      <c r="J1471" s="74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8"/>
    </row>
    <row r="1472" spans="2:50" ht="28.5">
      <c r="B1472" s="54" t="str">
        <f t="shared" si="132"/>
        <v/>
      </c>
      <c r="C1472" s="23"/>
      <c r="D1472" s="23" t="str">
        <f t="shared" si="133"/>
        <v/>
      </c>
      <c r="E1472" s="23" t="str">
        <f t="shared" si="134"/>
        <v/>
      </c>
      <c r="F1472" s="74" t="str">
        <f t="shared" si="135"/>
        <v/>
      </c>
      <c r="G1472" s="25" t="str">
        <f t="shared" si="136"/>
        <v/>
      </c>
      <c r="H1472" s="32" t="str">
        <f t="shared" si="137"/>
        <v/>
      </c>
      <c r="I1472" s="23"/>
      <c r="J1472" s="74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8"/>
    </row>
    <row r="1473" spans="2:50" ht="28.5">
      <c r="B1473" s="54" t="str">
        <f t="shared" si="132"/>
        <v/>
      </c>
      <c r="C1473" s="23"/>
      <c r="D1473" s="23" t="str">
        <f t="shared" si="133"/>
        <v/>
      </c>
      <c r="E1473" s="23" t="str">
        <f t="shared" si="134"/>
        <v/>
      </c>
      <c r="F1473" s="74" t="str">
        <f t="shared" si="135"/>
        <v/>
      </c>
      <c r="G1473" s="25" t="str">
        <f t="shared" si="136"/>
        <v/>
      </c>
      <c r="H1473" s="32" t="str">
        <f t="shared" si="137"/>
        <v/>
      </c>
      <c r="I1473" s="23"/>
      <c r="J1473" s="74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</row>
    <row r="1474" spans="2:50" ht="28.5">
      <c r="B1474" s="54" t="str">
        <f t="shared" si="132"/>
        <v/>
      </c>
      <c r="C1474" s="23"/>
      <c r="D1474" s="23" t="str">
        <f t="shared" si="133"/>
        <v/>
      </c>
      <c r="E1474" s="23" t="str">
        <f t="shared" si="134"/>
        <v/>
      </c>
      <c r="F1474" s="74" t="str">
        <f t="shared" si="135"/>
        <v/>
      </c>
      <c r="G1474" s="25" t="str">
        <f t="shared" si="136"/>
        <v/>
      </c>
      <c r="H1474" s="32" t="str">
        <f t="shared" si="137"/>
        <v/>
      </c>
      <c r="I1474" s="23"/>
      <c r="J1474" s="74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</row>
    <row r="1475" spans="2:50" ht="28.5">
      <c r="B1475" s="54" t="str">
        <f t="shared" ref="B1475:B1538" si="138">IFERROR(VLOOKUP(C1475,EVALUATIONS,2,FALSE),"")</f>
        <v/>
      </c>
      <c r="C1475" s="23"/>
      <c r="D1475" s="23" t="str">
        <f t="shared" si="133"/>
        <v/>
      </c>
      <c r="E1475" s="23" t="str">
        <f t="shared" si="134"/>
        <v/>
      </c>
      <c r="F1475" s="74" t="str">
        <f t="shared" si="135"/>
        <v/>
      </c>
      <c r="G1475" s="25" t="str">
        <f t="shared" si="136"/>
        <v/>
      </c>
      <c r="H1475" s="32" t="str">
        <f t="shared" si="137"/>
        <v/>
      </c>
      <c r="I1475" s="23"/>
      <c r="J1475" s="74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</row>
    <row r="1476" spans="2:50" ht="28.5">
      <c r="B1476" s="54" t="str">
        <f t="shared" si="138"/>
        <v/>
      </c>
      <c r="C1476" s="23"/>
      <c r="D1476" s="23" t="str">
        <f t="shared" si="133"/>
        <v/>
      </c>
      <c r="E1476" s="23" t="str">
        <f t="shared" si="134"/>
        <v/>
      </c>
      <c r="F1476" s="74" t="str">
        <f t="shared" si="135"/>
        <v/>
      </c>
      <c r="G1476" s="25" t="str">
        <f t="shared" si="136"/>
        <v/>
      </c>
      <c r="H1476" s="32" t="str">
        <f t="shared" si="137"/>
        <v/>
      </c>
      <c r="I1476" s="23"/>
      <c r="J1476" s="74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</row>
    <row r="1477" spans="2:50" ht="28.5">
      <c r="B1477" s="54" t="str">
        <f t="shared" si="138"/>
        <v/>
      </c>
      <c r="C1477" s="23"/>
      <c r="D1477" s="23" t="str">
        <f t="shared" ref="D1477:D1540" si="139">IFERROR(VLOOKUP(C1477,EVALUATIONS,3,FALSE),"")</f>
        <v/>
      </c>
      <c r="E1477" s="23" t="str">
        <f t="shared" ref="E1477:E1540" si="140">IFERROR(VLOOKUP(C1477,EVALUATIONS,4,FALSE),"")</f>
        <v/>
      </c>
      <c r="F1477" s="74" t="str">
        <f t="shared" ref="F1477:F1540" si="141">IFERROR(VLOOKUP(C1477,EVALUATIONS,5,FALSE),"")</f>
        <v/>
      </c>
      <c r="G1477" s="25" t="str">
        <f t="shared" ref="G1477:G1540" si="142">IFERROR(VLOOKUP(C1477,EVALUATIONS,6,FALSE),"")</f>
        <v/>
      </c>
      <c r="H1477" s="32" t="str">
        <f t="shared" ref="H1477:H1540" si="143">IFERROR(VLOOKUP(C1477,EVALUATIONS,7,FALSE),"")</f>
        <v/>
      </c>
      <c r="I1477" s="23"/>
      <c r="J1477" s="74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</row>
    <row r="1478" spans="2:50" ht="28.5">
      <c r="B1478" s="54" t="str">
        <f t="shared" si="138"/>
        <v/>
      </c>
      <c r="C1478" s="23"/>
      <c r="D1478" s="23" t="str">
        <f t="shared" si="139"/>
        <v/>
      </c>
      <c r="E1478" s="23" t="str">
        <f t="shared" si="140"/>
        <v/>
      </c>
      <c r="F1478" s="74" t="str">
        <f t="shared" si="141"/>
        <v/>
      </c>
      <c r="G1478" s="25" t="str">
        <f t="shared" si="142"/>
        <v/>
      </c>
      <c r="H1478" s="32" t="str">
        <f t="shared" si="143"/>
        <v/>
      </c>
      <c r="I1478" s="23"/>
      <c r="J1478" s="74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28"/>
    </row>
    <row r="1479" spans="2:50" ht="28.5">
      <c r="B1479" s="54" t="str">
        <f t="shared" si="138"/>
        <v/>
      </c>
      <c r="C1479" s="23"/>
      <c r="D1479" s="23" t="str">
        <f t="shared" si="139"/>
        <v/>
      </c>
      <c r="E1479" s="23" t="str">
        <f t="shared" si="140"/>
        <v/>
      </c>
      <c r="F1479" s="74" t="str">
        <f t="shared" si="141"/>
        <v/>
      </c>
      <c r="G1479" s="25" t="str">
        <f t="shared" si="142"/>
        <v/>
      </c>
      <c r="H1479" s="32" t="str">
        <f t="shared" si="143"/>
        <v/>
      </c>
      <c r="I1479" s="23"/>
      <c r="J1479" s="74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</row>
    <row r="1480" spans="2:50" ht="28.5">
      <c r="B1480" s="54" t="str">
        <f t="shared" si="138"/>
        <v/>
      </c>
      <c r="C1480" s="23"/>
      <c r="D1480" s="23" t="str">
        <f t="shared" si="139"/>
        <v/>
      </c>
      <c r="E1480" s="23" t="str">
        <f t="shared" si="140"/>
        <v/>
      </c>
      <c r="F1480" s="74" t="str">
        <f t="shared" si="141"/>
        <v/>
      </c>
      <c r="G1480" s="25" t="str">
        <f t="shared" si="142"/>
        <v/>
      </c>
      <c r="H1480" s="32" t="str">
        <f t="shared" si="143"/>
        <v/>
      </c>
      <c r="I1480" s="23"/>
      <c r="J1480" s="74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</row>
    <row r="1481" spans="2:50" ht="28.5">
      <c r="B1481" s="54" t="str">
        <f t="shared" si="138"/>
        <v/>
      </c>
      <c r="C1481" s="23"/>
      <c r="D1481" s="23" t="str">
        <f t="shared" si="139"/>
        <v/>
      </c>
      <c r="E1481" s="23" t="str">
        <f t="shared" si="140"/>
        <v/>
      </c>
      <c r="F1481" s="74" t="str">
        <f t="shared" si="141"/>
        <v/>
      </c>
      <c r="G1481" s="25" t="str">
        <f t="shared" si="142"/>
        <v/>
      </c>
      <c r="H1481" s="32" t="str">
        <f t="shared" si="143"/>
        <v/>
      </c>
      <c r="I1481" s="23"/>
      <c r="J1481" s="74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8"/>
    </row>
    <row r="1482" spans="2:50" ht="28.5">
      <c r="B1482" s="54" t="str">
        <f t="shared" si="138"/>
        <v/>
      </c>
      <c r="C1482" s="23"/>
      <c r="D1482" s="23" t="str">
        <f t="shared" si="139"/>
        <v/>
      </c>
      <c r="E1482" s="23" t="str">
        <f t="shared" si="140"/>
        <v/>
      </c>
      <c r="F1482" s="74" t="str">
        <f t="shared" si="141"/>
        <v/>
      </c>
      <c r="G1482" s="25" t="str">
        <f t="shared" si="142"/>
        <v/>
      </c>
      <c r="H1482" s="32" t="str">
        <f t="shared" si="143"/>
        <v/>
      </c>
      <c r="I1482" s="23"/>
      <c r="J1482" s="74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</row>
    <row r="1483" spans="2:50" ht="28.5">
      <c r="B1483" s="54" t="str">
        <f t="shared" si="138"/>
        <v/>
      </c>
      <c r="C1483" s="23"/>
      <c r="D1483" s="23" t="str">
        <f t="shared" si="139"/>
        <v/>
      </c>
      <c r="E1483" s="23" t="str">
        <f t="shared" si="140"/>
        <v/>
      </c>
      <c r="F1483" s="74" t="str">
        <f t="shared" si="141"/>
        <v/>
      </c>
      <c r="G1483" s="25" t="str">
        <f t="shared" si="142"/>
        <v/>
      </c>
      <c r="H1483" s="32" t="str">
        <f t="shared" si="143"/>
        <v/>
      </c>
      <c r="I1483" s="23"/>
      <c r="J1483" s="74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</row>
    <row r="1484" spans="2:50" ht="28.5">
      <c r="B1484" s="54" t="str">
        <f t="shared" si="138"/>
        <v/>
      </c>
      <c r="C1484" s="23"/>
      <c r="D1484" s="23" t="str">
        <f t="shared" si="139"/>
        <v/>
      </c>
      <c r="E1484" s="23" t="str">
        <f t="shared" si="140"/>
        <v/>
      </c>
      <c r="F1484" s="74" t="str">
        <f t="shared" si="141"/>
        <v/>
      </c>
      <c r="G1484" s="25" t="str">
        <f t="shared" si="142"/>
        <v/>
      </c>
      <c r="H1484" s="32" t="str">
        <f t="shared" si="143"/>
        <v/>
      </c>
      <c r="I1484" s="23"/>
      <c r="J1484" s="74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</row>
    <row r="1485" spans="2:50" ht="28.5">
      <c r="B1485" s="54" t="str">
        <f t="shared" si="138"/>
        <v/>
      </c>
      <c r="C1485" s="23"/>
      <c r="D1485" s="23" t="str">
        <f t="shared" si="139"/>
        <v/>
      </c>
      <c r="E1485" s="23" t="str">
        <f t="shared" si="140"/>
        <v/>
      </c>
      <c r="F1485" s="74" t="str">
        <f t="shared" si="141"/>
        <v/>
      </c>
      <c r="G1485" s="25" t="str">
        <f t="shared" si="142"/>
        <v/>
      </c>
      <c r="H1485" s="32" t="str">
        <f t="shared" si="143"/>
        <v/>
      </c>
      <c r="I1485" s="23"/>
      <c r="J1485" s="74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</row>
    <row r="1486" spans="2:50" ht="28.5">
      <c r="B1486" s="54" t="str">
        <f t="shared" si="138"/>
        <v/>
      </c>
      <c r="C1486" s="23"/>
      <c r="D1486" s="23" t="str">
        <f t="shared" si="139"/>
        <v/>
      </c>
      <c r="E1486" s="23" t="str">
        <f t="shared" si="140"/>
        <v/>
      </c>
      <c r="F1486" s="74" t="str">
        <f t="shared" si="141"/>
        <v/>
      </c>
      <c r="G1486" s="25" t="str">
        <f t="shared" si="142"/>
        <v/>
      </c>
      <c r="H1486" s="32" t="str">
        <f t="shared" si="143"/>
        <v/>
      </c>
      <c r="I1486" s="23"/>
      <c r="J1486" s="74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28"/>
    </row>
    <row r="1487" spans="2:50" ht="28.5">
      <c r="B1487" s="54" t="str">
        <f t="shared" si="138"/>
        <v/>
      </c>
      <c r="C1487" s="23"/>
      <c r="D1487" s="23" t="str">
        <f t="shared" si="139"/>
        <v/>
      </c>
      <c r="E1487" s="23" t="str">
        <f t="shared" si="140"/>
        <v/>
      </c>
      <c r="F1487" s="74" t="str">
        <f t="shared" si="141"/>
        <v/>
      </c>
      <c r="G1487" s="25" t="str">
        <f t="shared" si="142"/>
        <v/>
      </c>
      <c r="H1487" s="32" t="str">
        <f t="shared" si="143"/>
        <v/>
      </c>
      <c r="I1487" s="23"/>
      <c r="J1487" s="74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</row>
    <row r="1488" spans="2:50" ht="28.5">
      <c r="B1488" s="54" t="str">
        <f t="shared" si="138"/>
        <v/>
      </c>
      <c r="C1488" s="23"/>
      <c r="D1488" s="23" t="str">
        <f t="shared" si="139"/>
        <v/>
      </c>
      <c r="E1488" s="23" t="str">
        <f t="shared" si="140"/>
        <v/>
      </c>
      <c r="F1488" s="74" t="str">
        <f t="shared" si="141"/>
        <v/>
      </c>
      <c r="G1488" s="25" t="str">
        <f t="shared" si="142"/>
        <v/>
      </c>
      <c r="H1488" s="32" t="str">
        <f t="shared" si="143"/>
        <v/>
      </c>
      <c r="I1488" s="23"/>
      <c r="J1488" s="74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8"/>
    </row>
    <row r="1489" spans="2:50" ht="28.5">
      <c r="B1489" s="54" t="str">
        <f t="shared" si="138"/>
        <v/>
      </c>
      <c r="C1489" s="23"/>
      <c r="D1489" s="23" t="str">
        <f t="shared" si="139"/>
        <v/>
      </c>
      <c r="E1489" s="23" t="str">
        <f t="shared" si="140"/>
        <v/>
      </c>
      <c r="F1489" s="74" t="str">
        <f t="shared" si="141"/>
        <v/>
      </c>
      <c r="G1489" s="25" t="str">
        <f t="shared" si="142"/>
        <v/>
      </c>
      <c r="H1489" s="32" t="str">
        <f t="shared" si="143"/>
        <v/>
      </c>
      <c r="I1489" s="23"/>
      <c r="J1489" s="74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</row>
    <row r="1490" spans="2:50" ht="28.5">
      <c r="B1490" s="54" t="str">
        <f t="shared" si="138"/>
        <v/>
      </c>
      <c r="C1490" s="23"/>
      <c r="D1490" s="23" t="str">
        <f t="shared" si="139"/>
        <v/>
      </c>
      <c r="E1490" s="23" t="str">
        <f t="shared" si="140"/>
        <v/>
      </c>
      <c r="F1490" s="74" t="str">
        <f t="shared" si="141"/>
        <v/>
      </c>
      <c r="G1490" s="25" t="str">
        <f t="shared" si="142"/>
        <v/>
      </c>
      <c r="H1490" s="32" t="str">
        <f t="shared" si="143"/>
        <v/>
      </c>
      <c r="I1490" s="23"/>
      <c r="J1490" s="74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8"/>
    </row>
    <row r="1491" spans="2:50" ht="28.5">
      <c r="B1491" s="54" t="str">
        <f t="shared" si="138"/>
        <v/>
      </c>
      <c r="C1491" s="23"/>
      <c r="D1491" s="23" t="str">
        <f t="shared" si="139"/>
        <v/>
      </c>
      <c r="E1491" s="23" t="str">
        <f t="shared" si="140"/>
        <v/>
      </c>
      <c r="F1491" s="74" t="str">
        <f t="shared" si="141"/>
        <v/>
      </c>
      <c r="G1491" s="25" t="str">
        <f t="shared" si="142"/>
        <v/>
      </c>
      <c r="H1491" s="32" t="str">
        <f t="shared" si="143"/>
        <v/>
      </c>
      <c r="I1491" s="23"/>
      <c r="J1491" s="74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</row>
    <row r="1492" spans="2:50" ht="28.5">
      <c r="B1492" s="54" t="str">
        <f t="shared" si="138"/>
        <v/>
      </c>
      <c r="C1492" s="23"/>
      <c r="D1492" s="23" t="str">
        <f t="shared" si="139"/>
        <v/>
      </c>
      <c r="E1492" s="23" t="str">
        <f t="shared" si="140"/>
        <v/>
      </c>
      <c r="F1492" s="74" t="str">
        <f t="shared" si="141"/>
        <v/>
      </c>
      <c r="G1492" s="25" t="str">
        <f t="shared" si="142"/>
        <v/>
      </c>
      <c r="H1492" s="32" t="str">
        <f t="shared" si="143"/>
        <v/>
      </c>
      <c r="I1492" s="23"/>
      <c r="J1492" s="74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</row>
    <row r="1493" spans="2:50" ht="28.5">
      <c r="B1493" s="54" t="str">
        <f t="shared" si="138"/>
        <v/>
      </c>
      <c r="C1493" s="23"/>
      <c r="D1493" s="23" t="str">
        <f t="shared" si="139"/>
        <v/>
      </c>
      <c r="E1493" s="23" t="str">
        <f t="shared" si="140"/>
        <v/>
      </c>
      <c r="F1493" s="74" t="str">
        <f t="shared" si="141"/>
        <v/>
      </c>
      <c r="G1493" s="25" t="str">
        <f t="shared" si="142"/>
        <v/>
      </c>
      <c r="H1493" s="32" t="str">
        <f t="shared" si="143"/>
        <v/>
      </c>
      <c r="I1493" s="23"/>
      <c r="J1493" s="74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</row>
    <row r="1494" spans="2:50" ht="28.5">
      <c r="B1494" s="54" t="str">
        <f t="shared" si="138"/>
        <v/>
      </c>
      <c r="C1494" s="23"/>
      <c r="D1494" s="23" t="str">
        <f t="shared" si="139"/>
        <v/>
      </c>
      <c r="E1494" s="23" t="str">
        <f t="shared" si="140"/>
        <v/>
      </c>
      <c r="F1494" s="74" t="str">
        <f t="shared" si="141"/>
        <v/>
      </c>
      <c r="G1494" s="25" t="str">
        <f t="shared" si="142"/>
        <v/>
      </c>
      <c r="H1494" s="32" t="str">
        <f t="shared" si="143"/>
        <v/>
      </c>
      <c r="I1494" s="23"/>
      <c r="J1494" s="74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28"/>
    </row>
    <row r="1495" spans="2:50" ht="28.5">
      <c r="B1495" s="54" t="str">
        <f t="shared" si="138"/>
        <v/>
      </c>
      <c r="C1495" s="23"/>
      <c r="D1495" s="23" t="str">
        <f t="shared" si="139"/>
        <v/>
      </c>
      <c r="E1495" s="23" t="str">
        <f t="shared" si="140"/>
        <v/>
      </c>
      <c r="F1495" s="74" t="str">
        <f t="shared" si="141"/>
        <v/>
      </c>
      <c r="G1495" s="25" t="str">
        <f t="shared" si="142"/>
        <v/>
      </c>
      <c r="H1495" s="32" t="str">
        <f t="shared" si="143"/>
        <v/>
      </c>
      <c r="I1495" s="23"/>
      <c r="J1495" s="74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8"/>
    </row>
    <row r="1496" spans="2:50" ht="28.5">
      <c r="B1496" s="54" t="str">
        <f t="shared" si="138"/>
        <v/>
      </c>
      <c r="C1496" s="23"/>
      <c r="D1496" s="23" t="str">
        <f t="shared" si="139"/>
        <v/>
      </c>
      <c r="E1496" s="23" t="str">
        <f t="shared" si="140"/>
        <v/>
      </c>
      <c r="F1496" s="74" t="str">
        <f t="shared" si="141"/>
        <v/>
      </c>
      <c r="G1496" s="25" t="str">
        <f t="shared" si="142"/>
        <v/>
      </c>
      <c r="H1496" s="32" t="str">
        <f t="shared" si="143"/>
        <v/>
      </c>
      <c r="I1496" s="23"/>
      <c r="J1496" s="74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28"/>
    </row>
    <row r="1497" spans="2:50" ht="28.5">
      <c r="B1497" s="54" t="str">
        <f t="shared" si="138"/>
        <v/>
      </c>
      <c r="C1497" s="23"/>
      <c r="D1497" s="23" t="str">
        <f t="shared" si="139"/>
        <v/>
      </c>
      <c r="E1497" s="23" t="str">
        <f t="shared" si="140"/>
        <v/>
      </c>
      <c r="F1497" s="74" t="str">
        <f t="shared" si="141"/>
        <v/>
      </c>
      <c r="G1497" s="25" t="str">
        <f t="shared" si="142"/>
        <v/>
      </c>
      <c r="H1497" s="32" t="str">
        <f t="shared" si="143"/>
        <v/>
      </c>
      <c r="I1497" s="23"/>
      <c r="J1497" s="74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</row>
    <row r="1498" spans="2:50" ht="28.5">
      <c r="B1498" s="54" t="str">
        <f t="shared" si="138"/>
        <v/>
      </c>
      <c r="C1498" s="23"/>
      <c r="D1498" s="23" t="str">
        <f t="shared" si="139"/>
        <v/>
      </c>
      <c r="E1498" s="23" t="str">
        <f t="shared" si="140"/>
        <v/>
      </c>
      <c r="F1498" s="74" t="str">
        <f t="shared" si="141"/>
        <v/>
      </c>
      <c r="G1498" s="25" t="str">
        <f t="shared" si="142"/>
        <v/>
      </c>
      <c r="H1498" s="32" t="str">
        <f t="shared" si="143"/>
        <v/>
      </c>
      <c r="I1498" s="23"/>
      <c r="J1498" s="74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</row>
    <row r="1499" spans="2:50" ht="28.5">
      <c r="B1499" s="54" t="str">
        <f t="shared" si="138"/>
        <v/>
      </c>
      <c r="C1499" s="23"/>
      <c r="D1499" s="23" t="str">
        <f t="shared" si="139"/>
        <v/>
      </c>
      <c r="E1499" s="23" t="str">
        <f t="shared" si="140"/>
        <v/>
      </c>
      <c r="F1499" s="74" t="str">
        <f t="shared" si="141"/>
        <v/>
      </c>
      <c r="G1499" s="25" t="str">
        <f t="shared" si="142"/>
        <v/>
      </c>
      <c r="H1499" s="32" t="str">
        <f t="shared" si="143"/>
        <v/>
      </c>
      <c r="I1499" s="23"/>
      <c r="J1499" s="74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8"/>
    </row>
    <row r="1500" spans="2:50" ht="28.5">
      <c r="B1500" s="54" t="str">
        <f t="shared" si="138"/>
        <v/>
      </c>
      <c r="C1500" s="23"/>
      <c r="D1500" s="23" t="str">
        <f t="shared" si="139"/>
        <v/>
      </c>
      <c r="E1500" s="23" t="str">
        <f t="shared" si="140"/>
        <v/>
      </c>
      <c r="F1500" s="74" t="str">
        <f t="shared" si="141"/>
        <v/>
      </c>
      <c r="G1500" s="25" t="str">
        <f t="shared" si="142"/>
        <v/>
      </c>
      <c r="H1500" s="32" t="str">
        <f t="shared" si="143"/>
        <v/>
      </c>
      <c r="I1500" s="23"/>
      <c r="J1500" s="74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28"/>
    </row>
    <row r="1501" spans="2:50" ht="28.5">
      <c r="B1501" s="54" t="str">
        <f t="shared" si="138"/>
        <v/>
      </c>
      <c r="C1501" s="23"/>
      <c r="D1501" s="23" t="str">
        <f t="shared" si="139"/>
        <v/>
      </c>
      <c r="E1501" s="23" t="str">
        <f t="shared" si="140"/>
        <v/>
      </c>
      <c r="F1501" s="74" t="str">
        <f t="shared" si="141"/>
        <v/>
      </c>
      <c r="G1501" s="25" t="str">
        <f t="shared" si="142"/>
        <v/>
      </c>
      <c r="H1501" s="32" t="str">
        <f t="shared" si="143"/>
        <v/>
      </c>
      <c r="I1501" s="23"/>
      <c r="J1501" s="74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</row>
    <row r="1502" spans="2:50" ht="28.5">
      <c r="B1502" s="54" t="str">
        <f t="shared" si="138"/>
        <v/>
      </c>
      <c r="C1502" s="23"/>
      <c r="D1502" s="23" t="str">
        <f t="shared" si="139"/>
        <v/>
      </c>
      <c r="E1502" s="23" t="str">
        <f t="shared" si="140"/>
        <v/>
      </c>
      <c r="F1502" s="74" t="str">
        <f t="shared" si="141"/>
        <v/>
      </c>
      <c r="G1502" s="25" t="str">
        <f t="shared" si="142"/>
        <v/>
      </c>
      <c r="H1502" s="32" t="str">
        <f t="shared" si="143"/>
        <v/>
      </c>
      <c r="I1502" s="23"/>
      <c r="J1502" s="74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8"/>
    </row>
    <row r="1503" spans="2:50" ht="28.5">
      <c r="B1503" s="54" t="str">
        <f t="shared" si="138"/>
        <v/>
      </c>
      <c r="C1503" s="23"/>
      <c r="D1503" s="23" t="str">
        <f t="shared" si="139"/>
        <v/>
      </c>
      <c r="E1503" s="23" t="str">
        <f t="shared" si="140"/>
        <v/>
      </c>
      <c r="F1503" s="74" t="str">
        <f t="shared" si="141"/>
        <v/>
      </c>
      <c r="G1503" s="25" t="str">
        <f t="shared" si="142"/>
        <v/>
      </c>
      <c r="H1503" s="32" t="str">
        <f t="shared" si="143"/>
        <v/>
      </c>
      <c r="I1503" s="23"/>
      <c r="J1503" s="74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</row>
    <row r="1504" spans="2:50" ht="28.5">
      <c r="B1504" s="54" t="str">
        <f t="shared" si="138"/>
        <v/>
      </c>
      <c r="C1504" s="23"/>
      <c r="D1504" s="23" t="str">
        <f t="shared" si="139"/>
        <v/>
      </c>
      <c r="E1504" s="23" t="str">
        <f t="shared" si="140"/>
        <v/>
      </c>
      <c r="F1504" s="74" t="str">
        <f t="shared" si="141"/>
        <v/>
      </c>
      <c r="G1504" s="25" t="str">
        <f t="shared" si="142"/>
        <v/>
      </c>
      <c r="H1504" s="32" t="str">
        <f t="shared" si="143"/>
        <v/>
      </c>
      <c r="I1504" s="23"/>
      <c r="J1504" s="74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28"/>
    </row>
    <row r="1505" spans="2:50" ht="28.5">
      <c r="B1505" s="54" t="str">
        <f t="shared" si="138"/>
        <v/>
      </c>
      <c r="C1505" s="23"/>
      <c r="D1505" s="23" t="str">
        <f t="shared" si="139"/>
        <v/>
      </c>
      <c r="E1505" s="23" t="str">
        <f t="shared" si="140"/>
        <v/>
      </c>
      <c r="F1505" s="74" t="str">
        <f t="shared" si="141"/>
        <v/>
      </c>
      <c r="G1505" s="25" t="str">
        <f t="shared" si="142"/>
        <v/>
      </c>
      <c r="H1505" s="32" t="str">
        <f t="shared" si="143"/>
        <v/>
      </c>
      <c r="I1505" s="23"/>
      <c r="J1505" s="74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</row>
    <row r="1506" spans="2:50" ht="28.5">
      <c r="B1506" s="54" t="str">
        <f t="shared" si="138"/>
        <v/>
      </c>
      <c r="C1506" s="23"/>
      <c r="D1506" s="23" t="str">
        <f t="shared" si="139"/>
        <v/>
      </c>
      <c r="E1506" s="23" t="str">
        <f t="shared" si="140"/>
        <v/>
      </c>
      <c r="F1506" s="74" t="str">
        <f t="shared" si="141"/>
        <v/>
      </c>
      <c r="G1506" s="25" t="str">
        <f t="shared" si="142"/>
        <v/>
      </c>
      <c r="H1506" s="32" t="str">
        <f t="shared" si="143"/>
        <v/>
      </c>
      <c r="I1506" s="23"/>
      <c r="J1506" s="74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28"/>
    </row>
    <row r="1507" spans="2:50" ht="28.5">
      <c r="B1507" s="54" t="str">
        <f t="shared" si="138"/>
        <v/>
      </c>
      <c r="C1507" s="23"/>
      <c r="D1507" s="23" t="str">
        <f t="shared" si="139"/>
        <v/>
      </c>
      <c r="E1507" s="23" t="str">
        <f t="shared" si="140"/>
        <v/>
      </c>
      <c r="F1507" s="74" t="str">
        <f t="shared" si="141"/>
        <v/>
      </c>
      <c r="G1507" s="25" t="str">
        <f t="shared" si="142"/>
        <v/>
      </c>
      <c r="H1507" s="32" t="str">
        <f t="shared" si="143"/>
        <v/>
      </c>
      <c r="I1507" s="23"/>
      <c r="J1507" s="74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8"/>
    </row>
    <row r="1508" spans="2:50" ht="28.5">
      <c r="B1508" s="54" t="str">
        <f t="shared" si="138"/>
        <v/>
      </c>
      <c r="C1508" s="23"/>
      <c r="D1508" s="23" t="str">
        <f t="shared" si="139"/>
        <v/>
      </c>
      <c r="E1508" s="23" t="str">
        <f t="shared" si="140"/>
        <v/>
      </c>
      <c r="F1508" s="74" t="str">
        <f t="shared" si="141"/>
        <v/>
      </c>
      <c r="G1508" s="25" t="str">
        <f t="shared" si="142"/>
        <v/>
      </c>
      <c r="H1508" s="32" t="str">
        <f t="shared" si="143"/>
        <v/>
      </c>
      <c r="I1508" s="23"/>
      <c r="J1508" s="74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</row>
    <row r="1509" spans="2:50" ht="28.5">
      <c r="B1509" s="54" t="str">
        <f t="shared" si="138"/>
        <v/>
      </c>
      <c r="C1509" s="23"/>
      <c r="D1509" s="23" t="str">
        <f t="shared" si="139"/>
        <v/>
      </c>
      <c r="E1509" s="23" t="str">
        <f t="shared" si="140"/>
        <v/>
      </c>
      <c r="F1509" s="74" t="str">
        <f t="shared" si="141"/>
        <v/>
      </c>
      <c r="G1509" s="25" t="str">
        <f t="shared" si="142"/>
        <v/>
      </c>
      <c r="H1509" s="32" t="str">
        <f t="shared" si="143"/>
        <v/>
      </c>
      <c r="I1509" s="23"/>
      <c r="J1509" s="74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</row>
    <row r="1510" spans="2:50" ht="28.5">
      <c r="B1510" s="54" t="str">
        <f t="shared" si="138"/>
        <v/>
      </c>
      <c r="C1510" s="23"/>
      <c r="D1510" s="23" t="str">
        <f t="shared" si="139"/>
        <v/>
      </c>
      <c r="E1510" s="23" t="str">
        <f t="shared" si="140"/>
        <v/>
      </c>
      <c r="F1510" s="74" t="str">
        <f t="shared" si="141"/>
        <v/>
      </c>
      <c r="G1510" s="25" t="str">
        <f t="shared" si="142"/>
        <v/>
      </c>
      <c r="H1510" s="32" t="str">
        <f t="shared" si="143"/>
        <v/>
      </c>
      <c r="I1510" s="23"/>
      <c r="J1510" s="74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28"/>
    </row>
    <row r="1511" spans="2:50" ht="28.5">
      <c r="B1511" s="54" t="str">
        <f t="shared" si="138"/>
        <v/>
      </c>
      <c r="C1511" s="23"/>
      <c r="D1511" s="23" t="str">
        <f t="shared" si="139"/>
        <v/>
      </c>
      <c r="E1511" s="23" t="str">
        <f t="shared" si="140"/>
        <v/>
      </c>
      <c r="F1511" s="74" t="str">
        <f t="shared" si="141"/>
        <v/>
      </c>
      <c r="G1511" s="25" t="str">
        <f t="shared" si="142"/>
        <v/>
      </c>
      <c r="H1511" s="32" t="str">
        <f t="shared" si="143"/>
        <v/>
      </c>
      <c r="I1511" s="23"/>
      <c r="J1511" s="74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</row>
    <row r="1512" spans="2:50" ht="28.5">
      <c r="B1512" s="54" t="str">
        <f t="shared" si="138"/>
        <v/>
      </c>
      <c r="C1512" s="23"/>
      <c r="D1512" s="23" t="str">
        <f t="shared" si="139"/>
        <v/>
      </c>
      <c r="E1512" s="23" t="str">
        <f t="shared" si="140"/>
        <v/>
      </c>
      <c r="F1512" s="74" t="str">
        <f t="shared" si="141"/>
        <v/>
      </c>
      <c r="G1512" s="25" t="str">
        <f t="shared" si="142"/>
        <v/>
      </c>
      <c r="H1512" s="32" t="str">
        <f t="shared" si="143"/>
        <v/>
      </c>
      <c r="I1512" s="23"/>
      <c r="J1512" s="74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8"/>
    </row>
    <row r="1513" spans="2:50" ht="28.5">
      <c r="B1513" s="54" t="str">
        <f t="shared" si="138"/>
        <v/>
      </c>
      <c r="C1513" s="23"/>
      <c r="D1513" s="23" t="str">
        <f t="shared" si="139"/>
        <v/>
      </c>
      <c r="E1513" s="23" t="str">
        <f t="shared" si="140"/>
        <v/>
      </c>
      <c r="F1513" s="74" t="str">
        <f t="shared" si="141"/>
        <v/>
      </c>
      <c r="G1513" s="25" t="str">
        <f t="shared" si="142"/>
        <v/>
      </c>
      <c r="H1513" s="32" t="str">
        <f t="shared" si="143"/>
        <v/>
      </c>
      <c r="I1513" s="23"/>
      <c r="J1513" s="74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8"/>
    </row>
    <row r="1514" spans="2:50" ht="28.5">
      <c r="B1514" s="54" t="str">
        <f t="shared" si="138"/>
        <v/>
      </c>
      <c r="C1514" s="23"/>
      <c r="D1514" s="23" t="str">
        <f t="shared" si="139"/>
        <v/>
      </c>
      <c r="E1514" s="23" t="str">
        <f t="shared" si="140"/>
        <v/>
      </c>
      <c r="F1514" s="74" t="str">
        <f t="shared" si="141"/>
        <v/>
      </c>
      <c r="G1514" s="25" t="str">
        <f t="shared" si="142"/>
        <v/>
      </c>
      <c r="H1514" s="32" t="str">
        <f t="shared" si="143"/>
        <v/>
      </c>
      <c r="I1514" s="23"/>
      <c r="J1514" s="74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</row>
    <row r="1515" spans="2:50" ht="28.5">
      <c r="B1515" s="54" t="str">
        <f t="shared" si="138"/>
        <v/>
      </c>
      <c r="C1515" s="23"/>
      <c r="D1515" s="23" t="str">
        <f t="shared" si="139"/>
        <v/>
      </c>
      <c r="E1515" s="23" t="str">
        <f t="shared" si="140"/>
        <v/>
      </c>
      <c r="F1515" s="74" t="str">
        <f t="shared" si="141"/>
        <v/>
      </c>
      <c r="G1515" s="25" t="str">
        <f t="shared" si="142"/>
        <v/>
      </c>
      <c r="H1515" s="32" t="str">
        <f t="shared" si="143"/>
        <v/>
      </c>
      <c r="I1515" s="23"/>
      <c r="J1515" s="74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</row>
    <row r="1516" spans="2:50" ht="28.5">
      <c r="B1516" s="54" t="str">
        <f t="shared" si="138"/>
        <v/>
      </c>
      <c r="C1516" s="23"/>
      <c r="D1516" s="23" t="str">
        <f t="shared" si="139"/>
        <v/>
      </c>
      <c r="E1516" s="23" t="str">
        <f t="shared" si="140"/>
        <v/>
      </c>
      <c r="F1516" s="74" t="str">
        <f t="shared" si="141"/>
        <v/>
      </c>
      <c r="G1516" s="25" t="str">
        <f t="shared" si="142"/>
        <v/>
      </c>
      <c r="H1516" s="32" t="str">
        <f t="shared" si="143"/>
        <v/>
      </c>
      <c r="I1516" s="23"/>
      <c r="J1516" s="74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</row>
    <row r="1517" spans="2:50" ht="28.5">
      <c r="B1517" s="54" t="str">
        <f t="shared" si="138"/>
        <v/>
      </c>
      <c r="C1517" s="23"/>
      <c r="D1517" s="23" t="str">
        <f t="shared" si="139"/>
        <v/>
      </c>
      <c r="E1517" s="23" t="str">
        <f t="shared" si="140"/>
        <v/>
      </c>
      <c r="F1517" s="74" t="str">
        <f t="shared" si="141"/>
        <v/>
      </c>
      <c r="G1517" s="25" t="str">
        <f t="shared" si="142"/>
        <v/>
      </c>
      <c r="H1517" s="32" t="str">
        <f t="shared" si="143"/>
        <v/>
      </c>
      <c r="I1517" s="23"/>
      <c r="J1517" s="74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</row>
    <row r="1518" spans="2:50" ht="28.5">
      <c r="B1518" s="54" t="str">
        <f t="shared" si="138"/>
        <v/>
      </c>
      <c r="C1518" s="23"/>
      <c r="D1518" s="23" t="str">
        <f t="shared" si="139"/>
        <v/>
      </c>
      <c r="E1518" s="23" t="str">
        <f t="shared" si="140"/>
        <v/>
      </c>
      <c r="F1518" s="74" t="str">
        <f t="shared" si="141"/>
        <v/>
      </c>
      <c r="G1518" s="25" t="str">
        <f t="shared" si="142"/>
        <v/>
      </c>
      <c r="H1518" s="32" t="str">
        <f t="shared" si="143"/>
        <v/>
      </c>
      <c r="I1518" s="23"/>
      <c r="J1518" s="74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28"/>
    </row>
    <row r="1519" spans="2:50" ht="28.5">
      <c r="B1519" s="54" t="str">
        <f t="shared" si="138"/>
        <v/>
      </c>
      <c r="C1519" s="23"/>
      <c r="D1519" s="23" t="str">
        <f t="shared" si="139"/>
        <v/>
      </c>
      <c r="E1519" s="23" t="str">
        <f t="shared" si="140"/>
        <v/>
      </c>
      <c r="F1519" s="74" t="str">
        <f t="shared" si="141"/>
        <v/>
      </c>
      <c r="G1519" s="25" t="str">
        <f t="shared" si="142"/>
        <v/>
      </c>
      <c r="H1519" s="32" t="str">
        <f t="shared" si="143"/>
        <v/>
      </c>
      <c r="I1519" s="23"/>
      <c r="J1519" s="74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8"/>
    </row>
    <row r="1520" spans="2:50" ht="28.5">
      <c r="B1520" s="54" t="str">
        <f t="shared" si="138"/>
        <v/>
      </c>
      <c r="C1520" s="23"/>
      <c r="D1520" s="23" t="str">
        <f t="shared" si="139"/>
        <v/>
      </c>
      <c r="E1520" s="23" t="str">
        <f t="shared" si="140"/>
        <v/>
      </c>
      <c r="F1520" s="74" t="str">
        <f t="shared" si="141"/>
        <v/>
      </c>
      <c r="G1520" s="25" t="str">
        <f t="shared" si="142"/>
        <v/>
      </c>
      <c r="H1520" s="32" t="str">
        <f t="shared" si="143"/>
        <v/>
      </c>
      <c r="I1520" s="23"/>
      <c r="J1520" s="74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</row>
    <row r="1521" spans="2:50" ht="28.5">
      <c r="B1521" s="54" t="str">
        <f t="shared" si="138"/>
        <v/>
      </c>
      <c r="C1521" s="23"/>
      <c r="D1521" s="23" t="str">
        <f t="shared" si="139"/>
        <v/>
      </c>
      <c r="E1521" s="23" t="str">
        <f t="shared" si="140"/>
        <v/>
      </c>
      <c r="F1521" s="74" t="str">
        <f t="shared" si="141"/>
        <v/>
      </c>
      <c r="G1521" s="25" t="str">
        <f t="shared" si="142"/>
        <v/>
      </c>
      <c r="H1521" s="32" t="str">
        <f t="shared" si="143"/>
        <v/>
      </c>
      <c r="I1521" s="23"/>
      <c r="J1521" s="74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8"/>
    </row>
    <row r="1522" spans="2:50" ht="28.5">
      <c r="B1522" s="54" t="str">
        <f t="shared" si="138"/>
        <v/>
      </c>
      <c r="C1522" s="23"/>
      <c r="D1522" s="23" t="str">
        <f t="shared" si="139"/>
        <v/>
      </c>
      <c r="E1522" s="23" t="str">
        <f t="shared" si="140"/>
        <v/>
      </c>
      <c r="F1522" s="74" t="str">
        <f t="shared" si="141"/>
        <v/>
      </c>
      <c r="G1522" s="25" t="str">
        <f t="shared" si="142"/>
        <v/>
      </c>
      <c r="H1522" s="32" t="str">
        <f t="shared" si="143"/>
        <v/>
      </c>
      <c r="I1522" s="23"/>
      <c r="J1522" s="74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28"/>
    </row>
    <row r="1523" spans="2:50" ht="28.5">
      <c r="B1523" s="54" t="str">
        <f t="shared" si="138"/>
        <v/>
      </c>
      <c r="C1523" s="23"/>
      <c r="D1523" s="23" t="str">
        <f t="shared" si="139"/>
        <v/>
      </c>
      <c r="E1523" s="23" t="str">
        <f t="shared" si="140"/>
        <v/>
      </c>
      <c r="F1523" s="74" t="str">
        <f t="shared" si="141"/>
        <v/>
      </c>
      <c r="G1523" s="25" t="str">
        <f t="shared" si="142"/>
        <v/>
      </c>
      <c r="H1523" s="32" t="str">
        <f t="shared" si="143"/>
        <v/>
      </c>
      <c r="I1523" s="23"/>
      <c r="J1523" s="74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</row>
    <row r="1524" spans="2:50" ht="28.5">
      <c r="B1524" s="54" t="str">
        <f t="shared" si="138"/>
        <v/>
      </c>
      <c r="C1524" s="23"/>
      <c r="D1524" s="23" t="str">
        <f t="shared" si="139"/>
        <v/>
      </c>
      <c r="E1524" s="23" t="str">
        <f t="shared" si="140"/>
        <v/>
      </c>
      <c r="F1524" s="74" t="str">
        <f t="shared" si="141"/>
        <v/>
      </c>
      <c r="G1524" s="25" t="str">
        <f t="shared" si="142"/>
        <v/>
      </c>
      <c r="H1524" s="32" t="str">
        <f t="shared" si="143"/>
        <v/>
      </c>
      <c r="I1524" s="23"/>
      <c r="J1524" s="74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28"/>
    </row>
    <row r="1525" spans="2:50" ht="28.5">
      <c r="B1525" s="54" t="str">
        <f t="shared" si="138"/>
        <v/>
      </c>
      <c r="C1525" s="23"/>
      <c r="D1525" s="23" t="str">
        <f t="shared" si="139"/>
        <v/>
      </c>
      <c r="E1525" s="23" t="str">
        <f t="shared" si="140"/>
        <v/>
      </c>
      <c r="F1525" s="74" t="str">
        <f t="shared" si="141"/>
        <v/>
      </c>
      <c r="G1525" s="25" t="str">
        <f t="shared" si="142"/>
        <v/>
      </c>
      <c r="H1525" s="32" t="str">
        <f t="shared" si="143"/>
        <v/>
      </c>
      <c r="I1525" s="23"/>
      <c r="J1525" s="74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28"/>
    </row>
    <row r="1526" spans="2:50" ht="28.5">
      <c r="B1526" s="54" t="str">
        <f t="shared" si="138"/>
        <v/>
      </c>
      <c r="C1526" s="23"/>
      <c r="D1526" s="23" t="str">
        <f t="shared" si="139"/>
        <v/>
      </c>
      <c r="E1526" s="23" t="str">
        <f t="shared" si="140"/>
        <v/>
      </c>
      <c r="F1526" s="74" t="str">
        <f t="shared" si="141"/>
        <v/>
      </c>
      <c r="G1526" s="25" t="str">
        <f t="shared" si="142"/>
        <v/>
      </c>
      <c r="H1526" s="32" t="str">
        <f t="shared" si="143"/>
        <v/>
      </c>
      <c r="I1526" s="23"/>
      <c r="J1526" s="74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8"/>
    </row>
    <row r="1527" spans="2:50" ht="28.5">
      <c r="B1527" s="54" t="str">
        <f t="shared" si="138"/>
        <v/>
      </c>
      <c r="C1527" s="23"/>
      <c r="D1527" s="23" t="str">
        <f t="shared" si="139"/>
        <v/>
      </c>
      <c r="E1527" s="23" t="str">
        <f t="shared" si="140"/>
        <v/>
      </c>
      <c r="F1527" s="74" t="str">
        <f t="shared" si="141"/>
        <v/>
      </c>
      <c r="G1527" s="25" t="str">
        <f t="shared" si="142"/>
        <v/>
      </c>
      <c r="H1527" s="32" t="str">
        <f t="shared" si="143"/>
        <v/>
      </c>
      <c r="I1527" s="23"/>
      <c r="J1527" s="74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</row>
    <row r="1528" spans="2:50" ht="28.5">
      <c r="B1528" s="54" t="str">
        <f t="shared" si="138"/>
        <v/>
      </c>
      <c r="C1528" s="23"/>
      <c r="D1528" s="23" t="str">
        <f t="shared" si="139"/>
        <v/>
      </c>
      <c r="E1528" s="23" t="str">
        <f t="shared" si="140"/>
        <v/>
      </c>
      <c r="F1528" s="74" t="str">
        <f t="shared" si="141"/>
        <v/>
      </c>
      <c r="G1528" s="25" t="str">
        <f t="shared" si="142"/>
        <v/>
      </c>
      <c r="H1528" s="32" t="str">
        <f t="shared" si="143"/>
        <v/>
      </c>
      <c r="I1528" s="23"/>
      <c r="J1528" s="74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28"/>
    </row>
    <row r="1529" spans="2:50" ht="28.5">
      <c r="B1529" s="54" t="str">
        <f t="shared" si="138"/>
        <v/>
      </c>
      <c r="C1529" s="23"/>
      <c r="D1529" s="23" t="str">
        <f t="shared" si="139"/>
        <v/>
      </c>
      <c r="E1529" s="23" t="str">
        <f t="shared" si="140"/>
        <v/>
      </c>
      <c r="F1529" s="74" t="str">
        <f t="shared" si="141"/>
        <v/>
      </c>
      <c r="G1529" s="25" t="str">
        <f t="shared" si="142"/>
        <v/>
      </c>
      <c r="H1529" s="32" t="str">
        <f t="shared" si="143"/>
        <v/>
      </c>
      <c r="I1529" s="23"/>
      <c r="J1529" s="74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</row>
    <row r="1530" spans="2:50" ht="28.5">
      <c r="B1530" s="54" t="str">
        <f t="shared" si="138"/>
        <v/>
      </c>
      <c r="C1530" s="23"/>
      <c r="D1530" s="23" t="str">
        <f t="shared" si="139"/>
        <v/>
      </c>
      <c r="E1530" s="23" t="str">
        <f t="shared" si="140"/>
        <v/>
      </c>
      <c r="F1530" s="74" t="str">
        <f t="shared" si="141"/>
        <v/>
      </c>
      <c r="G1530" s="25" t="str">
        <f t="shared" si="142"/>
        <v/>
      </c>
      <c r="H1530" s="32" t="str">
        <f t="shared" si="143"/>
        <v/>
      </c>
      <c r="I1530" s="23"/>
      <c r="J1530" s="74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28"/>
    </row>
    <row r="1531" spans="2:50" ht="28.5">
      <c r="B1531" s="54" t="str">
        <f t="shared" si="138"/>
        <v/>
      </c>
      <c r="C1531" s="23"/>
      <c r="D1531" s="23" t="str">
        <f t="shared" si="139"/>
        <v/>
      </c>
      <c r="E1531" s="23" t="str">
        <f t="shared" si="140"/>
        <v/>
      </c>
      <c r="F1531" s="74" t="str">
        <f t="shared" si="141"/>
        <v/>
      </c>
      <c r="G1531" s="25" t="str">
        <f t="shared" si="142"/>
        <v/>
      </c>
      <c r="H1531" s="32" t="str">
        <f t="shared" si="143"/>
        <v/>
      </c>
      <c r="I1531" s="23"/>
      <c r="J1531" s="74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</row>
    <row r="1532" spans="2:50" ht="28.5">
      <c r="B1532" s="54" t="str">
        <f t="shared" si="138"/>
        <v/>
      </c>
      <c r="C1532" s="23"/>
      <c r="D1532" s="23" t="str">
        <f t="shared" si="139"/>
        <v/>
      </c>
      <c r="E1532" s="23" t="str">
        <f t="shared" si="140"/>
        <v/>
      </c>
      <c r="F1532" s="74" t="str">
        <f t="shared" si="141"/>
        <v/>
      </c>
      <c r="G1532" s="25" t="str">
        <f t="shared" si="142"/>
        <v/>
      </c>
      <c r="H1532" s="32" t="str">
        <f t="shared" si="143"/>
        <v/>
      </c>
      <c r="I1532" s="23"/>
      <c r="J1532" s="74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</row>
    <row r="1533" spans="2:50" ht="28.5">
      <c r="B1533" s="54" t="str">
        <f t="shared" si="138"/>
        <v/>
      </c>
      <c r="C1533" s="23"/>
      <c r="D1533" s="23" t="str">
        <f t="shared" si="139"/>
        <v/>
      </c>
      <c r="E1533" s="23" t="str">
        <f t="shared" si="140"/>
        <v/>
      </c>
      <c r="F1533" s="74" t="str">
        <f t="shared" si="141"/>
        <v/>
      </c>
      <c r="G1533" s="25" t="str">
        <f t="shared" si="142"/>
        <v/>
      </c>
      <c r="H1533" s="32" t="str">
        <f t="shared" si="143"/>
        <v/>
      </c>
      <c r="I1533" s="23"/>
      <c r="J1533" s="74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</row>
    <row r="1534" spans="2:50" ht="28.5">
      <c r="B1534" s="54" t="str">
        <f t="shared" si="138"/>
        <v/>
      </c>
      <c r="C1534" s="23"/>
      <c r="D1534" s="23" t="str">
        <f t="shared" si="139"/>
        <v/>
      </c>
      <c r="E1534" s="23" t="str">
        <f t="shared" si="140"/>
        <v/>
      </c>
      <c r="F1534" s="74" t="str">
        <f t="shared" si="141"/>
        <v/>
      </c>
      <c r="G1534" s="25" t="str">
        <f t="shared" si="142"/>
        <v/>
      </c>
      <c r="H1534" s="32" t="str">
        <f t="shared" si="143"/>
        <v/>
      </c>
      <c r="I1534" s="23"/>
      <c r="J1534" s="74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28"/>
    </row>
    <row r="1535" spans="2:50" ht="28.5">
      <c r="B1535" s="54" t="str">
        <f t="shared" si="138"/>
        <v/>
      </c>
      <c r="C1535" s="23"/>
      <c r="D1535" s="23" t="str">
        <f t="shared" si="139"/>
        <v/>
      </c>
      <c r="E1535" s="23" t="str">
        <f t="shared" si="140"/>
        <v/>
      </c>
      <c r="F1535" s="74" t="str">
        <f t="shared" si="141"/>
        <v/>
      </c>
      <c r="G1535" s="25" t="str">
        <f t="shared" si="142"/>
        <v/>
      </c>
      <c r="H1535" s="32" t="str">
        <f t="shared" si="143"/>
        <v/>
      </c>
      <c r="I1535" s="23"/>
      <c r="J1535" s="74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</row>
    <row r="1536" spans="2:50" ht="28.5">
      <c r="B1536" s="54" t="str">
        <f t="shared" si="138"/>
        <v/>
      </c>
      <c r="C1536" s="23"/>
      <c r="D1536" s="23" t="str">
        <f t="shared" si="139"/>
        <v/>
      </c>
      <c r="E1536" s="23" t="str">
        <f t="shared" si="140"/>
        <v/>
      </c>
      <c r="F1536" s="74" t="str">
        <f t="shared" si="141"/>
        <v/>
      </c>
      <c r="G1536" s="25" t="str">
        <f t="shared" si="142"/>
        <v/>
      </c>
      <c r="H1536" s="32" t="str">
        <f t="shared" si="143"/>
        <v/>
      </c>
      <c r="I1536" s="23"/>
      <c r="J1536" s="74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28"/>
    </row>
    <row r="1537" spans="2:50" ht="28.5">
      <c r="B1537" s="54" t="str">
        <f t="shared" si="138"/>
        <v/>
      </c>
      <c r="C1537" s="23"/>
      <c r="D1537" s="23" t="str">
        <f t="shared" si="139"/>
        <v/>
      </c>
      <c r="E1537" s="23" t="str">
        <f t="shared" si="140"/>
        <v/>
      </c>
      <c r="F1537" s="74" t="str">
        <f t="shared" si="141"/>
        <v/>
      </c>
      <c r="G1537" s="25" t="str">
        <f t="shared" si="142"/>
        <v/>
      </c>
      <c r="H1537" s="32" t="str">
        <f t="shared" si="143"/>
        <v/>
      </c>
      <c r="I1537" s="23"/>
      <c r="J1537" s="74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</row>
    <row r="1538" spans="2:50" ht="28.5">
      <c r="B1538" s="54" t="str">
        <f t="shared" si="138"/>
        <v/>
      </c>
      <c r="C1538" s="23"/>
      <c r="D1538" s="23" t="str">
        <f t="shared" si="139"/>
        <v/>
      </c>
      <c r="E1538" s="23" t="str">
        <f t="shared" si="140"/>
        <v/>
      </c>
      <c r="F1538" s="74" t="str">
        <f t="shared" si="141"/>
        <v/>
      </c>
      <c r="G1538" s="25" t="str">
        <f t="shared" si="142"/>
        <v/>
      </c>
      <c r="H1538" s="32" t="str">
        <f t="shared" si="143"/>
        <v/>
      </c>
      <c r="I1538" s="23"/>
      <c r="J1538" s="74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</row>
    <row r="1539" spans="2:50" ht="28.5">
      <c r="B1539" s="54" t="str">
        <f t="shared" ref="B1539:B1602" si="144">IFERROR(VLOOKUP(C1539,EVALUATIONS,2,FALSE),"")</f>
        <v/>
      </c>
      <c r="C1539" s="23"/>
      <c r="D1539" s="23" t="str">
        <f t="shared" si="139"/>
        <v/>
      </c>
      <c r="E1539" s="23" t="str">
        <f t="shared" si="140"/>
        <v/>
      </c>
      <c r="F1539" s="74" t="str">
        <f t="shared" si="141"/>
        <v/>
      </c>
      <c r="G1539" s="25" t="str">
        <f t="shared" si="142"/>
        <v/>
      </c>
      <c r="H1539" s="32" t="str">
        <f t="shared" si="143"/>
        <v/>
      </c>
      <c r="I1539" s="23"/>
      <c r="J1539" s="74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8"/>
    </row>
    <row r="1540" spans="2:50" ht="28.5">
      <c r="B1540" s="54" t="str">
        <f t="shared" si="144"/>
        <v/>
      </c>
      <c r="C1540" s="23"/>
      <c r="D1540" s="23" t="str">
        <f t="shared" si="139"/>
        <v/>
      </c>
      <c r="E1540" s="23" t="str">
        <f t="shared" si="140"/>
        <v/>
      </c>
      <c r="F1540" s="74" t="str">
        <f t="shared" si="141"/>
        <v/>
      </c>
      <c r="G1540" s="25" t="str">
        <f t="shared" si="142"/>
        <v/>
      </c>
      <c r="H1540" s="32" t="str">
        <f t="shared" si="143"/>
        <v/>
      </c>
      <c r="I1540" s="23"/>
      <c r="J1540" s="74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</row>
    <row r="1541" spans="2:50" ht="28.5">
      <c r="B1541" s="54" t="str">
        <f t="shared" si="144"/>
        <v/>
      </c>
      <c r="C1541" s="23"/>
      <c r="D1541" s="23" t="str">
        <f t="shared" ref="D1541:D1604" si="145">IFERROR(VLOOKUP(C1541,EVALUATIONS,3,FALSE),"")</f>
        <v/>
      </c>
      <c r="E1541" s="23" t="str">
        <f t="shared" ref="E1541:E1604" si="146">IFERROR(VLOOKUP(C1541,EVALUATIONS,4,FALSE),"")</f>
        <v/>
      </c>
      <c r="F1541" s="74" t="str">
        <f t="shared" ref="F1541:F1604" si="147">IFERROR(VLOOKUP(C1541,EVALUATIONS,5,FALSE),"")</f>
        <v/>
      </c>
      <c r="G1541" s="25" t="str">
        <f t="shared" ref="G1541:G1604" si="148">IFERROR(VLOOKUP(C1541,EVALUATIONS,6,FALSE),"")</f>
        <v/>
      </c>
      <c r="H1541" s="32" t="str">
        <f t="shared" ref="H1541:H1604" si="149">IFERROR(VLOOKUP(C1541,EVALUATIONS,7,FALSE),"")</f>
        <v/>
      </c>
      <c r="I1541" s="23"/>
      <c r="J1541" s="74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28"/>
    </row>
    <row r="1542" spans="2:50" ht="28.5">
      <c r="B1542" s="54" t="str">
        <f t="shared" si="144"/>
        <v/>
      </c>
      <c r="C1542" s="23"/>
      <c r="D1542" s="23" t="str">
        <f t="shared" si="145"/>
        <v/>
      </c>
      <c r="E1542" s="23" t="str">
        <f t="shared" si="146"/>
        <v/>
      </c>
      <c r="F1542" s="74" t="str">
        <f t="shared" si="147"/>
        <v/>
      </c>
      <c r="G1542" s="25" t="str">
        <f t="shared" si="148"/>
        <v/>
      </c>
      <c r="H1542" s="32" t="str">
        <f t="shared" si="149"/>
        <v/>
      </c>
      <c r="I1542" s="23"/>
      <c r="J1542" s="74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28"/>
    </row>
    <row r="1543" spans="2:50" ht="28.5">
      <c r="B1543" s="54" t="str">
        <f t="shared" si="144"/>
        <v/>
      </c>
      <c r="C1543" s="23"/>
      <c r="D1543" s="23" t="str">
        <f t="shared" si="145"/>
        <v/>
      </c>
      <c r="E1543" s="23" t="str">
        <f t="shared" si="146"/>
        <v/>
      </c>
      <c r="F1543" s="74" t="str">
        <f t="shared" si="147"/>
        <v/>
      </c>
      <c r="G1543" s="25" t="str">
        <f t="shared" si="148"/>
        <v/>
      </c>
      <c r="H1543" s="32" t="str">
        <f t="shared" si="149"/>
        <v/>
      </c>
      <c r="I1543" s="23"/>
      <c r="J1543" s="74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</row>
    <row r="1544" spans="2:50" ht="28.5">
      <c r="B1544" s="54" t="str">
        <f t="shared" si="144"/>
        <v/>
      </c>
      <c r="C1544" s="23"/>
      <c r="D1544" s="23" t="str">
        <f t="shared" si="145"/>
        <v/>
      </c>
      <c r="E1544" s="23" t="str">
        <f t="shared" si="146"/>
        <v/>
      </c>
      <c r="F1544" s="74" t="str">
        <f t="shared" si="147"/>
        <v/>
      </c>
      <c r="G1544" s="25" t="str">
        <f t="shared" si="148"/>
        <v/>
      </c>
      <c r="H1544" s="32" t="str">
        <f t="shared" si="149"/>
        <v/>
      </c>
      <c r="I1544" s="23"/>
      <c r="J1544" s="74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8"/>
    </row>
    <row r="1545" spans="2:50" ht="28.5">
      <c r="B1545" s="54" t="str">
        <f t="shared" si="144"/>
        <v/>
      </c>
      <c r="C1545" s="23"/>
      <c r="D1545" s="23" t="str">
        <f t="shared" si="145"/>
        <v/>
      </c>
      <c r="E1545" s="23" t="str">
        <f t="shared" si="146"/>
        <v/>
      </c>
      <c r="F1545" s="74" t="str">
        <f t="shared" si="147"/>
        <v/>
      </c>
      <c r="G1545" s="25" t="str">
        <f t="shared" si="148"/>
        <v/>
      </c>
      <c r="H1545" s="32" t="str">
        <f t="shared" si="149"/>
        <v/>
      </c>
      <c r="I1545" s="23"/>
      <c r="J1545" s="74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</row>
    <row r="1546" spans="2:50" ht="28.5">
      <c r="B1546" s="54" t="str">
        <f t="shared" si="144"/>
        <v/>
      </c>
      <c r="C1546" s="23"/>
      <c r="D1546" s="23" t="str">
        <f t="shared" si="145"/>
        <v/>
      </c>
      <c r="E1546" s="23" t="str">
        <f t="shared" si="146"/>
        <v/>
      </c>
      <c r="F1546" s="74" t="str">
        <f t="shared" si="147"/>
        <v/>
      </c>
      <c r="G1546" s="25" t="str">
        <f t="shared" si="148"/>
        <v/>
      </c>
      <c r="H1546" s="32" t="str">
        <f t="shared" si="149"/>
        <v/>
      </c>
      <c r="I1546" s="23"/>
      <c r="J1546" s="74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8"/>
    </row>
    <row r="1547" spans="2:50" ht="28.5">
      <c r="B1547" s="54" t="str">
        <f t="shared" si="144"/>
        <v/>
      </c>
      <c r="C1547" s="23"/>
      <c r="D1547" s="23" t="str">
        <f t="shared" si="145"/>
        <v/>
      </c>
      <c r="E1547" s="23" t="str">
        <f t="shared" si="146"/>
        <v/>
      </c>
      <c r="F1547" s="74" t="str">
        <f t="shared" si="147"/>
        <v/>
      </c>
      <c r="G1547" s="25" t="str">
        <f t="shared" si="148"/>
        <v/>
      </c>
      <c r="H1547" s="32" t="str">
        <f t="shared" si="149"/>
        <v/>
      </c>
      <c r="I1547" s="23"/>
      <c r="J1547" s="74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28"/>
    </row>
    <row r="1548" spans="2:50" ht="28.5">
      <c r="B1548" s="54" t="str">
        <f t="shared" si="144"/>
        <v/>
      </c>
      <c r="C1548" s="23"/>
      <c r="D1548" s="23" t="str">
        <f t="shared" si="145"/>
        <v/>
      </c>
      <c r="E1548" s="23" t="str">
        <f t="shared" si="146"/>
        <v/>
      </c>
      <c r="F1548" s="74" t="str">
        <f t="shared" si="147"/>
        <v/>
      </c>
      <c r="G1548" s="25" t="str">
        <f t="shared" si="148"/>
        <v/>
      </c>
      <c r="H1548" s="32" t="str">
        <f t="shared" si="149"/>
        <v/>
      </c>
      <c r="I1548" s="23"/>
      <c r="J1548" s="74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8"/>
    </row>
    <row r="1549" spans="2:50" ht="28.5">
      <c r="B1549" s="54" t="str">
        <f t="shared" si="144"/>
        <v/>
      </c>
      <c r="C1549" s="23"/>
      <c r="D1549" s="23" t="str">
        <f t="shared" si="145"/>
        <v/>
      </c>
      <c r="E1549" s="23" t="str">
        <f t="shared" si="146"/>
        <v/>
      </c>
      <c r="F1549" s="74" t="str">
        <f t="shared" si="147"/>
        <v/>
      </c>
      <c r="G1549" s="25" t="str">
        <f t="shared" si="148"/>
        <v/>
      </c>
      <c r="H1549" s="32" t="str">
        <f t="shared" si="149"/>
        <v/>
      </c>
      <c r="I1549" s="23"/>
      <c r="J1549" s="74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8"/>
    </row>
    <row r="1550" spans="2:50" ht="28.5">
      <c r="B1550" s="54" t="str">
        <f t="shared" si="144"/>
        <v/>
      </c>
      <c r="C1550" s="23"/>
      <c r="D1550" s="23" t="str">
        <f t="shared" si="145"/>
        <v/>
      </c>
      <c r="E1550" s="23" t="str">
        <f t="shared" si="146"/>
        <v/>
      </c>
      <c r="F1550" s="74" t="str">
        <f t="shared" si="147"/>
        <v/>
      </c>
      <c r="G1550" s="25" t="str">
        <f t="shared" si="148"/>
        <v/>
      </c>
      <c r="H1550" s="32" t="str">
        <f t="shared" si="149"/>
        <v/>
      </c>
      <c r="I1550" s="23"/>
      <c r="J1550" s="74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</row>
    <row r="1551" spans="2:50" ht="28.5">
      <c r="B1551" s="54" t="str">
        <f t="shared" si="144"/>
        <v/>
      </c>
      <c r="C1551" s="23"/>
      <c r="D1551" s="23" t="str">
        <f t="shared" si="145"/>
        <v/>
      </c>
      <c r="E1551" s="23" t="str">
        <f t="shared" si="146"/>
        <v/>
      </c>
      <c r="F1551" s="74" t="str">
        <f t="shared" si="147"/>
        <v/>
      </c>
      <c r="G1551" s="25" t="str">
        <f t="shared" si="148"/>
        <v/>
      </c>
      <c r="H1551" s="32" t="str">
        <f t="shared" si="149"/>
        <v/>
      </c>
      <c r="I1551" s="23"/>
      <c r="J1551" s="74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</row>
    <row r="1552" spans="2:50" ht="28.5">
      <c r="B1552" s="54" t="str">
        <f t="shared" si="144"/>
        <v/>
      </c>
      <c r="C1552" s="23"/>
      <c r="D1552" s="23" t="str">
        <f t="shared" si="145"/>
        <v/>
      </c>
      <c r="E1552" s="23" t="str">
        <f t="shared" si="146"/>
        <v/>
      </c>
      <c r="F1552" s="74" t="str">
        <f t="shared" si="147"/>
        <v/>
      </c>
      <c r="G1552" s="25" t="str">
        <f t="shared" si="148"/>
        <v/>
      </c>
      <c r="H1552" s="32" t="str">
        <f t="shared" si="149"/>
        <v/>
      </c>
      <c r="I1552" s="23"/>
      <c r="J1552" s="74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28"/>
    </row>
    <row r="1553" spans="2:50" ht="28.5">
      <c r="B1553" s="54" t="str">
        <f t="shared" si="144"/>
        <v/>
      </c>
      <c r="C1553" s="23"/>
      <c r="D1553" s="23" t="str">
        <f t="shared" si="145"/>
        <v/>
      </c>
      <c r="E1553" s="23" t="str">
        <f t="shared" si="146"/>
        <v/>
      </c>
      <c r="F1553" s="74" t="str">
        <f t="shared" si="147"/>
        <v/>
      </c>
      <c r="G1553" s="25" t="str">
        <f t="shared" si="148"/>
        <v/>
      </c>
      <c r="H1553" s="32" t="str">
        <f t="shared" si="149"/>
        <v/>
      </c>
      <c r="I1553" s="23"/>
      <c r="J1553" s="74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8"/>
    </row>
    <row r="1554" spans="2:50" ht="28.5">
      <c r="B1554" s="54" t="str">
        <f t="shared" si="144"/>
        <v/>
      </c>
      <c r="C1554" s="23"/>
      <c r="D1554" s="23" t="str">
        <f t="shared" si="145"/>
        <v/>
      </c>
      <c r="E1554" s="23" t="str">
        <f t="shared" si="146"/>
        <v/>
      </c>
      <c r="F1554" s="74" t="str">
        <f t="shared" si="147"/>
        <v/>
      </c>
      <c r="G1554" s="25" t="str">
        <f t="shared" si="148"/>
        <v/>
      </c>
      <c r="H1554" s="32" t="str">
        <f t="shared" si="149"/>
        <v/>
      </c>
      <c r="I1554" s="23"/>
      <c r="J1554" s="74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</row>
    <row r="1555" spans="2:50" ht="28.5">
      <c r="B1555" s="54" t="str">
        <f t="shared" si="144"/>
        <v/>
      </c>
      <c r="C1555" s="23"/>
      <c r="D1555" s="23" t="str">
        <f t="shared" si="145"/>
        <v/>
      </c>
      <c r="E1555" s="23" t="str">
        <f t="shared" si="146"/>
        <v/>
      </c>
      <c r="F1555" s="74" t="str">
        <f t="shared" si="147"/>
        <v/>
      </c>
      <c r="G1555" s="25" t="str">
        <f t="shared" si="148"/>
        <v/>
      </c>
      <c r="H1555" s="32" t="str">
        <f t="shared" si="149"/>
        <v/>
      </c>
      <c r="I1555" s="23"/>
      <c r="J1555" s="74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8"/>
    </row>
    <row r="1556" spans="2:50" ht="28.5">
      <c r="B1556" s="54" t="str">
        <f t="shared" si="144"/>
        <v/>
      </c>
      <c r="C1556" s="23"/>
      <c r="D1556" s="23" t="str">
        <f t="shared" si="145"/>
        <v/>
      </c>
      <c r="E1556" s="23" t="str">
        <f t="shared" si="146"/>
        <v/>
      </c>
      <c r="F1556" s="74" t="str">
        <f t="shared" si="147"/>
        <v/>
      </c>
      <c r="G1556" s="25" t="str">
        <f t="shared" si="148"/>
        <v/>
      </c>
      <c r="H1556" s="32" t="str">
        <f t="shared" si="149"/>
        <v/>
      </c>
      <c r="I1556" s="23"/>
      <c r="J1556" s="74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28"/>
    </row>
    <row r="1557" spans="2:50" ht="28.5">
      <c r="B1557" s="54" t="str">
        <f t="shared" si="144"/>
        <v/>
      </c>
      <c r="C1557" s="23"/>
      <c r="D1557" s="23" t="str">
        <f t="shared" si="145"/>
        <v/>
      </c>
      <c r="E1557" s="23" t="str">
        <f t="shared" si="146"/>
        <v/>
      </c>
      <c r="F1557" s="74" t="str">
        <f t="shared" si="147"/>
        <v/>
      </c>
      <c r="G1557" s="25" t="str">
        <f t="shared" si="148"/>
        <v/>
      </c>
      <c r="H1557" s="32" t="str">
        <f t="shared" si="149"/>
        <v/>
      </c>
      <c r="I1557" s="23"/>
      <c r="J1557" s="74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</row>
    <row r="1558" spans="2:50" ht="28.5">
      <c r="B1558" s="54" t="str">
        <f t="shared" si="144"/>
        <v/>
      </c>
      <c r="C1558" s="23"/>
      <c r="D1558" s="23" t="str">
        <f t="shared" si="145"/>
        <v/>
      </c>
      <c r="E1558" s="23" t="str">
        <f t="shared" si="146"/>
        <v/>
      </c>
      <c r="F1558" s="74" t="str">
        <f t="shared" si="147"/>
        <v/>
      </c>
      <c r="G1558" s="25" t="str">
        <f t="shared" si="148"/>
        <v/>
      </c>
      <c r="H1558" s="32" t="str">
        <f t="shared" si="149"/>
        <v/>
      </c>
      <c r="I1558" s="23"/>
      <c r="J1558" s="74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8"/>
    </row>
    <row r="1559" spans="2:50" ht="28.5">
      <c r="B1559" s="54" t="str">
        <f t="shared" si="144"/>
        <v/>
      </c>
      <c r="C1559" s="23"/>
      <c r="D1559" s="23" t="str">
        <f t="shared" si="145"/>
        <v/>
      </c>
      <c r="E1559" s="23" t="str">
        <f t="shared" si="146"/>
        <v/>
      </c>
      <c r="F1559" s="74" t="str">
        <f t="shared" si="147"/>
        <v/>
      </c>
      <c r="G1559" s="25" t="str">
        <f t="shared" si="148"/>
        <v/>
      </c>
      <c r="H1559" s="32" t="str">
        <f t="shared" si="149"/>
        <v/>
      </c>
      <c r="I1559" s="23"/>
      <c r="J1559" s="74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</row>
    <row r="1560" spans="2:50" ht="28.5">
      <c r="B1560" s="54" t="str">
        <f t="shared" si="144"/>
        <v/>
      </c>
      <c r="C1560" s="23"/>
      <c r="D1560" s="23" t="str">
        <f t="shared" si="145"/>
        <v/>
      </c>
      <c r="E1560" s="23" t="str">
        <f t="shared" si="146"/>
        <v/>
      </c>
      <c r="F1560" s="74" t="str">
        <f t="shared" si="147"/>
        <v/>
      </c>
      <c r="G1560" s="25" t="str">
        <f t="shared" si="148"/>
        <v/>
      </c>
      <c r="H1560" s="32" t="str">
        <f t="shared" si="149"/>
        <v/>
      </c>
      <c r="I1560" s="23"/>
      <c r="J1560" s="74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28"/>
    </row>
    <row r="1561" spans="2:50" ht="28.5">
      <c r="B1561" s="54" t="str">
        <f t="shared" si="144"/>
        <v/>
      </c>
      <c r="C1561" s="23"/>
      <c r="D1561" s="23" t="str">
        <f t="shared" si="145"/>
        <v/>
      </c>
      <c r="E1561" s="23" t="str">
        <f t="shared" si="146"/>
        <v/>
      </c>
      <c r="F1561" s="74" t="str">
        <f t="shared" si="147"/>
        <v/>
      </c>
      <c r="G1561" s="25" t="str">
        <f t="shared" si="148"/>
        <v/>
      </c>
      <c r="H1561" s="32" t="str">
        <f t="shared" si="149"/>
        <v/>
      </c>
      <c r="I1561" s="23"/>
      <c r="J1561" s="74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8"/>
    </row>
    <row r="1562" spans="2:50" ht="28.5">
      <c r="B1562" s="54" t="str">
        <f t="shared" si="144"/>
        <v/>
      </c>
      <c r="C1562" s="23"/>
      <c r="D1562" s="23" t="str">
        <f t="shared" si="145"/>
        <v/>
      </c>
      <c r="E1562" s="23" t="str">
        <f t="shared" si="146"/>
        <v/>
      </c>
      <c r="F1562" s="74" t="str">
        <f t="shared" si="147"/>
        <v/>
      </c>
      <c r="G1562" s="25" t="str">
        <f t="shared" si="148"/>
        <v/>
      </c>
      <c r="H1562" s="32" t="str">
        <f t="shared" si="149"/>
        <v/>
      </c>
      <c r="I1562" s="23"/>
      <c r="J1562" s="74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</row>
    <row r="1563" spans="2:50" ht="28.5">
      <c r="B1563" s="54" t="str">
        <f t="shared" si="144"/>
        <v/>
      </c>
      <c r="C1563" s="23"/>
      <c r="D1563" s="23" t="str">
        <f t="shared" si="145"/>
        <v/>
      </c>
      <c r="E1563" s="23" t="str">
        <f t="shared" si="146"/>
        <v/>
      </c>
      <c r="F1563" s="74" t="str">
        <f t="shared" si="147"/>
        <v/>
      </c>
      <c r="G1563" s="25" t="str">
        <f t="shared" si="148"/>
        <v/>
      </c>
      <c r="H1563" s="32" t="str">
        <f t="shared" si="149"/>
        <v/>
      </c>
      <c r="I1563" s="23"/>
      <c r="J1563" s="74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</row>
    <row r="1564" spans="2:50" ht="28.5">
      <c r="B1564" s="54" t="str">
        <f t="shared" si="144"/>
        <v/>
      </c>
      <c r="C1564" s="23"/>
      <c r="D1564" s="23" t="str">
        <f t="shared" si="145"/>
        <v/>
      </c>
      <c r="E1564" s="23" t="str">
        <f t="shared" si="146"/>
        <v/>
      </c>
      <c r="F1564" s="74" t="str">
        <f t="shared" si="147"/>
        <v/>
      </c>
      <c r="G1564" s="25" t="str">
        <f t="shared" si="148"/>
        <v/>
      </c>
      <c r="H1564" s="32" t="str">
        <f t="shared" si="149"/>
        <v/>
      </c>
      <c r="I1564" s="23"/>
      <c r="J1564" s="74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</row>
    <row r="1565" spans="2:50" ht="28.5">
      <c r="B1565" s="54" t="str">
        <f t="shared" si="144"/>
        <v/>
      </c>
      <c r="C1565" s="23"/>
      <c r="D1565" s="23" t="str">
        <f t="shared" si="145"/>
        <v/>
      </c>
      <c r="E1565" s="23" t="str">
        <f t="shared" si="146"/>
        <v/>
      </c>
      <c r="F1565" s="74" t="str">
        <f t="shared" si="147"/>
        <v/>
      </c>
      <c r="G1565" s="25" t="str">
        <f t="shared" si="148"/>
        <v/>
      </c>
      <c r="H1565" s="32" t="str">
        <f t="shared" si="149"/>
        <v/>
      </c>
      <c r="I1565" s="23"/>
      <c r="J1565" s="74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8"/>
    </row>
    <row r="1566" spans="2:50" ht="28.5">
      <c r="B1566" s="54" t="str">
        <f t="shared" si="144"/>
        <v/>
      </c>
      <c r="C1566" s="23"/>
      <c r="D1566" s="23" t="str">
        <f t="shared" si="145"/>
        <v/>
      </c>
      <c r="E1566" s="23" t="str">
        <f t="shared" si="146"/>
        <v/>
      </c>
      <c r="F1566" s="74" t="str">
        <f t="shared" si="147"/>
        <v/>
      </c>
      <c r="G1566" s="25" t="str">
        <f t="shared" si="148"/>
        <v/>
      </c>
      <c r="H1566" s="32" t="str">
        <f t="shared" si="149"/>
        <v/>
      </c>
      <c r="I1566" s="23"/>
      <c r="J1566" s="74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</row>
    <row r="1567" spans="2:50" ht="28.5">
      <c r="B1567" s="54" t="str">
        <f t="shared" si="144"/>
        <v/>
      </c>
      <c r="C1567" s="23"/>
      <c r="D1567" s="23" t="str">
        <f t="shared" si="145"/>
        <v/>
      </c>
      <c r="E1567" s="23" t="str">
        <f t="shared" si="146"/>
        <v/>
      </c>
      <c r="F1567" s="74" t="str">
        <f t="shared" si="147"/>
        <v/>
      </c>
      <c r="G1567" s="25" t="str">
        <f t="shared" si="148"/>
        <v/>
      </c>
      <c r="H1567" s="32" t="str">
        <f t="shared" si="149"/>
        <v/>
      </c>
      <c r="I1567" s="23"/>
      <c r="J1567" s="74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</row>
    <row r="1568" spans="2:50" ht="28.5">
      <c r="B1568" s="54" t="str">
        <f t="shared" si="144"/>
        <v/>
      </c>
      <c r="C1568" s="23"/>
      <c r="D1568" s="23" t="str">
        <f t="shared" si="145"/>
        <v/>
      </c>
      <c r="E1568" s="23" t="str">
        <f t="shared" si="146"/>
        <v/>
      </c>
      <c r="F1568" s="74" t="str">
        <f t="shared" si="147"/>
        <v/>
      </c>
      <c r="G1568" s="25" t="str">
        <f t="shared" si="148"/>
        <v/>
      </c>
      <c r="H1568" s="32" t="str">
        <f t="shared" si="149"/>
        <v/>
      </c>
      <c r="I1568" s="23"/>
      <c r="J1568" s="74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8"/>
    </row>
    <row r="1569" spans="2:50" ht="28.5">
      <c r="B1569" s="54" t="str">
        <f t="shared" si="144"/>
        <v/>
      </c>
      <c r="C1569" s="23"/>
      <c r="D1569" s="23" t="str">
        <f t="shared" si="145"/>
        <v/>
      </c>
      <c r="E1569" s="23" t="str">
        <f t="shared" si="146"/>
        <v/>
      </c>
      <c r="F1569" s="74" t="str">
        <f t="shared" si="147"/>
        <v/>
      </c>
      <c r="G1569" s="25" t="str">
        <f t="shared" si="148"/>
        <v/>
      </c>
      <c r="H1569" s="32" t="str">
        <f t="shared" si="149"/>
        <v/>
      </c>
      <c r="I1569" s="23"/>
      <c r="J1569" s="74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</row>
    <row r="1570" spans="2:50" ht="28.5">
      <c r="B1570" s="54" t="str">
        <f t="shared" si="144"/>
        <v/>
      </c>
      <c r="C1570" s="23"/>
      <c r="D1570" s="23" t="str">
        <f t="shared" si="145"/>
        <v/>
      </c>
      <c r="E1570" s="23" t="str">
        <f t="shared" si="146"/>
        <v/>
      </c>
      <c r="F1570" s="74" t="str">
        <f t="shared" si="147"/>
        <v/>
      </c>
      <c r="G1570" s="25" t="str">
        <f t="shared" si="148"/>
        <v/>
      </c>
      <c r="H1570" s="32" t="str">
        <f t="shared" si="149"/>
        <v/>
      </c>
      <c r="I1570" s="23"/>
      <c r="J1570" s="74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8"/>
    </row>
    <row r="1571" spans="2:50" ht="28.5">
      <c r="B1571" s="54" t="str">
        <f t="shared" si="144"/>
        <v/>
      </c>
      <c r="C1571" s="23"/>
      <c r="D1571" s="23" t="str">
        <f t="shared" si="145"/>
        <v/>
      </c>
      <c r="E1571" s="23" t="str">
        <f t="shared" si="146"/>
        <v/>
      </c>
      <c r="F1571" s="74" t="str">
        <f t="shared" si="147"/>
        <v/>
      </c>
      <c r="G1571" s="25" t="str">
        <f t="shared" si="148"/>
        <v/>
      </c>
      <c r="H1571" s="32" t="str">
        <f t="shared" si="149"/>
        <v/>
      </c>
      <c r="I1571" s="23"/>
      <c r="J1571" s="74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</row>
    <row r="1572" spans="2:50" ht="28.5">
      <c r="B1572" s="54" t="str">
        <f t="shared" si="144"/>
        <v/>
      </c>
      <c r="C1572" s="23"/>
      <c r="D1572" s="23" t="str">
        <f t="shared" si="145"/>
        <v/>
      </c>
      <c r="E1572" s="23" t="str">
        <f t="shared" si="146"/>
        <v/>
      </c>
      <c r="F1572" s="74" t="str">
        <f t="shared" si="147"/>
        <v/>
      </c>
      <c r="G1572" s="25" t="str">
        <f t="shared" si="148"/>
        <v/>
      </c>
      <c r="H1572" s="32" t="str">
        <f t="shared" si="149"/>
        <v/>
      </c>
      <c r="I1572" s="23"/>
      <c r="J1572" s="74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</row>
    <row r="1573" spans="2:50" ht="28.5">
      <c r="B1573" s="54" t="str">
        <f t="shared" si="144"/>
        <v/>
      </c>
      <c r="C1573" s="23"/>
      <c r="D1573" s="23" t="str">
        <f t="shared" si="145"/>
        <v/>
      </c>
      <c r="E1573" s="23" t="str">
        <f t="shared" si="146"/>
        <v/>
      </c>
      <c r="F1573" s="74" t="str">
        <f t="shared" si="147"/>
        <v/>
      </c>
      <c r="G1573" s="25" t="str">
        <f t="shared" si="148"/>
        <v/>
      </c>
      <c r="H1573" s="32" t="str">
        <f t="shared" si="149"/>
        <v/>
      </c>
      <c r="I1573" s="23"/>
      <c r="J1573" s="74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28"/>
    </row>
    <row r="1574" spans="2:50" ht="28.5">
      <c r="B1574" s="54" t="str">
        <f t="shared" si="144"/>
        <v/>
      </c>
      <c r="C1574" s="23"/>
      <c r="D1574" s="23" t="str">
        <f t="shared" si="145"/>
        <v/>
      </c>
      <c r="E1574" s="23" t="str">
        <f t="shared" si="146"/>
        <v/>
      </c>
      <c r="F1574" s="74" t="str">
        <f t="shared" si="147"/>
        <v/>
      </c>
      <c r="G1574" s="25" t="str">
        <f t="shared" si="148"/>
        <v/>
      </c>
      <c r="H1574" s="32" t="str">
        <f t="shared" si="149"/>
        <v/>
      </c>
      <c r="I1574" s="23"/>
      <c r="J1574" s="74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28"/>
    </row>
    <row r="1575" spans="2:50" ht="28.5">
      <c r="B1575" s="54" t="str">
        <f t="shared" si="144"/>
        <v/>
      </c>
      <c r="C1575" s="23"/>
      <c r="D1575" s="23" t="str">
        <f t="shared" si="145"/>
        <v/>
      </c>
      <c r="E1575" s="23" t="str">
        <f t="shared" si="146"/>
        <v/>
      </c>
      <c r="F1575" s="74" t="str">
        <f t="shared" si="147"/>
        <v/>
      </c>
      <c r="G1575" s="25" t="str">
        <f t="shared" si="148"/>
        <v/>
      </c>
      <c r="H1575" s="32" t="str">
        <f t="shared" si="149"/>
        <v/>
      </c>
      <c r="I1575" s="23"/>
      <c r="J1575" s="74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8"/>
    </row>
    <row r="1576" spans="2:50" ht="28.5">
      <c r="B1576" s="54" t="str">
        <f t="shared" si="144"/>
        <v/>
      </c>
      <c r="C1576" s="23"/>
      <c r="D1576" s="23" t="str">
        <f t="shared" si="145"/>
        <v/>
      </c>
      <c r="E1576" s="23" t="str">
        <f t="shared" si="146"/>
        <v/>
      </c>
      <c r="F1576" s="74" t="str">
        <f t="shared" si="147"/>
        <v/>
      </c>
      <c r="G1576" s="25" t="str">
        <f t="shared" si="148"/>
        <v/>
      </c>
      <c r="H1576" s="32" t="str">
        <f t="shared" si="149"/>
        <v/>
      </c>
      <c r="I1576" s="23"/>
      <c r="J1576" s="74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8"/>
    </row>
    <row r="1577" spans="2:50" ht="28.5">
      <c r="B1577" s="54" t="str">
        <f t="shared" si="144"/>
        <v/>
      </c>
      <c r="C1577" s="23"/>
      <c r="D1577" s="23" t="str">
        <f t="shared" si="145"/>
        <v/>
      </c>
      <c r="E1577" s="23" t="str">
        <f t="shared" si="146"/>
        <v/>
      </c>
      <c r="F1577" s="74" t="str">
        <f t="shared" si="147"/>
        <v/>
      </c>
      <c r="G1577" s="25" t="str">
        <f t="shared" si="148"/>
        <v/>
      </c>
      <c r="H1577" s="32" t="str">
        <f t="shared" si="149"/>
        <v/>
      </c>
      <c r="I1577" s="23"/>
      <c r="J1577" s="74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</row>
    <row r="1578" spans="2:50" ht="28.5">
      <c r="B1578" s="54" t="str">
        <f t="shared" si="144"/>
        <v/>
      </c>
      <c r="C1578" s="23"/>
      <c r="D1578" s="23" t="str">
        <f t="shared" si="145"/>
        <v/>
      </c>
      <c r="E1578" s="23" t="str">
        <f t="shared" si="146"/>
        <v/>
      </c>
      <c r="F1578" s="74" t="str">
        <f t="shared" si="147"/>
        <v/>
      </c>
      <c r="G1578" s="25" t="str">
        <f t="shared" si="148"/>
        <v/>
      </c>
      <c r="H1578" s="32" t="str">
        <f t="shared" si="149"/>
        <v/>
      </c>
      <c r="I1578" s="23"/>
      <c r="J1578" s="74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28"/>
    </row>
    <row r="1579" spans="2:50" ht="28.5">
      <c r="B1579" s="54" t="str">
        <f t="shared" si="144"/>
        <v/>
      </c>
      <c r="C1579" s="23"/>
      <c r="D1579" s="23" t="str">
        <f t="shared" si="145"/>
        <v/>
      </c>
      <c r="E1579" s="23" t="str">
        <f t="shared" si="146"/>
        <v/>
      </c>
      <c r="F1579" s="74" t="str">
        <f t="shared" si="147"/>
        <v/>
      </c>
      <c r="G1579" s="25" t="str">
        <f t="shared" si="148"/>
        <v/>
      </c>
      <c r="H1579" s="32" t="str">
        <f t="shared" si="149"/>
        <v/>
      </c>
      <c r="I1579" s="23"/>
      <c r="J1579" s="74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</row>
    <row r="1580" spans="2:50" ht="28.5">
      <c r="B1580" s="54" t="str">
        <f t="shared" si="144"/>
        <v/>
      </c>
      <c r="C1580" s="23"/>
      <c r="D1580" s="23" t="str">
        <f t="shared" si="145"/>
        <v/>
      </c>
      <c r="E1580" s="23" t="str">
        <f t="shared" si="146"/>
        <v/>
      </c>
      <c r="F1580" s="74" t="str">
        <f t="shared" si="147"/>
        <v/>
      </c>
      <c r="G1580" s="25" t="str">
        <f t="shared" si="148"/>
        <v/>
      </c>
      <c r="H1580" s="32" t="str">
        <f t="shared" si="149"/>
        <v/>
      </c>
      <c r="I1580" s="23"/>
      <c r="J1580" s="74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</row>
    <row r="1581" spans="2:50" ht="28.5">
      <c r="B1581" s="54" t="str">
        <f t="shared" si="144"/>
        <v/>
      </c>
      <c r="C1581" s="23"/>
      <c r="D1581" s="23" t="str">
        <f t="shared" si="145"/>
        <v/>
      </c>
      <c r="E1581" s="23" t="str">
        <f t="shared" si="146"/>
        <v/>
      </c>
      <c r="F1581" s="74" t="str">
        <f t="shared" si="147"/>
        <v/>
      </c>
      <c r="G1581" s="25" t="str">
        <f t="shared" si="148"/>
        <v/>
      </c>
      <c r="H1581" s="32" t="str">
        <f t="shared" si="149"/>
        <v/>
      </c>
      <c r="I1581" s="23"/>
      <c r="J1581" s="74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</row>
    <row r="1582" spans="2:50" ht="28.5">
      <c r="B1582" s="54" t="str">
        <f t="shared" si="144"/>
        <v/>
      </c>
      <c r="C1582" s="23"/>
      <c r="D1582" s="23" t="str">
        <f t="shared" si="145"/>
        <v/>
      </c>
      <c r="E1582" s="23" t="str">
        <f t="shared" si="146"/>
        <v/>
      </c>
      <c r="F1582" s="74" t="str">
        <f t="shared" si="147"/>
        <v/>
      </c>
      <c r="G1582" s="25" t="str">
        <f t="shared" si="148"/>
        <v/>
      </c>
      <c r="H1582" s="32" t="str">
        <f t="shared" si="149"/>
        <v/>
      </c>
      <c r="I1582" s="23"/>
      <c r="J1582" s="74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28"/>
    </row>
    <row r="1583" spans="2:50" ht="28.5">
      <c r="B1583" s="54" t="str">
        <f t="shared" si="144"/>
        <v/>
      </c>
      <c r="C1583" s="23"/>
      <c r="D1583" s="23" t="str">
        <f t="shared" si="145"/>
        <v/>
      </c>
      <c r="E1583" s="23" t="str">
        <f t="shared" si="146"/>
        <v/>
      </c>
      <c r="F1583" s="74" t="str">
        <f t="shared" si="147"/>
        <v/>
      </c>
      <c r="G1583" s="25" t="str">
        <f t="shared" si="148"/>
        <v/>
      </c>
      <c r="H1583" s="32" t="str">
        <f t="shared" si="149"/>
        <v/>
      </c>
      <c r="I1583" s="23"/>
      <c r="J1583" s="74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</row>
    <row r="1584" spans="2:50" ht="28.5">
      <c r="B1584" s="54" t="str">
        <f t="shared" si="144"/>
        <v/>
      </c>
      <c r="C1584" s="23"/>
      <c r="D1584" s="23" t="str">
        <f t="shared" si="145"/>
        <v/>
      </c>
      <c r="E1584" s="23" t="str">
        <f t="shared" si="146"/>
        <v/>
      </c>
      <c r="F1584" s="74" t="str">
        <f t="shared" si="147"/>
        <v/>
      </c>
      <c r="G1584" s="25" t="str">
        <f t="shared" si="148"/>
        <v/>
      </c>
      <c r="H1584" s="32" t="str">
        <f t="shared" si="149"/>
        <v/>
      </c>
      <c r="I1584" s="23"/>
      <c r="J1584" s="74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28"/>
    </row>
    <row r="1585" spans="2:50" ht="28.5">
      <c r="B1585" s="54" t="str">
        <f t="shared" si="144"/>
        <v/>
      </c>
      <c r="C1585" s="23"/>
      <c r="D1585" s="23" t="str">
        <f t="shared" si="145"/>
        <v/>
      </c>
      <c r="E1585" s="23" t="str">
        <f t="shared" si="146"/>
        <v/>
      </c>
      <c r="F1585" s="74" t="str">
        <f t="shared" si="147"/>
        <v/>
      </c>
      <c r="G1585" s="25" t="str">
        <f t="shared" si="148"/>
        <v/>
      </c>
      <c r="H1585" s="32" t="str">
        <f t="shared" si="149"/>
        <v/>
      </c>
      <c r="I1585" s="23"/>
      <c r="J1585" s="74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</row>
    <row r="1586" spans="2:50" ht="28.5">
      <c r="B1586" s="54" t="str">
        <f t="shared" si="144"/>
        <v/>
      </c>
      <c r="C1586" s="23"/>
      <c r="D1586" s="23" t="str">
        <f t="shared" si="145"/>
        <v/>
      </c>
      <c r="E1586" s="23" t="str">
        <f t="shared" si="146"/>
        <v/>
      </c>
      <c r="F1586" s="74" t="str">
        <f t="shared" si="147"/>
        <v/>
      </c>
      <c r="G1586" s="25" t="str">
        <f t="shared" si="148"/>
        <v/>
      </c>
      <c r="H1586" s="32" t="str">
        <f t="shared" si="149"/>
        <v/>
      </c>
      <c r="I1586" s="23"/>
      <c r="J1586" s="74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28"/>
    </row>
    <row r="1587" spans="2:50" ht="28.5">
      <c r="B1587" s="54" t="str">
        <f t="shared" si="144"/>
        <v/>
      </c>
      <c r="C1587" s="23"/>
      <c r="D1587" s="23" t="str">
        <f t="shared" si="145"/>
        <v/>
      </c>
      <c r="E1587" s="23" t="str">
        <f t="shared" si="146"/>
        <v/>
      </c>
      <c r="F1587" s="74" t="str">
        <f t="shared" si="147"/>
        <v/>
      </c>
      <c r="G1587" s="25" t="str">
        <f t="shared" si="148"/>
        <v/>
      </c>
      <c r="H1587" s="32" t="str">
        <f t="shared" si="149"/>
        <v/>
      </c>
      <c r="I1587" s="23"/>
      <c r="J1587" s="74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</row>
    <row r="1588" spans="2:50" ht="28.5">
      <c r="B1588" s="54" t="str">
        <f t="shared" si="144"/>
        <v/>
      </c>
      <c r="C1588" s="23"/>
      <c r="D1588" s="23" t="str">
        <f t="shared" si="145"/>
        <v/>
      </c>
      <c r="E1588" s="23" t="str">
        <f t="shared" si="146"/>
        <v/>
      </c>
      <c r="F1588" s="74" t="str">
        <f t="shared" si="147"/>
        <v/>
      </c>
      <c r="G1588" s="25" t="str">
        <f t="shared" si="148"/>
        <v/>
      </c>
      <c r="H1588" s="32" t="str">
        <f t="shared" si="149"/>
        <v/>
      </c>
      <c r="I1588" s="23"/>
      <c r="J1588" s="74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</row>
    <row r="1589" spans="2:50" ht="28.5">
      <c r="B1589" s="54" t="str">
        <f t="shared" si="144"/>
        <v/>
      </c>
      <c r="C1589" s="23"/>
      <c r="D1589" s="23" t="str">
        <f t="shared" si="145"/>
        <v/>
      </c>
      <c r="E1589" s="23" t="str">
        <f t="shared" si="146"/>
        <v/>
      </c>
      <c r="F1589" s="74" t="str">
        <f t="shared" si="147"/>
        <v/>
      </c>
      <c r="G1589" s="25" t="str">
        <f t="shared" si="148"/>
        <v/>
      </c>
      <c r="H1589" s="32" t="str">
        <f t="shared" si="149"/>
        <v/>
      </c>
      <c r="I1589" s="23"/>
      <c r="J1589" s="74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</row>
    <row r="1590" spans="2:50" ht="28.5">
      <c r="B1590" s="54" t="str">
        <f t="shared" si="144"/>
        <v/>
      </c>
      <c r="C1590" s="23"/>
      <c r="D1590" s="23" t="str">
        <f t="shared" si="145"/>
        <v/>
      </c>
      <c r="E1590" s="23" t="str">
        <f t="shared" si="146"/>
        <v/>
      </c>
      <c r="F1590" s="74" t="str">
        <f t="shared" si="147"/>
        <v/>
      </c>
      <c r="G1590" s="25" t="str">
        <f t="shared" si="148"/>
        <v/>
      </c>
      <c r="H1590" s="32" t="str">
        <f t="shared" si="149"/>
        <v/>
      </c>
      <c r="I1590" s="23"/>
      <c r="J1590" s="74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</row>
    <row r="1591" spans="2:50" ht="28.5">
      <c r="B1591" s="54" t="str">
        <f t="shared" si="144"/>
        <v/>
      </c>
      <c r="C1591" s="23"/>
      <c r="D1591" s="23" t="str">
        <f t="shared" si="145"/>
        <v/>
      </c>
      <c r="E1591" s="23" t="str">
        <f t="shared" si="146"/>
        <v/>
      </c>
      <c r="F1591" s="74" t="str">
        <f t="shared" si="147"/>
        <v/>
      </c>
      <c r="G1591" s="25" t="str">
        <f t="shared" si="148"/>
        <v/>
      </c>
      <c r="H1591" s="32" t="str">
        <f t="shared" si="149"/>
        <v/>
      </c>
      <c r="I1591" s="23"/>
      <c r="J1591" s="74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</row>
    <row r="1592" spans="2:50" ht="28.5">
      <c r="B1592" s="54" t="str">
        <f t="shared" si="144"/>
        <v/>
      </c>
      <c r="C1592" s="23"/>
      <c r="D1592" s="23" t="str">
        <f t="shared" si="145"/>
        <v/>
      </c>
      <c r="E1592" s="23" t="str">
        <f t="shared" si="146"/>
        <v/>
      </c>
      <c r="F1592" s="74" t="str">
        <f t="shared" si="147"/>
        <v/>
      </c>
      <c r="G1592" s="25" t="str">
        <f t="shared" si="148"/>
        <v/>
      </c>
      <c r="H1592" s="32" t="str">
        <f t="shared" si="149"/>
        <v/>
      </c>
      <c r="I1592" s="23"/>
      <c r="J1592" s="74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</row>
    <row r="1593" spans="2:50" ht="28.5">
      <c r="B1593" s="54" t="str">
        <f t="shared" si="144"/>
        <v/>
      </c>
      <c r="C1593" s="23"/>
      <c r="D1593" s="23" t="str">
        <f t="shared" si="145"/>
        <v/>
      </c>
      <c r="E1593" s="23" t="str">
        <f t="shared" si="146"/>
        <v/>
      </c>
      <c r="F1593" s="74" t="str">
        <f t="shared" si="147"/>
        <v/>
      </c>
      <c r="G1593" s="25" t="str">
        <f t="shared" si="148"/>
        <v/>
      </c>
      <c r="H1593" s="32" t="str">
        <f t="shared" si="149"/>
        <v/>
      </c>
      <c r="I1593" s="23"/>
      <c r="J1593" s="74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</row>
    <row r="1594" spans="2:50" ht="28.5">
      <c r="B1594" s="54" t="str">
        <f t="shared" si="144"/>
        <v/>
      </c>
      <c r="C1594" s="23"/>
      <c r="D1594" s="23" t="str">
        <f t="shared" si="145"/>
        <v/>
      </c>
      <c r="E1594" s="23" t="str">
        <f t="shared" si="146"/>
        <v/>
      </c>
      <c r="F1594" s="74" t="str">
        <f t="shared" si="147"/>
        <v/>
      </c>
      <c r="G1594" s="25" t="str">
        <f t="shared" si="148"/>
        <v/>
      </c>
      <c r="H1594" s="32" t="str">
        <f t="shared" si="149"/>
        <v/>
      </c>
      <c r="I1594" s="23"/>
      <c r="J1594" s="74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8"/>
    </row>
    <row r="1595" spans="2:50" ht="28.5">
      <c r="B1595" s="54" t="str">
        <f t="shared" si="144"/>
        <v/>
      </c>
      <c r="C1595" s="23"/>
      <c r="D1595" s="23" t="str">
        <f t="shared" si="145"/>
        <v/>
      </c>
      <c r="E1595" s="23" t="str">
        <f t="shared" si="146"/>
        <v/>
      </c>
      <c r="F1595" s="74" t="str">
        <f t="shared" si="147"/>
        <v/>
      </c>
      <c r="G1595" s="25" t="str">
        <f t="shared" si="148"/>
        <v/>
      </c>
      <c r="H1595" s="32" t="str">
        <f t="shared" si="149"/>
        <v/>
      </c>
      <c r="I1595" s="23"/>
      <c r="J1595" s="74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</row>
    <row r="1596" spans="2:50" ht="28.5">
      <c r="B1596" s="54" t="str">
        <f t="shared" si="144"/>
        <v/>
      </c>
      <c r="C1596" s="23"/>
      <c r="D1596" s="23" t="str">
        <f t="shared" si="145"/>
        <v/>
      </c>
      <c r="E1596" s="23" t="str">
        <f t="shared" si="146"/>
        <v/>
      </c>
      <c r="F1596" s="74" t="str">
        <f t="shared" si="147"/>
        <v/>
      </c>
      <c r="G1596" s="25" t="str">
        <f t="shared" si="148"/>
        <v/>
      </c>
      <c r="H1596" s="32" t="str">
        <f t="shared" si="149"/>
        <v/>
      </c>
      <c r="I1596" s="23"/>
      <c r="J1596" s="74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</row>
    <row r="1597" spans="2:50" ht="28.5">
      <c r="B1597" s="54" t="str">
        <f t="shared" si="144"/>
        <v/>
      </c>
      <c r="C1597" s="23"/>
      <c r="D1597" s="23" t="str">
        <f t="shared" si="145"/>
        <v/>
      </c>
      <c r="E1597" s="23" t="str">
        <f t="shared" si="146"/>
        <v/>
      </c>
      <c r="F1597" s="74" t="str">
        <f t="shared" si="147"/>
        <v/>
      </c>
      <c r="G1597" s="25" t="str">
        <f t="shared" si="148"/>
        <v/>
      </c>
      <c r="H1597" s="32" t="str">
        <f t="shared" si="149"/>
        <v/>
      </c>
      <c r="I1597" s="23"/>
      <c r="J1597" s="74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</row>
    <row r="1598" spans="2:50" ht="28.5">
      <c r="B1598" s="54" t="str">
        <f t="shared" si="144"/>
        <v/>
      </c>
      <c r="C1598" s="23"/>
      <c r="D1598" s="23" t="str">
        <f t="shared" si="145"/>
        <v/>
      </c>
      <c r="E1598" s="23" t="str">
        <f t="shared" si="146"/>
        <v/>
      </c>
      <c r="F1598" s="74" t="str">
        <f t="shared" si="147"/>
        <v/>
      </c>
      <c r="G1598" s="25" t="str">
        <f t="shared" si="148"/>
        <v/>
      </c>
      <c r="H1598" s="32" t="str">
        <f t="shared" si="149"/>
        <v/>
      </c>
      <c r="I1598" s="23"/>
      <c r="J1598" s="74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8"/>
    </row>
    <row r="1599" spans="2:50" ht="28.5">
      <c r="B1599" s="54" t="str">
        <f t="shared" si="144"/>
        <v/>
      </c>
      <c r="C1599" s="23"/>
      <c r="D1599" s="23" t="str">
        <f t="shared" si="145"/>
        <v/>
      </c>
      <c r="E1599" s="23" t="str">
        <f t="shared" si="146"/>
        <v/>
      </c>
      <c r="F1599" s="74" t="str">
        <f t="shared" si="147"/>
        <v/>
      </c>
      <c r="G1599" s="25" t="str">
        <f t="shared" si="148"/>
        <v/>
      </c>
      <c r="H1599" s="32" t="str">
        <f t="shared" si="149"/>
        <v/>
      </c>
      <c r="I1599" s="23"/>
      <c r="J1599" s="74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</row>
    <row r="1600" spans="2:50" ht="28.5">
      <c r="B1600" s="54" t="str">
        <f t="shared" si="144"/>
        <v/>
      </c>
      <c r="C1600" s="23"/>
      <c r="D1600" s="23" t="str">
        <f t="shared" si="145"/>
        <v/>
      </c>
      <c r="E1600" s="23" t="str">
        <f t="shared" si="146"/>
        <v/>
      </c>
      <c r="F1600" s="74" t="str">
        <f t="shared" si="147"/>
        <v/>
      </c>
      <c r="G1600" s="25" t="str">
        <f t="shared" si="148"/>
        <v/>
      </c>
      <c r="H1600" s="32" t="str">
        <f t="shared" si="149"/>
        <v/>
      </c>
      <c r="I1600" s="23"/>
      <c r="J1600" s="74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8"/>
    </row>
    <row r="1601" spans="2:50" ht="28.5">
      <c r="B1601" s="54" t="str">
        <f t="shared" si="144"/>
        <v/>
      </c>
      <c r="C1601" s="23"/>
      <c r="D1601" s="23" t="str">
        <f t="shared" si="145"/>
        <v/>
      </c>
      <c r="E1601" s="23" t="str">
        <f t="shared" si="146"/>
        <v/>
      </c>
      <c r="F1601" s="74" t="str">
        <f t="shared" si="147"/>
        <v/>
      </c>
      <c r="G1601" s="25" t="str">
        <f t="shared" si="148"/>
        <v/>
      </c>
      <c r="H1601" s="32" t="str">
        <f t="shared" si="149"/>
        <v/>
      </c>
      <c r="I1601" s="23"/>
      <c r="J1601" s="74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</row>
    <row r="1602" spans="2:50" ht="28.5">
      <c r="B1602" s="54" t="str">
        <f t="shared" si="144"/>
        <v/>
      </c>
      <c r="C1602" s="23"/>
      <c r="D1602" s="23" t="str">
        <f t="shared" si="145"/>
        <v/>
      </c>
      <c r="E1602" s="23" t="str">
        <f t="shared" si="146"/>
        <v/>
      </c>
      <c r="F1602" s="74" t="str">
        <f t="shared" si="147"/>
        <v/>
      </c>
      <c r="G1602" s="25" t="str">
        <f t="shared" si="148"/>
        <v/>
      </c>
      <c r="H1602" s="32" t="str">
        <f t="shared" si="149"/>
        <v/>
      </c>
      <c r="I1602" s="23"/>
      <c r="J1602" s="74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8"/>
    </row>
    <row r="1603" spans="2:50" ht="28.5">
      <c r="B1603" s="54" t="str">
        <f t="shared" ref="B1603:B1666" si="150">IFERROR(VLOOKUP(C1603,EVALUATIONS,2,FALSE),"")</f>
        <v/>
      </c>
      <c r="C1603" s="23"/>
      <c r="D1603" s="23" t="str">
        <f t="shared" si="145"/>
        <v/>
      </c>
      <c r="E1603" s="23" t="str">
        <f t="shared" si="146"/>
        <v/>
      </c>
      <c r="F1603" s="74" t="str">
        <f t="shared" si="147"/>
        <v/>
      </c>
      <c r="G1603" s="25" t="str">
        <f t="shared" si="148"/>
        <v/>
      </c>
      <c r="H1603" s="32" t="str">
        <f t="shared" si="149"/>
        <v/>
      </c>
      <c r="I1603" s="23"/>
      <c r="J1603" s="74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</row>
    <row r="1604" spans="2:50" ht="28.5">
      <c r="B1604" s="54" t="str">
        <f t="shared" si="150"/>
        <v/>
      </c>
      <c r="C1604" s="23"/>
      <c r="D1604" s="23" t="str">
        <f t="shared" si="145"/>
        <v/>
      </c>
      <c r="E1604" s="23" t="str">
        <f t="shared" si="146"/>
        <v/>
      </c>
      <c r="F1604" s="74" t="str">
        <f t="shared" si="147"/>
        <v/>
      </c>
      <c r="G1604" s="25" t="str">
        <f t="shared" si="148"/>
        <v/>
      </c>
      <c r="H1604" s="32" t="str">
        <f t="shared" si="149"/>
        <v/>
      </c>
      <c r="I1604" s="23"/>
      <c r="J1604" s="74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</row>
    <row r="1605" spans="2:50" ht="28.5">
      <c r="B1605" s="54" t="str">
        <f t="shared" si="150"/>
        <v/>
      </c>
      <c r="C1605" s="23"/>
      <c r="D1605" s="23" t="str">
        <f t="shared" ref="D1605:D1668" si="151">IFERROR(VLOOKUP(C1605,EVALUATIONS,3,FALSE),"")</f>
        <v/>
      </c>
      <c r="E1605" s="23" t="str">
        <f t="shared" ref="E1605:E1668" si="152">IFERROR(VLOOKUP(C1605,EVALUATIONS,4,FALSE),"")</f>
        <v/>
      </c>
      <c r="F1605" s="74" t="str">
        <f t="shared" ref="F1605:F1668" si="153">IFERROR(VLOOKUP(C1605,EVALUATIONS,5,FALSE),"")</f>
        <v/>
      </c>
      <c r="G1605" s="25" t="str">
        <f t="shared" ref="G1605:G1668" si="154">IFERROR(VLOOKUP(C1605,EVALUATIONS,6,FALSE),"")</f>
        <v/>
      </c>
      <c r="H1605" s="32" t="str">
        <f t="shared" ref="H1605:H1668" si="155">IFERROR(VLOOKUP(C1605,EVALUATIONS,7,FALSE),"")</f>
        <v/>
      </c>
      <c r="I1605" s="23"/>
      <c r="J1605" s="74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</row>
    <row r="1606" spans="2:50" ht="28.5">
      <c r="B1606" s="54" t="str">
        <f t="shared" si="150"/>
        <v/>
      </c>
      <c r="C1606" s="23"/>
      <c r="D1606" s="23" t="str">
        <f t="shared" si="151"/>
        <v/>
      </c>
      <c r="E1606" s="23" t="str">
        <f t="shared" si="152"/>
        <v/>
      </c>
      <c r="F1606" s="74" t="str">
        <f t="shared" si="153"/>
        <v/>
      </c>
      <c r="G1606" s="25" t="str">
        <f t="shared" si="154"/>
        <v/>
      </c>
      <c r="H1606" s="32" t="str">
        <f t="shared" si="155"/>
        <v/>
      </c>
      <c r="I1606" s="23"/>
      <c r="J1606" s="74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</row>
    <row r="1607" spans="2:50" ht="28.5">
      <c r="B1607" s="54" t="str">
        <f t="shared" si="150"/>
        <v/>
      </c>
      <c r="C1607" s="23"/>
      <c r="D1607" s="23" t="str">
        <f t="shared" si="151"/>
        <v/>
      </c>
      <c r="E1607" s="23" t="str">
        <f t="shared" si="152"/>
        <v/>
      </c>
      <c r="F1607" s="74" t="str">
        <f t="shared" si="153"/>
        <v/>
      </c>
      <c r="G1607" s="25" t="str">
        <f t="shared" si="154"/>
        <v/>
      </c>
      <c r="H1607" s="32" t="str">
        <f t="shared" si="155"/>
        <v/>
      </c>
      <c r="I1607" s="23"/>
      <c r="J1607" s="74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8"/>
    </row>
    <row r="1608" spans="2:50" ht="28.5">
      <c r="B1608" s="54" t="str">
        <f t="shared" si="150"/>
        <v/>
      </c>
      <c r="C1608" s="23"/>
      <c r="D1608" s="23" t="str">
        <f t="shared" si="151"/>
        <v/>
      </c>
      <c r="E1608" s="23" t="str">
        <f t="shared" si="152"/>
        <v/>
      </c>
      <c r="F1608" s="74" t="str">
        <f t="shared" si="153"/>
        <v/>
      </c>
      <c r="G1608" s="25" t="str">
        <f t="shared" si="154"/>
        <v/>
      </c>
      <c r="H1608" s="32" t="str">
        <f t="shared" si="155"/>
        <v/>
      </c>
      <c r="I1608" s="23"/>
      <c r="J1608" s="74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</row>
    <row r="1609" spans="2:50" ht="28.5">
      <c r="B1609" s="54" t="str">
        <f t="shared" si="150"/>
        <v/>
      </c>
      <c r="C1609" s="23"/>
      <c r="D1609" s="23" t="str">
        <f t="shared" si="151"/>
        <v/>
      </c>
      <c r="E1609" s="23" t="str">
        <f t="shared" si="152"/>
        <v/>
      </c>
      <c r="F1609" s="74" t="str">
        <f t="shared" si="153"/>
        <v/>
      </c>
      <c r="G1609" s="25" t="str">
        <f t="shared" si="154"/>
        <v/>
      </c>
      <c r="H1609" s="32" t="str">
        <f t="shared" si="155"/>
        <v/>
      </c>
      <c r="I1609" s="23"/>
      <c r="J1609" s="74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8"/>
    </row>
    <row r="1610" spans="2:50" ht="28.5">
      <c r="B1610" s="54" t="str">
        <f t="shared" si="150"/>
        <v/>
      </c>
      <c r="C1610" s="23"/>
      <c r="D1610" s="23" t="str">
        <f t="shared" si="151"/>
        <v/>
      </c>
      <c r="E1610" s="23" t="str">
        <f t="shared" si="152"/>
        <v/>
      </c>
      <c r="F1610" s="74" t="str">
        <f t="shared" si="153"/>
        <v/>
      </c>
      <c r="G1610" s="25" t="str">
        <f t="shared" si="154"/>
        <v/>
      </c>
      <c r="H1610" s="32" t="str">
        <f t="shared" si="155"/>
        <v/>
      </c>
      <c r="I1610" s="23"/>
      <c r="J1610" s="74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8"/>
    </row>
    <row r="1611" spans="2:50" ht="28.5">
      <c r="B1611" s="54" t="str">
        <f t="shared" si="150"/>
        <v/>
      </c>
      <c r="C1611" s="23"/>
      <c r="D1611" s="23" t="str">
        <f t="shared" si="151"/>
        <v/>
      </c>
      <c r="E1611" s="23" t="str">
        <f t="shared" si="152"/>
        <v/>
      </c>
      <c r="F1611" s="74" t="str">
        <f t="shared" si="153"/>
        <v/>
      </c>
      <c r="G1611" s="25" t="str">
        <f t="shared" si="154"/>
        <v/>
      </c>
      <c r="H1611" s="32" t="str">
        <f t="shared" si="155"/>
        <v/>
      </c>
      <c r="I1611" s="23"/>
      <c r="J1611" s="74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8"/>
    </row>
    <row r="1612" spans="2:50" ht="28.5">
      <c r="B1612" s="54" t="str">
        <f t="shared" si="150"/>
        <v/>
      </c>
      <c r="C1612" s="23"/>
      <c r="D1612" s="23" t="str">
        <f t="shared" si="151"/>
        <v/>
      </c>
      <c r="E1612" s="23" t="str">
        <f t="shared" si="152"/>
        <v/>
      </c>
      <c r="F1612" s="74" t="str">
        <f t="shared" si="153"/>
        <v/>
      </c>
      <c r="G1612" s="25" t="str">
        <f t="shared" si="154"/>
        <v/>
      </c>
      <c r="H1612" s="32" t="str">
        <f t="shared" si="155"/>
        <v/>
      </c>
      <c r="I1612" s="23"/>
      <c r="J1612" s="74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28"/>
    </row>
    <row r="1613" spans="2:50" ht="28.5">
      <c r="B1613" s="54" t="str">
        <f t="shared" si="150"/>
        <v/>
      </c>
      <c r="C1613" s="23"/>
      <c r="D1613" s="23" t="str">
        <f t="shared" si="151"/>
        <v/>
      </c>
      <c r="E1613" s="23" t="str">
        <f t="shared" si="152"/>
        <v/>
      </c>
      <c r="F1613" s="74" t="str">
        <f t="shared" si="153"/>
        <v/>
      </c>
      <c r="G1613" s="25" t="str">
        <f t="shared" si="154"/>
        <v/>
      </c>
      <c r="H1613" s="32" t="str">
        <f t="shared" si="155"/>
        <v/>
      </c>
      <c r="I1613" s="23"/>
      <c r="J1613" s="74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</row>
    <row r="1614" spans="2:50" ht="28.5">
      <c r="B1614" s="54" t="str">
        <f t="shared" si="150"/>
        <v/>
      </c>
      <c r="C1614" s="23"/>
      <c r="D1614" s="23" t="str">
        <f t="shared" si="151"/>
        <v/>
      </c>
      <c r="E1614" s="23" t="str">
        <f t="shared" si="152"/>
        <v/>
      </c>
      <c r="F1614" s="74" t="str">
        <f t="shared" si="153"/>
        <v/>
      </c>
      <c r="G1614" s="25" t="str">
        <f t="shared" si="154"/>
        <v/>
      </c>
      <c r="H1614" s="32" t="str">
        <f t="shared" si="155"/>
        <v/>
      </c>
      <c r="I1614" s="23"/>
      <c r="J1614" s="74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8"/>
    </row>
    <row r="1615" spans="2:50" ht="28.5">
      <c r="B1615" s="54" t="str">
        <f t="shared" si="150"/>
        <v/>
      </c>
      <c r="C1615" s="23"/>
      <c r="D1615" s="23" t="str">
        <f t="shared" si="151"/>
        <v/>
      </c>
      <c r="E1615" s="23" t="str">
        <f t="shared" si="152"/>
        <v/>
      </c>
      <c r="F1615" s="74" t="str">
        <f t="shared" si="153"/>
        <v/>
      </c>
      <c r="G1615" s="25" t="str">
        <f t="shared" si="154"/>
        <v/>
      </c>
      <c r="H1615" s="32" t="str">
        <f t="shared" si="155"/>
        <v/>
      </c>
      <c r="I1615" s="23"/>
      <c r="J1615" s="74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8"/>
    </row>
    <row r="1616" spans="2:50" ht="28.5">
      <c r="B1616" s="54" t="str">
        <f t="shared" si="150"/>
        <v/>
      </c>
      <c r="C1616" s="23"/>
      <c r="D1616" s="23" t="str">
        <f t="shared" si="151"/>
        <v/>
      </c>
      <c r="E1616" s="23" t="str">
        <f t="shared" si="152"/>
        <v/>
      </c>
      <c r="F1616" s="74" t="str">
        <f t="shared" si="153"/>
        <v/>
      </c>
      <c r="G1616" s="25" t="str">
        <f t="shared" si="154"/>
        <v/>
      </c>
      <c r="H1616" s="32" t="str">
        <f t="shared" si="155"/>
        <v/>
      </c>
      <c r="I1616" s="23"/>
      <c r="J1616" s="74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8"/>
    </row>
    <row r="1617" spans="2:50" ht="28.5">
      <c r="B1617" s="54" t="str">
        <f t="shared" si="150"/>
        <v/>
      </c>
      <c r="C1617" s="23"/>
      <c r="D1617" s="23" t="str">
        <f t="shared" si="151"/>
        <v/>
      </c>
      <c r="E1617" s="23" t="str">
        <f t="shared" si="152"/>
        <v/>
      </c>
      <c r="F1617" s="74" t="str">
        <f t="shared" si="153"/>
        <v/>
      </c>
      <c r="G1617" s="25" t="str">
        <f t="shared" si="154"/>
        <v/>
      </c>
      <c r="H1617" s="32" t="str">
        <f t="shared" si="155"/>
        <v/>
      </c>
      <c r="I1617" s="23"/>
      <c r="J1617" s="74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28"/>
    </row>
    <row r="1618" spans="2:50" ht="28.5">
      <c r="B1618" s="54" t="str">
        <f t="shared" si="150"/>
        <v/>
      </c>
      <c r="C1618" s="23"/>
      <c r="D1618" s="23" t="str">
        <f t="shared" si="151"/>
        <v/>
      </c>
      <c r="E1618" s="23" t="str">
        <f t="shared" si="152"/>
        <v/>
      </c>
      <c r="F1618" s="74" t="str">
        <f t="shared" si="153"/>
        <v/>
      </c>
      <c r="G1618" s="25" t="str">
        <f t="shared" si="154"/>
        <v/>
      </c>
      <c r="H1618" s="32" t="str">
        <f t="shared" si="155"/>
        <v/>
      </c>
      <c r="I1618" s="23"/>
      <c r="J1618" s="74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28"/>
    </row>
    <row r="1619" spans="2:50" ht="28.5">
      <c r="B1619" s="54" t="str">
        <f t="shared" si="150"/>
        <v/>
      </c>
      <c r="C1619" s="23"/>
      <c r="D1619" s="23" t="str">
        <f t="shared" si="151"/>
        <v/>
      </c>
      <c r="E1619" s="23" t="str">
        <f t="shared" si="152"/>
        <v/>
      </c>
      <c r="F1619" s="74" t="str">
        <f t="shared" si="153"/>
        <v/>
      </c>
      <c r="G1619" s="25" t="str">
        <f t="shared" si="154"/>
        <v/>
      </c>
      <c r="H1619" s="32" t="str">
        <f t="shared" si="155"/>
        <v/>
      </c>
      <c r="I1619" s="23"/>
      <c r="J1619" s="74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</row>
    <row r="1620" spans="2:50" ht="28.5">
      <c r="B1620" s="54" t="str">
        <f t="shared" si="150"/>
        <v/>
      </c>
      <c r="C1620" s="23"/>
      <c r="D1620" s="23" t="str">
        <f t="shared" si="151"/>
        <v/>
      </c>
      <c r="E1620" s="23" t="str">
        <f t="shared" si="152"/>
        <v/>
      </c>
      <c r="F1620" s="74" t="str">
        <f t="shared" si="153"/>
        <v/>
      </c>
      <c r="G1620" s="25" t="str">
        <f t="shared" si="154"/>
        <v/>
      </c>
      <c r="H1620" s="32" t="str">
        <f t="shared" si="155"/>
        <v/>
      </c>
      <c r="I1620" s="23"/>
      <c r="J1620" s="74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28"/>
    </row>
    <row r="1621" spans="2:50" ht="28.5">
      <c r="B1621" s="54" t="str">
        <f t="shared" si="150"/>
        <v/>
      </c>
      <c r="C1621" s="23"/>
      <c r="D1621" s="23" t="str">
        <f t="shared" si="151"/>
        <v/>
      </c>
      <c r="E1621" s="23" t="str">
        <f t="shared" si="152"/>
        <v/>
      </c>
      <c r="F1621" s="74" t="str">
        <f t="shared" si="153"/>
        <v/>
      </c>
      <c r="G1621" s="25" t="str">
        <f t="shared" si="154"/>
        <v/>
      </c>
      <c r="H1621" s="32" t="str">
        <f t="shared" si="155"/>
        <v/>
      </c>
      <c r="I1621" s="23"/>
      <c r="J1621" s="74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</row>
    <row r="1622" spans="2:50" ht="28.5">
      <c r="B1622" s="54" t="str">
        <f t="shared" si="150"/>
        <v/>
      </c>
      <c r="C1622" s="23"/>
      <c r="D1622" s="23" t="str">
        <f t="shared" si="151"/>
        <v/>
      </c>
      <c r="E1622" s="23" t="str">
        <f t="shared" si="152"/>
        <v/>
      </c>
      <c r="F1622" s="74" t="str">
        <f t="shared" si="153"/>
        <v/>
      </c>
      <c r="G1622" s="25" t="str">
        <f t="shared" si="154"/>
        <v/>
      </c>
      <c r="H1622" s="32" t="str">
        <f t="shared" si="155"/>
        <v/>
      </c>
      <c r="I1622" s="23"/>
      <c r="J1622" s="74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</row>
    <row r="1623" spans="2:50" ht="28.5">
      <c r="B1623" s="54" t="str">
        <f t="shared" si="150"/>
        <v/>
      </c>
      <c r="C1623" s="23"/>
      <c r="D1623" s="23" t="str">
        <f t="shared" si="151"/>
        <v/>
      </c>
      <c r="E1623" s="23" t="str">
        <f t="shared" si="152"/>
        <v/>
      </c>
      <c r="F1623" s="74" t="str">
        <f t="shared" si="153"/>
        <v/>
      </c>
      <c r="G1623" s="25" t="str">
        <f t="shared" si="154"/>
        <v/>
      </c>
      <c r="H1623" s="32" t="str">
        <f t="shared" si="155"/>
        <v/>
      </c>
      <c r="I1623" s="23"/>
      <c r="J1623" s="74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8"/>
    </row>
    <row r="1624" spans="2:50" ht="28.5">
      <c r="B1624" s="54" t="str">
        <f t="shared" si="150"/>
        <v/>
      </c>
      <c r="C1624" s="23"/>
      <c r="D1624" s="23" t="str">
        <f t="shared" si="151"/>
        <v/>
      </c>
      <c r="E1624" s="23" t="str">
        <f t="shared" si="152"/>
        <v/>
      </c>
      <c r="F1624" s="74" t="str">
        <f t="shared" si="153"/>
        <v/>
      </c>
      <c r="G1624" s="25" t="str">
        <f t="shared" si="154"/>
        <v/>
      </c>
      <c r="H1624" s="32" t="str">
        <f t="shared" si="155"/>
        <v/>
      </c>
      <c r="I1624" s="23"/>
      <c r="J1624" s="74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</row>
    <row r="1625" spans="2:50" ht="28.5">
      <c r="B1625" s="54" t="str">
        <f t="shared" si="150"/>
        <v/>
      </c>
      <c r="C1625" s="23"/>
      <c r="D1625" s="23" t="str">
        <f t="shared" si="151"/>
        <v/>
      </c>
      <c r="E1625" s="23" t="str">
        <f t="shared" si="152"/>
        <v/>
      </c>
      <c r="F1625" s="74" t="str">
        <f t="shared" si="153"/>
        <v/>
      </c>
      <c r="G1625" s="25" t="str">
        <f t="shared" si="154"/>
        <v/>
      </c>
      <c r="H1625" s="32" t="str">
        <f t="shared" si="155"/>
        <v/>
      </c>
      <c r="I1625" s="23"/>
      <c r="J1625" s="74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</row>
    <row r="1626" spans="2:50" ht="28.5">
      <c r="B1626" s="54" t="str">
        <f t="shared" si="150"/>
        <v/>
      </c>
      <c r="C1626" s="23"/>
      <c r="D1626" s="23" t="str">
        <f t="shared" si="151"/>
        <v/>
      </c>
      <c r="E1626" s="23" t="str">
        <f t="shared" si="152"/>
        <v/>
      </c>
      <c r="F1626" s="74" t="str">
        <f t="shared" si="153"/>
        <v/>
      </c>
      <c r="G1626" s="25" t="str">
        <f t="shared" si="154"/>
        <v/>
      </c>
      <c r="H1626" s="32" t="str">
        <f t="shared" si="155"/>
        <v/>
      </c>
      <c r="I1626" s="23"/>
      <c r="J1626" s="74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28"/>
    </row>
    <row r="1627" spans="2:50" ht="28.5">
      <c r="B1627" s="54" t="str">
        <f t="shared" si="150"/>
        <v/>
      </c>
      <c r="C1627" s="23"/>
      <c r="D1627" s="23" t="str">
        <f t="shared" si="151"/>
        <v/>
      </c>
      <c r="E1627" s="23" t="str">
        <f t="shared" si="152"/>
        <v/>
      </c>
      <c r="F1627" s="74" t="str">
        <f t="shared" si="153"/>
        <v/>
      </c>
      <c r="G1627" s="25" t="str">
        <f t="shared" si="154"/>
        <v/>
      </c>
      <c r="H1627" s="32" t="str">
        <f t="shared" si="155"/>
        <v/>
      </c>
      <c r="I1627" s="23"/>
      <c r="J1627" s="74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</row>
    <row r="1628" spans="2:50" ht="28.5">
      <c r="B1628" s="54" t="str">
        <f t="shared" si="150"/>
        <v/>
      </c>
      <c r="C1628" s="23"/>
      <c r="D1628" s="23" t="str">
        <f t="shared" si="151"/>
        <v/>
      </c>
      <c r="E1628" s="23" t="str">
        <f t="shared" si="152"/>
        <v/>
      </c>
      <c r="F1628" s="74" t="str">
        <f t="shared" si="153"/>
        <v/>
      </c>
      <c r="G1628" s="25" t="str">
        <f t="shared" si="154"/>
        <v/>
      </c>
      <c r="H1628" s="32" t="str">
        <f t="shared" si="155"/>
        <v/>
      </c>
      <c r="I1628" s="23"/>
      <c r="J1628" s="74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</row>
    <row r="1629" spans="2:50" ht="28.5">
      <c r="B1629" s="54" t="str">
        <f t="shared" si="150"/>
        <v/>
      </c>
      <c r="C1629" s="23"/>
      <c r="D1629" s="23" t="str">
        <f t="shared" si="151"/>
        <v/>
      </c>
      <c r="E1629" s="23" t="str">
        <f t="shared" si="152"/>
        <v/>
      </c>
      <c r="F1629" s="74" t="str">
        <f t="shared" si="153"/>
        <v/>
      </c>
      <c r="G1629" s="25" t="str">
        <f t="shared" si="154"/>
        <v/>
      </c>
      <c r="H1629" s="32" t="str">
        <f t="shared" si="155"/>
        <v/>
      </c>
      <c r="I1629" s="23"/>
      <c r="J1629" s="74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</row>
    <row r="1630" spans="2:50" ht="28.5">
      <c r="B1630" s="54" t="str">
        <f t="shared" si="150"/>
        <v/>
      </c>
      <c r="C1630" s="23"/>
      <c r="D1630" s="23" t="str">
        <f t="shared" si="151"/>
        <v/>
      </c>
      <c r="E1630" s="23" t="str">
        <f t="shared" si="152"/>
        <v/>
      </c>
      <c r="F1630" s="74" t="str">
        <f t="shared" si="153"/>
        <v/>
      </c>
      <c r="G1630" s="25" t="str">
        <f t="shared" si="154"/>
        <v/>
      </c>
      <c r="H1630" s="32" t="str">
        <f t="shared" si="155"/>
        <v/>
      </c>
      <c r="I1630" s="23"/>
      <c r="J1630" s="74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28"/>
    </row>
    <row r="1631" spans="2:50" ht="28.5">
      <c r="B1631" s="54" t="str">
        <f t="shared" si="150"/>
        <v/>
      </c>
      <c r="C1631" s="23"/>
      <c r="D1631" s="23" t="str">
        <f t="shared" si="151"/>
        <v/>
      </c>
      <c r="E1631" s="23" t="str">
        <f t="shared" si="152"/>
        <v/>
      </c>
      <c r="F1631" s="74" t="str">
        <f t="shared" si="153"/>
        <v/>
      </c>
      <c r="G1631" s="25" t="str">
        <f t="shared" si="154"/>
        <v/>
      </c>
      <c r="H1631" s="32" t="str">
        <f t="shared" si="155"/>
        <v/>
      </c>
      <c r="I1631" s="23"/>
      <c r="J1631" s="74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8"/>
    </row>
    <row r="1632" spans="2:50" ht="28.5">
      <c r="B1632" s="54" t="str">
        <f t="shared" si="150"/>
        <v/>
      </c>
      <c r="C1632" s="23"/>
      <c r="D1632" s="23" t="str">
        <f t="shared" si="151"/>
        <v/>
      </c>
      <c r="E1632" s="23" t="str">
        <f t="shared" si="152"/>
        <v/>
      </c>
      <c r="F1632" s="74" t="str">
        <f t="shared" si="153"/>
        <v/>
      </c>
      <c r="G1632" s="25" t="str">
        <f t="shared" si="154"/>
        <v/>
      </c>
      <c r="H1632" s="32" t="str">
        <f t="shared" si="155"/>
        <v/>
      </c>
      <c r="I1632" s="23"/>
      <c r="J1632" s="74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28"/>
    </row>
    <row r="1633" spans="2:50" ht="28.5">
      <c r="B1633" s="54" t="str">
        <f t="shared" si="150"/>
        <v/>
      </c>
      <c r="C1633" s="23"/>
      <c r="D1633" s="23" t="str">
        <f t="shared" si="151"/>
        <v/>
      </c>
      <c r="E1633" s="23" t="str">
        <f t="shared" si="152"/>
        <v/>
      </c>
      <c r="F1633" s="74" t="str">
        <f t="shared" si="153"/>
        <v/>
      </c>
      <c r="G1633" s="25" t="str">
        <f t="shared" si="154"/>
        <v/>
      </c>
      <c r="H1633" s="32" t="str">
        <f t="shared" si="155"/>
        <v/>
      </c>
      <c r="I1633" s="23"/>
      <c r="J1633" s="74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8"/>
    </row>
    <row r="1634" spans="2:50" ht="28.5">
      <c r="B1634" s="54" t="str">
        <f t="shared" si="150"/>
        <v/>
      </c>
      <c r="C1634" s="23"/>
      <c r="D1634" s="23" t="str">
        <f t="shared" si="151"/>
        <v/>
      </c>
      <c r="E1634" s="23" t="str">
        <f t="shared" si="152"/>
        <v/>
      </c>
      <c r="F1634" s="74" t="str">
        <f t="shared" si="153"/>
        <v/>
      </c>
      <c r="G1634" s="25" t="str">
        <f t="shared" si="154"/>
        <v/>
      </c>
      <c r="H1634" s="32" t="str">
        <f t="shared" si="155"/>
        <v/>
      </c>
      <c r="I1634" s="23"/>
      <c r="J1634" s="74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28"/>
    </row>
    <row r="1635" spans="2:50" ht="28.5">
      <c r="B1635" s="54" t="str">
        <f t="shared" si="150"/>
        <v/>
      </c>
      <c r="C1635" s="23"/>
      <c r="D1635" s="23" t="str">
        <f t="shared" si="151"/>
        <v/>
      </c>
      <c r="E1635" s="23" t="str">
        <f t="shared" si="152"/>
        <v/>
      </c>
      <c r="F1635" s="74" t="str">
        <f t="shared" si="153"/>
        <v/>
      </c>
      <c r="G1635" s="25" t="str">
        <f t="shared" si="154"/>
        <v/>
      </c>
      <c r="H1635" s="32" t="str">
        <f t="shared" si="155"/>
        <v/>
      </c>
      <c r="I1635" s="23"/>
      <c r="J1635" s="74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</row>
    <row r="1636" spans="2:50" ht="28.5">
      <c r="B1636" s="54" t="str">
        <f t="shared" si="150"/>
        <v/>
      </c>
      <c r="C1636" s="23"/>
      <c r="D1636" s="23" t="str">
        <f t="shared" si="151"/>
        <v/>
      </c>
      <c r="E1636" s="23" t="str">
        <f t="shared" si="152"/>
        <v/>
      </c>
      <c r="F1636" s="74" t="str">
        <f t="shared" si="153"/>
        <v/>
      </c>
      <c r="G1636" s="25" t="str">
        <f t="shared" si="154"/>
        <v/>
      </c>
      <c r="H1636" s="32" t="str">
        <f t="shared" si="155"/>
        <v/>
      </c>
      <c r="I1636" s="23"/>
      <c r="J1636" s="74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28"/>
    </row>
    <row r="1637" spans="2:50" ht="28.5">
      <c r="B1637" s="54" t="str">
        <f t="shared" si="150"/>
        <v/>
      </c>
      <c r="C1637" s="23"/>
      <c r="D1637" s="23" t="str">
        <f t="shared" si="151"/>
        <v/>
      </c>
      <c r="E1637" s="23" t="str">
        <f t="shared" si="152"/>
        <v/>
      </c>
      <c r="F1637" s="74" t="str">
        <f t="shared" si="153"/>
        <v/>
      </c>
      <c r="G1637" s="25" t="str">
        <f t="shared" si="154"/>
        <v/>
      </c>
      <c r="H1637" s="32" t="str">
        <f t="shared" si="155"/>
        <v/>
      </c>
      <c r="I1637" s="23"/>
      <c r="J1637" s="74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</row>
    <row r="1638" spans="2:50" ht="28.5">
      <c r="B1638" s="54" t="str">
        <f t="shared" si="150"/>
        <v/>
      </c>
      <c r="C1638" s="23"/>
      <c r="D1638" s="23" t="str">
        <f t="shared" si="151"/>
        <v/>
      </c>
      <c r="E1638" s="23" t="str">
        <f t="shared" si="152"/>
        <v/>
      </c>
      <c r="F1638" s="74" t="str">
        <f t="shared" si="153"/>
        <v/>
      </c>
      <c r="G1638" s="25" t="str">
        <f t="shared" si="154"/>
        <v/>
      </c>
      <c r="H1638" s="32" t="str">
        <f t="shared" si="155"/>
        <v/>
      </c>
      <c r="I1638" s="23"/>
      <c r="J1638" s="74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8"/>
    </row>
    <row r="1639" spans="2:50" ht="28.5">
      <c r="B1639" s="54" t="str">
        <f t="shared" si="150"/>
        <v/>
      </c>
      <c r="C1639" s="23"/>
      <c r="D1639" s="23" t="str">
        <f t="shared" si="151"/>
        <v/>
      </c>
      <c r="E1639" s="23" t="str">
        <f t="shared" si="152"/>
        <v/>
      </c>
      <c r="F1639" s="74" t="str">
        <f t="shared" si="153"/>
        <v/>
      </c>
      <c r="G1639" s="25" t="str">
        <f t="shared" si="154"/>
        <v/>
      </c>
      <c r="H1639" s="32" t="str">
        <f t="shared" si="155"/>
        <v/>
      </c>
      <c r="I1639" s="23"/>
      <c r="J1639" s="74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</row>
    <row r="1640" spans="2:50" ht="28.5">
      <c r="B1640" s="54" t="str">
        <f t="shared" si="150"/>
        <v/>
      </c>
      <c r="C1640" s="23"/>
      <c r="D1640" s="23" t="str">
        <f t="shared" si="151"/>
        <v/>
      </c>
      <c r="E1640" s="23" t="str">
        <f t="shared" si="152"/>
        <v/>
      </c>
      <c r="F1640" s="74" t="str">
        <f t="shared" si="153"/>
        <v/>
      </c>
      <c r="G1640" s="25" t="str">
        <f t="shared" si="154"/>
        <v/>
      </c>
      <c r="H1640" s="32" t="str">
        <f t="shared" si="155"/>
        <v/>
      </c>
      <c r="I1640" s="23"/>
      <c r="J1640" s="74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8"/>
    </row>
    <row r="1641" spans="2:50" ht="28.5">
      <c r="B1641" s="54" t="str">
        <f t="shared" si="150"/>
        <v/>
      </c>
      <c r="C1641" s="23"/>
      <c r="D1641" s="23" t="str">
        <f t="shared" si="151"/>
        <v/>
      </c>
      <c r="E1641" s="23" t="str">
        <f t="shared" si="152"/>
        <v/>
      </c>
      <c r="F1641" s="74" t="str">
        <f t="shared" si="153"/>
        <v/>
      </c>
      <c r="G1641" s="25" t="str">
        <f t="shared" si="154"/>
        <v/>
      </c>
      <c r="H1641" s="32" t="str">
        <f t="shared" si="155"/>
        <v/>
      </c>
      <c r="I1641" s="23"/>
      <c r="J1641" s="74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</row>
    <row r="1642" spans="2:50" ht="28.5">
      <c r="B1642" s="54" t="str">
        <f t="shared" si="150"/>
        <v/>
      </c>
      <c r="C1642" s="23"/>
      <c r="D1642" s="23" t="str">
        <f t="shared" si="151"/>
        <v/>
      </c>
      <c r="E1642" s="23" t="str">
        <f t="shared" si="152"/>
        <v/>
      </c>
      <c r="F1642" s="74" t="str">
        <f t="shared" si="153"/>
        <v/>
      </c>
      <c r="G1642" s="25" t="str">
        <f t="shared" si="154"/>
        <v/>
      </c>
      <c r="H1642" s="32" t="str">
        <f t="shared" si="155"/>
        <v/>
      </c>
      <c r="I1642" s="23"/>
      <c r="J1642" s="74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</row>
    <row r="1643" spans="2:50" ht="28.5">
      <c r="B1643" s="54" t="str">
        <f t="shared" si="150"/>
        <v/>
      </c>
      <c r="C1643" s="23"/>
      <c r="D1643" s="23" t="str">
        <f t="shared" si="151"/>
        <v/>
      </c>
      <c r="E1643" s="23" t="str">
        <f t="shared" si="152"/>
        <v/>
      </c>
      <c r="F1643" s="74" t="str">
        <f t="shared" si="153"/>
        <v/>
      </c>
      <c r="G1643" s="25" t="str">
        <f t="shared" si="154"/>
        <v/>
      </c>
      <c r="H1643" s="32" t="str">
        <f t="shared" si="155"/>
        <v/>
      </c>
      <c r="I1643" s="23"/>
      <c r="J1643" s="74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</row>
    <row r="1644" spans="2:50" ht="28.5">
      <c r="B1644" s="54" t="str">
        <f t="shared" si="150"/>
        <v/>
      </c>
      <c r="C1644" s="23"/>
      <c r="D1644" s="23" t="str">
        <f t="shared" si="151"/>
        <v/>
      </c>
      <c r="E1644" s="23" t="str">
        <f t="shared" si="152"/>
        <v/>
      </c>
      <c r="F1644" s="74" t="str">
        <f t="shared" si="153"/>
        <v/>
      </c>
      <c r="G1644" s="25" t="str">
        <f t="shared" si="154"/>
        <v/>
      </c>
      <c r="H1644" s="32" t="str">
        <f t="shared" si="155"/>
        <v/>
      </c>
      <c r="I1644" s="23"/>
      <c r="J1644" s="74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8"/>
    </row>
    <row r="1645" spans="2:50" ht="28.5">
      <c r="B1645" s="54" t="str">
        <f t="shared" si="150"/>
        <v/>
      </c>
      <c r="C1645" s="23"/>
      <c r="D1645" s="23" t="str">
        <f t="shared" si="151"/>
        <v/>
      </c>
      <c r="E1645" s="23" t="str">
        <f t="shared" si="152"/>
        <v/>
      </c>
      <c r="F1645" s="74" t="str">
        <f t="shared" si="153"/>
        <v/>
      </c>
      <c r="G1645" s="25" t="str">
        <f t="shared" si="154"/>
        <v/>
      </c>
      <c r="H1645" s="32" t="str">
        <f t="shared" si="155"/>
        <v/>
      </c>
      <c r="I1645" s="23"/>
      <c r="J1645" s="74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</row>
    <row r="1646" spans="2:50" ht="28.5">
      <c r="B1646" s="54" t="str">
        <f t="shared" si="150"/>
        <v/>
      </c>
      <c r="C1646" s="23"/>
      <c r="D1646" s="23" t="str">
        <f t="shared" si="151"/>
        <v/>
      </c>
      <c r="E1646" s="23" t="str">
        <f t="shared" si="152"/>
        <v/>
      </c>
      <c r="F1646" s="74" t="str">
        <f t="shared" si="153"/>
        <v/>
      </c>
      <c r="G1646" s="25" t="str">
        <f t="shared" si="154"/>
        <v/>
      </c>
      <c r="H1646" s="32" t="str">
        <f t="shared" si="155"/>
        <v/>
      </c>
      <c r="I1646" s="23"/>
      <c r="J1646" s="74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28"/>
    </row>
    <row r="1647" spans="2:50" ht="28.5">
      <c r="B1647" s="54" t="str">
        <f t="shared" si="150"/>
        <v/>
      </c>
      <c r="C1647" s="23"/>
      <c r="D1647" s="23" t="str">
        <f t="shared" si="151"/>
        <v/>
      </c>
      <c r="E1647" s="23" t="str">
        <f t="shared" si="152"/>
        <v/>
      </c>
      <c r="F1647" s="74" t="str">
        <f t="shared" si="153"/>
        <v/>
      </c>
      <c r="G1647" s="25" t="str">
        <f t="shared" si="154"/>
        <v/>
      </c>
      <c r="H1647" s="32" t="str">
        <f t="shared" si="155"/>
        <v/>
      </c>
      <c r="I1647" s="23"/>
      <c r="J1647" s="74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28"/>
    </row>
    <row r="1648" spans="2:50" ht="28.5">
      <c r="B1648" s="54" t="str">
        <f t="shared" si="150"/>
        <v/>
      </c>
      <c r="C1648" s="23"/>
      <c r="D1648" s="23" t="str">
        <f t="shared" si="151"/>
        <v/>
      </c>
      <c r="E1648" s="23" t="str">
        <f t="shared" si="152"/>
        <v/>
      </c>
      <c r="F1648" s="74" t="str">
        <f t="shared" si="153"/>
        <v/>
      </c>
      <c r="G1648" s="25" t="str">
        <f t="shared" si="154"/>
        <v/>
      </c>
      <c r="H1648" s="32" t="str">
        <f t="shared" si="155"/>
        <v/>
      </c>
      <c r="I1648" s="23"/>
      <c r="J1648" s="74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28"/>
    </row>
    <row r="1649" spans="2:50" ht="28.5">
      <c r="B1649" s="54" t="str">
        <f t="shared" si="150"/>
        <v/>
      </c>
      <c r="C1649" s="23"/>
      <c r="D1649" s="23" t="str">
        <f t="shared" si="151"/>
        <v/>
      </c>
      <c r="E1649" s="23" t="str">
        <f t="shared" si="152"/>
        <v/>
      </c>
      <c r="F1649" s="74" t="str">
        <f t="shared" si="153"/>
        <v/>
      </c>
      <c r="G1649" s="25" t="str">
        <f t="shared" si="154"/>
        <v/>
      </c>
      <c r="H1649" s="32" t="str">
        <f t="shared" si="155"/>
        <v/>
      </c>
      <c r="I1649" s="23"/>
      <c r="J1649" s="74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8"/>
    </row>
    <row r="1650" spans="2:50" ht="28.5">
      <c r="B1650" s="54" t="str">
        <f t="shared" si="150"/>
        <v/>
      </c>
      <c r="C1650" s="23"/>
      <c r="D1650" s="23" t="str">
        <f t="shared" si="151"/>
        <v/>
      </c>
      <c r="E1650" s="23" t="str">
        <f t="shared" si="152"/>
        <v/>
      </c>
      <c r="F1650" s="74" t="str">
        <f t="shared" si="153"/>
        <v/>
      </c>
      <c r="G1650" s="25" t="str">
        <f t="shared" si="154"/>
        <v/>
      </c>
      <c r="H1650" s="32" t="str">
        <f t="shared" si="155"/>
        <v/>
      </c>
      <c r="I1650" s="23"/>
      <c r="J1650" s="74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28"/>
    </row>
    <row r="1651" spans="2:50" ht="28.5">
      <c r="B1651" s="54" t="str">
        <f t="shared" si="150"/>
        <v/>
      </c>
      <c r="C1651" s="23"/>
      <c r="D1651" s="23" t="str">
        <f t="shared" si="151"/>
        <v/>
      </c>
      <c r="E1651" s="23" t="str">
        <f t="shared" si="152"/>
        <v/>
      </c>
      <c r="F1651" s="74" t="str">
        <f t="shared" si="153"/>
        <v/>
      </c>
      <c r="G1651" s="25" t="str">
        <f t="shared" si="154"/>
        <v/>
      </c>
      <c r="H1651" s="32" t="str">
        <f t="shared" si="155"/>
        <v/>
      </c>
      <c r="I1651" s="23"/>
      <c r="J1651" s="74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</row>
    <row r="1652" spans="2:50" ht="28.5">
      <c r="B1652" s="54" t="str">
        <f t="shared" si="150"/>
        <v/>
      </c>
      <c r="C1652" s="23"/>
      <c r="D1652" s="23" t="str">
        <f t="shared" si="151"/>
        <v/>
      </c>
      <c r="E1652" s="23" t="str">
        <f t="shared" si="152"/>
        <v/>
      </c>
      <c r="F1652" s="74" t="str">
        <f t="shared" si="153"/>
        <v/>
      </c>
      <c r="G1652" s="25" t="str">
        <f t="shared" si="154"/>
        <v/>
      </c>
      <c r="H1652" s="32" t="str">
        <f t="shared" si="155"/>
        <v/>
      </c>
      <c r="I1652" s="23"/>
      <c r="J1652" s="74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8"/>
    </row>
    <row r="1653" spans="2:50" ht="28.5">
      <c r="B1653" s="54" t="str">
        <f t="shared" si="150"/>
        <v/>
      </c>
      <c r="C1653" s="23"/>
      <c r="D1653" s="23" t="str">
        <f t="shared" si="151"/>
        <v/>
      </c>
      <c r="E1653" s="23" t="str">
        <f t="shared" si="152"/>
        <v/>
      </c>
      <c r="F1653" s="74" t="str">
        <f t="shared" si="153"/>
        <v/>
      </c>
      <c r="G1653" s="25" t="str">
        <f t="shared" si="154"/>
        <v/>
      </c>
      <c r="H1653" s="32" t="str">
        <f t="shared" si="155"/>
        <v/>
      </c>
      <c r="I1653" s="23"/>
      <c r="J1653" s="74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</row>
    <row r="1654" spans="2:50" ht="28.5">
      <c r="B1654" s="54" t="str">
        <f t="shared" si="150"/>
        <v/>
      </c>
      <c r="C1654" s="23"/>
      <c r="D1654" s="23" t="str">
        <f t="shared" si="151"/>
        <v/>
      </c>
      <c r="E1654" s="23" t="str">
        <f t="shared" si="152"/>
        <v/>
      </c>
      <c r="F1654" s="74" t="str">
        <f t="shared" si="153"/>
        <v/>
      </c>
      <c r="G1654" s="25" t="str">
        <f t="shared" si="154"/>
        <v/>
      </c>
      <c r="H1654" s="32" t="str">
        <f t="shared" si="155"/>
        <v/>
      </c>
      <c r="I1654" s="23"/>
      <c r="J1654" s="74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</row>
    <row r="1655" spans="2:50" ht="28.5">
      <c r="B1655" s="54" t="str">
        <f t="shared" si="150"/>
        <v/>
      </c>
      <c r="C1655" s="23"/>
      <c r="D1655" s="23" t="str">
        <f t="shared" si="151"/>
        <v/>
      </c>
      <c r="E1655" s="23" t="str">
        <f t="shared" si="152"/>
        <v/>
      </c>
      <c r="F1655" s="74" t="str">
        <f t="shared" si="153"/>
        <v/>
      </c>
      <c r="G1655" s="25" t="str">
        <f t="shared" si="154"/>
        <v/>
      </c>
      <c r="H1655" s="32" t="str">
        <f t="shared" si="155"/>
        <v/>
      </c>
      <c r="I1655" s="23"/>
      <c r="J1655" s="74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</row>
    <row r="1656" spans="2:50" ht="28.5">
      <c r="B1656" s="54" t="str">
        <f t="shared" si="150"/>
        <v/>
      </c>
      <c r="C1656" s="23"/>
      <c r="D1656" s="23" t="str">
        <f t="shared" si="151"/>
        <v/>
      </c>
      <c r="E1656" s="23" t="str">
        <f t="shared" si="152"/>
        <v/>
      </c>
      <c r="F1656" s="74" t="str">
        <f t="shared" si="153"/>
        <v/>
      </c>
      <c r="G1656" s="25" t="str">
        <f t="shared" si="154"/>
        <v/>
      </c>
      <c r="H1656" s="32" t="str">
        <f t="shared" si="155"/>
        <v/>
      </c>
      <c r="I1656" s="23"/>
      <c r="J1656" s="74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28"/>
    </row>
    <row r="1657" spans="2:50" ht="28.5">
      <c r="B1657" s="54" t="str">
        <f t="shared" si="150"/>
        <v/>
      </c>
      <c r="C1657" s="23"/>
      <c r="D1657" s="23" t="str">
        <f t="shared" si="151"/>
        <v/>
      </c>
      <c r="E1657" s="23" t="str">
        <f t="shared" si="152"/>
        <v/>
      </c>
      <c r="F1657" s="74" t="str">
        <f t="shared" si="153"/>
        <v/>
      </c>
      <c r="G1657" s="25" t="str">
        <f t="shared" si="154"/>
        <v/>
      </c>
      <c r="H1657" s="32" t="str">
        <f t="shared" si="155"/>
        <v/>
      </c>
      <c r="I1657" s="23"/>
      <c r="J1657" s="74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</row>
    <row r="1658" spans="2:50" ht="28.5">
      <c r="B1658" s="54" t="str">
        <f t="shared" si="150"/>
        <v/>
      </c>
      <c r="C1658" s="23"/>
      <c r="D1658" s="23" t="str">
        <f t="shared" si="151"/>
        <v/>
      </c>
      <c r="E1658" s="23" t="str">
        <f t="shared" si="152"/>
        <v/>
      </c>
      <c r="F1658" s="74" t="str">
        <f t="shared" si="153"/>
        <v/>
      </c>
      <c r="G1658" s="25" t="str">
        <f t="shared" si="154"/>
        <v/>
      </c>
      <c r="H1658" s="32" t="str">
        <f t="shared" si="155"/>
        <v/>
      </c>
      <c r="I1658" s="23"/>
      <c r="J1658" s="74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</row>
    <row r="1659" spans="2:50" ht="28.5">
      <c r="B1659" s="54" t="str">
        <f t="shared" si="150"/>
        <v/>
      </c>
      <c r="C1659" s="23"/>
      <c r="D1659" s="23" t="str">
        <f t="shared" si="151"/>
        <v/>
      </c>
      <c r="E1659" s="23" t="str">
        <f t="shared" si="152"/>
        <v/>
      </c>
      <c r="F1659" s="74" t="str">
        <f t="shared" si="153"/>
        <v/>
      </c>
      <c r="G1659" s="25" t="str">
        <f t="shared" si="154"/>
        <v/>
      </c>
      <c r="H1659" s="32" t="str">
        <f t="shared" si="155"/>
        <v/>
      </c>
      <c r="I1659" s="23"/>
      <c r="J1659" s="74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</row>
    <row r="1660" spans="2:50" ht="28.5">
      <c r="B1660" s="54" t="str">
        <f t="shared" si="150"/>
        <v/>
      </c>
      <c r="C1660" s="23"/>
      <c r="D1660" s="23" t="str">
        <f t="shared" si="151"/>
        <v/>
      </c>
      <c r="E1660" s="23" t="str">
        <f t="shared" si="152"/>
        <v/>
      </c>
      <c r="F1660" s="74" t="str">
        <f t="shared" si="153"/>
        <v/>
      </c>
      <c r="G1660" s="25" t="str">
        <f t="shared" si="154"/>
        <v/>
      </c>
      <c r="H1660" s="32" t="str">
        <f t="shared" si="155"/>
        <v/>
      </c>
      <c r="I1660" s="23"/>
      <c r="J1660" s="74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</row>
    <row r="1661" spans="2:50" ht="28.5">
      <c r="B1661" s="54" t="str">
        <f t="shared" si="150"/>
        <v/>
      </c>
      <c r="C1661" s="23"/>
      <c r="D1661" s="23" t="str">
        <f t="shared" si="151"/>
        <v/>
      </c>
      <c r="E1661" s="23" t="str">
        <f t="shared" si="152"/>
        <v/>
      </c>
      <c r="F1661" s="74" t="str">
        <f t="shared" si="153"/>
        <v/>
      </c>
      <c r="G1661" s="25" t="str">
        <f t="shared" si="154"/>
        <v/>
      </c>
      <c r="H1661" s="32" t="str">
        <f t="shared" si="155"/>
        <v/>
      </c>
      <c r="I1661" s="23"/>
      <c r="J1661" s="74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</row>
    <row r="1662" spans="2:50" ht="28.5">
      <c r="B1662" s="54" t="str">
        <f t="shared" si="150"/>
        <v/>
      </c>
      <c r="C1662" s="23"/>
      <c r="D1662" s="23" t="str">
        <f t="shared" si="151"/>
        <v/>
      </c>
      <c r="E1662" s="23" t="str">
        <f t="shared" si="152"/>
        <v/>
      </c>
      <c r="F1662" s="74" t="str">
        <f t="shared" si="153"/>
        <v/>
      </c>
      <c r="G1662" s="25" t="str">
        <f t="shared" si="154"/>
        <v/>
      </c>
      <c r="H1662" s="32" t="str">
        <f t="shared" si="155"/>
        <v/>
      </c>
      <c r="I1662" s="23"/>
      <c r="J1662" s="74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</row>
    <row r="1663" spans="2:50" ht="28.5">
      <c r="B1663" s="54" t="str">
        <f t="shared" si="150"/>
        <v/>
      </c>
      <c r="C1663" s="23"/>
      <c r="D1663" s="23" t="str">
        <f t="shared" si="151"/>
        <v/>
      </c>
      <c r="E1663" s="23" t="str">
        <f t="shared" si="152"/>
        <v/>
      </c>
      <c r="F1663" s="74" t="str">
        <f t="shared" si="153"/>
        <v/>
      </c>
      <c r="G1663" s="25" t="str">
        <f t="shared" si="154"/>
        <v/>
      </c>
      <c r="H1663" s="32" t="str">
        <f t="shared" si="155"/>
        <v/>
      </c>
      <c r="I1663" s="23"/>
      <c r="J1663" s="74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</row>
    <row r="1664" spans="2:50" ht="28.5">
      <c r="B1664" s="54" t="str">
        <f t="shared" si="150"/>
        <v/>
      </c>
      <c r="C1664" s="23"/>
      <c r="D1664" s="23" t="str">
        <f t="shared" si="151"/>
        <v/>
      </c>
      <c r="E1664" s="23" t="str">
        <f t="shared" si="152"/>
        <v/>
      </c>
      <c r="F1664" s="74" t="str">
        <f t="shared" si="153"/>
        <v/>
      </c>
      <c r="G1664" s="25" t="str">
        <f t="shared" si="154"/>
        <v/>
      </c>
      <c r="H1664" s="32" t="str">
        <f t="shared" si="155"/>
        <v/>
      </c>
      <c r="I1664" s="23"/>
      <c r="J1664" s="74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8"/>
    </row>
    <row r="1665" spans="2:50" ht="28.5">
      <c r="B1665" s="54" t="str">
        <f t="shared" si="150"/>
        <v/>
      </c>
      <c r="C1665" s="23"/>
      <c r="D1665" s="23" t="str">
        <f t="shared" si="151"/>
        <v/>
      </c>
      <c r="E1665" s="23" t="str">
        <f t="shared" si="152"/>
        <v/>
      </c>
      <c r="F1665" s="74" t="str">
        <f t="shared" si="153"/>
        <v/>
      </c>
      <c r="G1665" s="25" t="str">
        <f t="shared" si="154"/>
        <v/>
      </c>
      <c r="H1665" s="32" t="str">
        <f t="shared" si="155"/>
        <v/>
      </c>
      <c r="I1665" s="23"/>
      <c r="J1665" s="74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8"/>
    </row>
    <row r="1666" spans="2:50" ht="28.5">
      <c r="B1666" s="54" t="str">
        <f t="shared" si="150"/>
        <v/>
      </c>
      <c r="C1666" s="23"/>
      <c r="D1666" s="23" t="str">
        <f t="shared" si="151"/>
        <v/>
      </c>
      <c r="E1666" s="23" t="str">
        <f t="shared" si="152"/>
        <v/>
      </c>
      <c r="F1666" s="74" t="str">
        <f t="shared" si="153"/>
        <v/>
      </c>
      <c r="G1666" s="25" t="str">
        <f t="shared" si="154"/>
        <v/>
      </c>
      <c r="H1666" s="32" t="str">
        <f t="shared" si="155"/>
        <v/>
      </c>
      <c r="I1666" s="23"/>
      <c r="J1666" s="74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8"/>
    </row>
    <row r="1667" spans="2:50" ht="28.5">
      <c r="B1667" s="54" t="str">
        <f t="shared" ref="B1667:B1730" si="156">IFERROR(VLOOKUP(C1667,EVALUATIONS,2,FALSE),"")</f>
        <v/>
      </c>
      <c r="C1667" s="23"/>
      <c r="D1667" s="23" t="str">
        <f t="shared" si="151"/>
        <v/>
      </c>
      <c r="E1667" s="23" t="str">
        <f t="shared" si="152"/>
        <v/>
      </c>
      <c r="F1667" s="74" t="str">
        <f t="shared" si="153"/>
        <v/>
      </c>
      <c r="G1667" s="25" t="str">
        <f t="shared" si="154"/>
        <v/>
      </c>
      <c r="H1667" s="32" t="str">
        <f t="shared" si="155"/>
        <v/>
      </c>
      <c r="I1667" s="23"/>
      <c r="J1667" s="74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8"/>
    </row>
    <row r="1668" spans="2:50" ht="28.5">
      <c r="B1668" s="54" t="str">
        <f t="shared" si="156"/>
        <v/>
      </c>
      <c r="C1668" s="23"/>
      <c r="D1668" s="23" t="str">
        <f t="shared" si="151"/>
        <v/>
      </c>
      <c r="E1668" s="23" t="str">
        <f t="shared" si="152"/>
        <v/>
      </c>
      <c r="F1668" s="74" t="str">
        <f t="shared" si="153"/>
        <v/>
      </c>
      <c r="G1668" s="25" t="str">
        <f t="shared" si="154"/>
        <v/>
      </c>
      <c r="H1668" s="32" t="str">
        <f t="shared" si="155"/>
        <v/>
      </c>
      <c r="I1668" s="23"/>
      <c r="J1668" s="74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8"/>
    </row>
    <row r="1669" spans="2:50" ht="28.5">
      <c r="B1669" s="54" t="str">
        <f t="shared" si="156"/>
        <v/>
      </c>
      <c r="C1669" s="23"/>
      <c r="D1669" s="23" t="str">
        <f t="shared" ref="D1669:D1732" si="157">IFERROR(VLOOKUP(C1669,EVALUATIONS,3,FALSE),"")</f>
        <v/>
      </c>
      <c r="E1669" s="23" t="str">
        <f t="shared" ref="E1669:E1732" si="158">IFERROR(VLOOKUP(C1669,EVALUATIONS,4,FALSE),"")</f>
        <v/>
      </c>
      <c r="F1669" s="74" t="str">
        <f t="shared" ref="F1669:F1732" si="159">IFERROR(VLOOKUP(C1669,EVALUATIONS,5,FALSE),"")</f>
        <v/>
      </c>
      <c r="G1669" s="25" t="str">
        <f t="shared" ref="G1669:G1732" si="160">IFERROR(VLOOKUP(C1669,EVALUATIONS,6,FALSE),"")</f>
        <v/>
      </c>
      <c r="H1669" s="32" t="str">
        <f t="shared" ref="H1669:H1732" si="161">IFERROR(VLOOKUP(C1669,EVALUATIONS,7,FALSE),"")</f>
        <v/>
      </c>
      <c r="I1669" s="23"/>
      <c r="J1669" s="74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</row>
    <row r="1670" spans="2:50" ht="28.5">
      <c r="B1670" s="54" t="str">
        <f t="shared" si="156"/>
        <v/>
      </c>
      <c r="C1670" s="23"/>
      <c r="D1670" s="23" t="str">
        <f t="shared" si="157"/>
        <v/>
      </c>
      <c r="E1670" s="23" t="str">
        <f t="shared" si="158"/>
        <v/>
      </c>
      <c r="F1670" s="74" t="str">
        <f t="shared" si="159"/>
        <v/>
      </c>
      <c r="G1670" s="25" t="str">
        <f t="shared" si="160"/>
        <v/>
      </c>
      <c r="H1670" s="32" t="str">
        <f t="shared" si="161"/>
        <v/>
      </c>
      <c r="I1670" s="23"/>
      <c r="J1670" s="74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8"/>
    </row>
    <row r="1671" spans="2:50" ht="28.5">
      <c r="B1671" s="54" t="str">
        <f t="shared" si="156"/>
        <v/>
      </c>
      <c r="C1671" s="23"/>
      <c r="D1671" s="23" t="str">
        <f t="shared" si="157"/>
        <v/>
      </c>
      <c r="E1671" s="23" t="str">
        <f t="shared" si="158"/>
        <v/>
      </c>
      <c r="F1671" s="74" t="str">
        <f t="shared" si="159"/>
        <v/>
      </c>
      <c r="G1671" s="25" t="str">
        <f t="shared" si="160"/>
        <v/>
      </c>
      <c r="H1671" s="32" t="str">
        <f t="shared" si="161"/>
        <v/>
      </c>
      <c r="I1671" s="23"/>
      <c r="J1671" s="74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28"/>
    </row>
    <row r="1672" spans="2:50" ht="28.5">
      <c r="B1672" s="54" t="str">
        <f t="shared" si="156"/>
        <v/>
      </c>
      <c r="C1672" s="23"/>
      <c r="D1672" s="23" t="str">
        <f t="shared" si="157"/>
        <v/>
      </c>
      <c r="E1672" s="23" t="str">
        <f t="shared" si="158"/>
        <v/>
      </c>
      <c r="F1672" s="74" t="str">
        <f t="shared" si="159"/>
        <v/>
      </c>
      <c r="G1672" s="25" t="str">
        <f t="shared" si="160"/>
        <v/>
      </c>
      <c r="H1672" s="32" t="str">
        <f t="shared" si="161"/>
        <v/>
      </c>
      <c r="I1672" s="23"/>
      <c r="J1672" s="74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8"/>
    </row>
    <row r="1673" spans="2:50" ht="28.5">
      <c r="B1673" s="54" t="str">
        <f t="shared" si="156"/>
        <v/>
      </c>
      <c r="C1673" s="23"/>
      <c r="D1673" s="23" t="str">
        <f t="shared" si="157"/>
        <v/>
      </c>
      <c r="E1673" s="23" t="str">
        <f t="shared" si="158"/>
        <v/>
      </c>
      <c r="F1673" s="74" t="str">
        <f t="shared" si="159"/>
        <v/>
      </c>
      <c r="G1673" s="25" t="str">
        <f t="shared" si="160"/>
        <v/>
      </c>
      <c r="H1673" s="32" t="str">
        <f t="shared" si="161"/>
        <v/>
      </c>
      <c r="I1673" s="23"/>
      <c r="J1673" s="74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</row>
    <row r="1674" spans="2:50" ht="28.5">
      <c r="B1674" s="54" t="str">
        <f t="shared" si="156"/>
        <v/>
      </c>
      <c r="C1674" s="23"/>
      <c r="D1674" s="23" t="str">
        <f t="shared" si="157"/>
        <v/>
      </c>
      <c r="E1674" s="23" t="str">
        <f t="shared" si="158"/>
        <v/>
      </c>
      <c r="F1674" s="74" t="str">
        <f t="shared" si="159"/>
        <v/>
      </c>
      <c r="G1674" s="25" t="str">
        <f t="shared" si="160"/>
        <v/>
      </c>
      <c r="H1674" s="32" t="str">
        <f t="shared" si="161"/>
        <v/>
      </c>
      <c r="I1674" s="23"/>
      <c r="J1674" s="74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28"/>
    </row>
    <row r="1675" spans="2:50" ht="28.5">
      <c r="B1675" s="54" t="str">
        <f t="shared" si="156"/>
        <v/>
      </c>
      <c r="C1675" s="23"/>
      <c r="D1675" s="23" t="str">
        <f t="shared" si="157"/>
        <v/>
      </c>
      <c r="E1675" s="23" t="str">
        <f t="shared" si="158"/>
        <v/>
      </c>
      <c r="F1675" s="74" t="str">
        <f t="shared" si="159"/>
        <v/>
      </c>
      <c r="G1675" s="25" t="str">
        <f t="shared" si="160"/>
        <v/>
      </c>
      <c r="H1675" s="32" t="str">
        <f t="shared" si="161"/>
        <v/>
      </c>
      <c r="I1675" s="23"/>
      <c r="J1675" s="74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</row>
    <row r="1676" spans="2:50" ht="28.5">
      <c r="B1676" s="54" t="str">
        <f t="shared" si="156"/>
        <v/>
      </c>
      <c r="C1676" s="23"/>
      <c r="D1676" s="23" t="str">
        <f t="shared" si="157"/>
        <v/>
      </c>
      <c r="E1676" s="23" t="str">
        <f t="shared" si="158"/>
        <v/>
      </c>
      <c r="F1676" s="74" t="str">
        <f t="shared" si="159"/>
        <v/>
      </c>
      <c r="G1676" s="25" t="str">
        <f t="shared" si="160"/>
        <v/>
      </c>
      <c r="H1676" s="32" t="str">
        <f t="shared" si="161"/>
        <v/>
      </c>
      <c r="I1676" s="23"/>
      <c r="J1676" s="74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</row>
    <row r="1677" spans="2:50" ht="28.5">
      <c r="B1677" s="54" t="str">
        <f t="shared" si="156"/>
        <v/>
      </c>
      <c r="C1677" s="23"/>
      <c r="D1677" s="23" t="str">
        <f t="shared" si="157"/>
        <v/>
      </c>
      <c r="E1677" s="23" t="str">
        <f t="shared" si="158"/>
        <v/>
      </c>
      <c r="F1677" s="74" t="str">
        <f t="shared" si="159"/>
        <v/>
      </c>
      <c r="G1677" s="25" t="str">
        <f t="shared" si="160"/>
        <v/>
      </c>
      <c r="H1677" s="32" t="str">
        <f t="shared" si="161"/>
        <v/>
      </c>
      <c r="I1677" s="23"/>
      <c r="J1677" s="74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</row>
    <row r="1678" spans="2:50" ht="28.5">
      <c r="B1678" s="54" t="str">
        <f t="shared" si="156"/>
        <v/>
      </c>
      <c r="C1678" s="23"/>
      <c r="D1678" s="23" t="str">
        <f t="shared" si="157"/>
        <v/>
      </c>
      <c r="E1678" s="23" t="str">
        <f t="shared" si="158"/>
        <v/>
      </c>
      <c r="F1678" s="74" t="str">
        <f t="shared" si="159"/>
        <v/>
      </c>
      <c r="G1678" s="25" t="str">
        <f t="shared" si="160"/>
        <v/>
      </c>
      <c r="H1678" s="32" t="str">
        <f t="shared" si="161"/>
        <v/>
      </c>
      <c r="I1678" s="23"/>
      <c r="J1678" s="74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</row>
    <row r="1679" spans="2:50" ht="28.5">
      <c r="B1679" s="54" t="str">
        <f t="shared" si="156"/>
        <v/>
      </c>
      <c r="C1679" s="23"/>
      <c r="D1679" s="23" t="str">
        <f t="shared" si="157"/>
        <v/>
      </c>
      <c r="E1679" s="23" t="str">
        <f t="shared" si="158"/>
        <v/>
      </c>
      <c r="F1679" s="74" t="str">
        <f t="shared" si="159"/>
        <v/>
      </c>
      <c r="G1679" s="25" t="str">
        <f t="shared" si="160"/>
        <v/>
      </c>
      <c r="H1679" s="32" t="str">
        <f t="shared" si="161"/>
        <v/>
      </c>
      <c r="I1679" s="23"/>
      <c r="J1679" s="74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</row>
    <row r="1680" spans="2:50" ht="28.5">
      <c r="B1680" s="54" t="str">
        <f t="shared" si="156"/>
        <v/>
      </c>
      <c r="C1680" s="23"/>
      <c r="D1680" s="23" t="str">
        <f t="shared" si="157"/>
        <v/>
      </c>
      <c r="E1680" s="23" t="str">
        <f t="shared" si="158"/>
        <v/>
      </c>
      <c r="F1680" s="74" t="str">
        <f t="shared" si="159"/>
        <v/>
      </c>
      <c r="G1680" s="25" t="str">
        <f t="shared" si="160"/>
        <v/>
      </c>
      <c r="H1680" s="32" t="str">
        <f t="shared" si="161"/>
        <v/>
      </c>
      <c r="I1680" s="23"/>
      <c r="J1680" s="74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</row>
    <row r="1681" spans="2:50" ht="28.5">
      <c r="B1681" s="54" t="str">
        <f t="shared" si="156"/>
        <v/>
      </c>
      <c r="C1681" s="23"/>
      <c r="D1681" s="23" t="str">
        <f t="shared" si="157"/>
        <v/>
      </c>
      <c r="E1681" s="23" t="str">
        <f t="shared" si="158"/>
        <v/>
      </c>
      <c r="F1681" s="74" t="str">
        <f t="shared" si="159"/>
        <v/>
      </c>
      <c r="G1681" s="25" t="str">
        <f t="shared" si="160"/>
        <v/>
      </c>
      <c r="H1681" s="32" t="str">
        <f t="shared" si="161"/>
        <v/>
      </c>
      <c r="I1681" s="23"/>
      <c r="J1681" s="74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</row>
    <row r="1682" spans="2:50" ht="28.5">
      <c r="B1682" s="54" t="str">
        <f t="shared" si="156"/>
        <v/>
      </c>
      <c r="C1682" s="23"/>
      <c r="D1682" s="23" t="str">
        <f t="shared" si="157"/>
        <v/>
      </c>
      <c r="E1682" s="23" t="str">
        <f t="shared" si="158"/>
        <v/>
      </c>
      <c r="F1682" s="74" t="str">
        <f t="shared" si="159"/>
        <v/>
      </c>
      <c r="G1682" s="25" t="str">
        <f t="shared" si="160"/>
        <v/>
      </c>
      <c r="H1682" s="32" t="str">
        <f t="shared" si="161"/>
        <v/>
      </c>
      <c r="I1682" s="23"/>
      <c r="J1682" s="74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8"/>
    </row>
    <row r="1683" spans="2:50" ht="28.5">
      <c r="B1683" s="54" t="str">
        <f t="shared" si="156"/>
        <v/>
      </c>
      <c r="C1683" s="23"/>
      <c r="D1683" s="23" t="str">
        <f t="shared" si="157"/>
        <v/>
      </c>
      <c r="E1683" s="23" t="str">
        <f t="shared" si="158"/>
        <v/>
      </c>
      <c r="F1683" s="74" t="str">
        <f t="shared" si="159"/>
        <v/>
      </c>
      <c r="G1683" s="25" t="str">
        <f t="shared" si="160"/>
        <v/>
      </c>
      <c r="H1683" s="32" t="str">
        <f t="shared" si="161"/>
        <v/>
      </c>
      <c r="I1683" s="23"/>
      <c r="J1683" s="74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</row>
    <row r="1684" spans="2:50" ht="28.5">
      <c r="B1684" s="54" t="str">
        <f t="shared" si="156"/>
        <v/>
      </c>
      <c r="C1684" s="23"/>
      <c r="D1684" s="23" t="str">
        <f t="shared" si="157"/>
        <v/>
      </c>
      <c r="E1684" s="23" t="str">
        <f t="shared" si="158"/>
        <v/>
      </c>
      <c r="F1684" s="74" t="str">
        <f t="shared" si="159"/>
        <v/>
      </c>
      <c r="G1684" s="25" t="str">
        <f t="shared" si="160"/>
        <v/>
      </c>
      <c r="H1684" s="32" t="str">
        <f t="shared" si="161"/>
        <v/>
      </c>
      <c r="I1684" s="23"/>
      <c r="J1684" s="74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28"/>
    </row>
    <row r="1685" spans="2:50" ht="28.5">
      <c r="B1685" s="54" t="str">
        <f t="shared" si="156"/>
        <v/>
      </c>
      <c r="C1685" s="23"/>
      <c r="D1685" s="23" t="str">
        <f t="shared" si="157"/>
        <v/>
      </c>
      <c r="E1685" s="23" t="str">
        <f t="shared" si="158"/>
        <v/>
      </c>
      <c r="F1685" s="74" t="str">
        <f t="shared" si="159"/>
        <v/>
      </c>
      <c r="G1685" s="25" t="str">
        <f t="shared" si="160"/>
        <v/>
      </c>
      <c r="H1685" s="32" t="str">
        <f t="shared" si="161"/>
        <v/>
      </c>
      <c r="I1685" s="23"/>
      <c r="J1685" s="74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</row>
    <row r="1686" spans="2:50" ht="28.5">
      <c r="B1686" s="54" t="str">
        <f t="shared" si="156"/>
        <v/>
      </c>
      <c r="C1686" s="23"/>
      <c r="D1686" s="23" t="str">
        <f t="shared" si="157"/>
        <v/>
      </c>
      <c r="E1686" s="23" t="str">
        <f t="shared" si="158"/>
        <v/>
      </c>
      <c r="F1686" s="74" t="str">
        <f t="shared" si="159"/>
        <v/>
      </c>
      <c r="G1686" s="25" t="str">
        <f t="shared" si="160"/>
        <v/>
      </c>
      <c r="H1686" s="32" t="str">
        <f t="shared" si="161"/>
        <v/>
      </c>
      <c r="I1686" s="23"/>
      <c r="J1686" s="74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</row>
    <row r="1687" spans="2:50" ht="28.5">
      <c r="B1687" s="54" t="str">
        <f t="shared" si="156"/>
        <v/>
      </c>
      <c r="C1687" s="23"/>
      <c r="D1687" s="23" t="str">
        <f t="shared" si="157"/>
        <v/>
      </c>
      <c r="E1687" s="23" t="str">
        <f t="shared" si="158"/>
        <v/>
      </c>
      <c r="F1687" s="74" t="str">
        <f t="shared" si="159"/>
        <v/>
      </c>
      <c r="G1687" s="25" t="str">
        <f t="shared" si="160"/>
        <v/>
      </c>
      <c r="H1687" s="32" t="str">
        <f t="shared" si="161"/>
        <v/>
      </c>
      <c r="I1687" s="23"/>
      <c r="J1687" s="74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8"/>
    </row>
    <row r="1688" spans="2:50" ht="28.5">
      <c r="B1688" s="54" t="str">
        <f t="shared" si="156"/>
        <v/>
      </c>
      <c r="C1688" s="23"/>
      <c r="D1688" s="23" t="str">
        <f t="shared" si="157"/>
        <v/>
      </c>
      <c r="E1688" s="23" t="str">
        <f t="shared" si="158"/>
        <v/>
      </c>
      <c r="F1688" s="74" t="str">
        <f t="shared" si="159"/>
        <v/>
      </c>
      <c r="G1688" s="25" t="str">
        <f t="shared" si="160"/>
        <v/>
      </c>
      <c r="H1688" s="32" t="str">
        <f t="shared" si="161"/>
        <v/>
      </c>
      <c r="I1688" s="23"/>
      <c r="J1688" s="74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28"/>
    </row>
    <row r="1689" spans="2:50" ht="28.5">
      <c r="B1689" s="54" t="str">
        <f t="shared" si="156"/>
        <v/>
      </c>
      <c r="C1689" s="23"/>
      <c r="D1689" s="23" t="str">
        <f t="shared" si="157"/>
        <v/>
      </c>
      <c r="E1689" s="23" t="str">
        <f t="shared" si="158"/>
        <v/>
      </c>
      <c r="F1689" s="74" t="str">
        <f t="shared" si="159"/>
        <v/>
      </c>
      <c r="G1689" s="25" t="str">
        <f t="shared" si="160"/>
        <v/>
      </c>
      <c r="H1689" s="32" t="str">
        <f t="shared" si="161"/>
        <v/>
      </c>
      <c r="I1689" s="23"/>
      <c r="J1689" s="74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8"/>
    </row>
    <row r="1690" spans="2:50" ht="28.5">
      <c r="B1690" s="54" t="str">
        <f t="shared" si="156"/>
        <v/>
      </c>
      <c r="C1690" s="23"/>
      <c r="D1690" s="23" t="str">
        <f t="shared" si="157"/>
        <v/>
      </c>
      <c r="E1690" s="23" t="str">
        <f t="shared" si="158"/>
        <v/>
      </c>
      <c r="F1690" s="74" t="str">
        <f t="shared" si="159"/>
        <v/>
      </c>
      <c r="G1690" s="25" t="str">
        <f t="shared" si="160"/>
        <v/>
      </c>
      <c r="H1690" s="32" t="str">
        <f t="shared" si="161"/>
        <v/>
      </c>
      <c r="I1690" s="23"/>
      <c r="J1690" s="74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8"/>
    </row>
    <row r="1691" spans="2:50" ht="28.5">
      <c r="B1691" s="54" t="str">
        <f t="shared" si="156"/>
        <v/>
      </c>
      <c r="C1691" s="23"/>
      <c r="D1691" s="23" t="str">
        <f t="shared" si="157"/>
        <v/>
      </c>
      <c r="E1691" s="23" t="str">
        <f t="shared" si="158"/>
        <v/>
      </c>
      <c r="F1691" s="74" t="str">
        <f t="shared" si="159"/>
        <v/>
      </c>
      <c r="G1691" s="25" t="str">
        <f t="shared" si="160"/>
        <v/>
      </c>
      <c r="H1691" s="32" t="str">
        <f t="shared" si="161"/>
        <v/>
      </c>
      <c r="I1691" s="23"/>
      <c r="J1691" s="74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</row>
    <row r="1692" spans="2:50" ht="28.5">
      <c r="B1692" s="54" t="str">
        <f t="shared" si="156"/>
        <v/>
      </c>
      <c r="C1692" s="23"/>
      <c r="D1692" s="23" t="str">
        <f t="shared" si="157"/>
        <v/>
      </c>
      <c r="E1692" s="23" t="str">
        <f t="shared" si="158"/>
        <v/>
      </c>
      <c r="F1692" s="74" t="str">
        <f t="shared" si="159"/>
        <v/>
      </c>
      <c r="G1692" s="25" t="str">
        <f t="shared" si="160"/>
        <v/>
      </c>
      <c r="H1692" s="32" t="str">
        <f t="shared" si="161"/>
        <v/>
      </c>
      <c r="I1692" s="23"/>
      <c r="J1692" s="74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</row>
    <row r="1693" spans="2:50" ht="28.5">
      <c r="B1693" s="54" t="str">
        <f t="shared" si="156"/>
        <v/>
      </c>
      <c r="C1693" s="23"/>
      <c r="D1693" s="23" t="str">
        <f t="shared" si="157"/>
        <v/>
      </c>
      <c r="E1693" s="23" t="str">
        <f t="shared" si="158"/>
        <v/>
      </c>
      <c r="F1693" s="74" t="str">
        <f t="shared" si="159"/>
        <v/>
      </c>
      <c r="G1693" s="25" t="str">
        <f t="shared" si="160"/>
        <v/>
      </c>
      <c r="H1693" s="32" t="str">
        <f t="shared" si="161"/>
        <v/>
      </c>
      <c r="I1693" s="23"/>
      <c r="J1693" s="74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8"/>
    </row>
    <row r="1694" spans="2:50" ht="28.5">
      <c r="B1694" s="54" t="str">
        <f t="shared" si="156"/>
        <v/>
      </c>
      <c r="C1694" s="23"/>
      <c r="D1694" s="23" t="str">
        <f t="shared" si="157"/>
        <v/>
      </c>
      <c r="E1694" s="23" t="str">
        <f t="shared" si="158"/>
        <v/>
      </c>
      <c r="F1694" s="74" t="str">
        <f t="shared" si="159"/>
        <v/>
      </c>
      <c r="G1694" s="25" t="str">
        <f t="shared" si="160"/>
        <v/>
      </c>
      <c r="H1694" s="32" t="str">
        <f t="shared" si="161"/>
        <v/>
      </c>
      <c r="I1694" s="23"/>
      <c r="J1694" s="74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8"/>
    </row>
    <row r="1695" spans="2:50" ht="28.5">
      <c r="B1695" s="54" t="str">
        <f t="shared" si="156"/>
        <v/>
      </c>
      <c r="C1695" s="23"/>
      <c r="D1695" s="23" t="str">
        <f t="shared" si="157"/>
        <v/>
      </c>
      <c r="E1695" s="23" t="str">
        <f t="shared" si="158"/>
        <v/>
      </c>
      <c r="F1695" s="74" t="str">
        <f t="shared" si="159"/>
        <v/>
      </c>
      <c r="G1695" s="25" t="str">
        <f t="shared" si="160"/>
        <v/>
      </c>
      <c r="H1695" s="32" t="str">
        <f t="shared" si="161"/>
        <v/>
      </c>
      <c r="I1695" s="23"/>
      <c r="J1695" s="74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8"/>
    </row>
    <row r="1696" spans="2:50" ht="28.5">
      <c r="B1696" s="54" t="str">
        <f t="shared" si="156"/>
        <v/>
      </c>
      <c r="C1696" s="23"/>
      <c r="D1696" s="23" t="str">
        <f t="shared" si="157"/>
        <v/>
      </c>
      <c r="E1696" s="23" t="str">
        <f t="shared" si="158"/>
        <v/>
      </c>
      <c r="F1696" s="74" t="str">
        <f t="shared" si="159"/>
        <v/>
      </c>
      <c r="G1696" s="25" t="str">
        <f t="shared" si="160"/>
        <v/>
      </c>
      <c r="H1696" s="32" t="str">
        <f t="shared" si="161"/>
        <v/>
      </c>
      <c r="I1696" s="23"/>
      <c r="J1696" s="74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</row>
    <row r="1697" spans="2:50" ht="28.5">
      <c r="B1697" s="54" t="str">
        <f t="shared" si="156"/>
        <v/>
      </c>
      <c r="C1697" s="23"/>
      <c r="D1697" s="23" t="str">
        <f t="shared" si="157"/>
        <v/>
      </c>
      <c r="E1697" s="23" t="str">
        <f t="shared" si="158"/>
        <v/>
      </c>
      <c r="F1697" s="74" t="str">
        <f t="shared" si="159"/>
        <v/>
      </c>
      <c r="G1697" s="25" t="str">
        <f t="shared" si="160"/>
        <v/>
      </c>
      <c r="H1697" s="32" t="str">
        <f t="shared" si="161"/>
        <v/>
      </c>
      <c r="I1697" s="23"/>
      <c r="J1697" s="74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8"/>
    </row>
    <row r="1698" spans="2:50" ht="28.5">
      <c r="B1698" s="54" t="str">
        <f t="shared" si="156"/>
        <v/>
      </c>
      <c r="C1698" s="23"/>
      <c r="D1698" s="23" t="str">
        <f t="shared" si="157"/>
        <v/>
      </c>
      <c r="E1698" s="23" t="str">
        <f t="shared" si="158"/>
        <v/>
      </c>
      <c r="F1698" s="74" t="str">
        <f t="shared" si="159"/>
        <v/>
      </c>
      <c r="G1698" s="25" t="str">
        <f t="shared" si="160"/>
        <v/>
      </c>
      <c r="H1698" s="32" t="str">
        <f t="shared" si="161"/>
        <v/>
      </c>
      <c r="I1698" s="23"/>
      <c r="J1698" s="74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8"/>
    </row>
    <row r="1699" spans="2:50" ht="28.5">
      <c r="B1699" s="54" t="str">
        <f t="shared" si="156"/>
        <v/>
      </c>
      <c r="C1699" s="23"/>
      <c r="D1699" s="23" t="str">
        <f t="shared" si="157"/>
        <v/>
      </c>
      <c r="E1699" s="23" t="str">
        <f t="shared" si="158"/>
        <v/>
      </c>
      <c r="F1699" s="74" t="str">
        <f t="shared" si="159"/>
        <v/>
      </c>
      <c r="G1699" s="25" t="str">
        <f t="shared" si="160"/>
        <v/>
      </c>
      <c r="H1699" s="32" t="str">
        <f t="shared" si="161"/>
        <v/>
      </c>
      <c r="I1699" s="23"/>
      <c r="J1699" s="74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</row>
    <row r="1700" spans="2:50" ht="28.5">
      <c r="B1700" s="54" t="str">
        <f t="shared" si="156"/>
        <v/>
      </c>
      <c r="C1700" s="23"/>
      <c r="D1700" s="23" t="str">
        <f t="shared" si="157"/>
        <v/>
      </c>
      <c r="E1700" s="23" t="str">
        <f t="shared" si="158"/>
        <v/>
      </c>
      <c r="F1700" s="74" t="str">
        <f t="shared" si="159"/>
        <v/>
      </c>
      <c r="G1700" s="25" t="str">
        <f t="shared" si="160"/>
        <v/>
      </c>
      <c r="H1700" s="32" t="str">
        <f t="shared" si="161"/>
        <v/>
      </c>
      <c r="I1700" s="23"/>
      <c r="J1700" s="74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8"/>
    </row>
    <row r="1701" spans="2:50" ht="28.5">
      <c r="B1701" s="54" t="str">
        <f t="shared" si="156"/>
        <v/>
      </c>
      <c r="C1701" s="23"/>
      <c r="D1701" s="23" t="str">
        <f t="shared" si="157"/>
        <v/>
      </c>
      <c r="E1701" s="23" t="str">
        <f t="shared" si="158"/>
        <v/>
      </c>
      <c r="F1701" s="74" t="str">
        <f t="shared" si="159"/>
        <v/>
      </c>
      <c r="G1701" s="25" t="str">
        <f t="shared" si="160"/>
        <v/>
      </c>
      <c r="H1701" s="32" t="str">
        <f t="shared" si="161"/>
        <v/>
      </c>
      <c r="I1701" s="23"/>
      <c r="J1701" s="74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</row>
    <row r="1702" spans="2:50" ht="28.5">
      <c r="B1702" s="54" t="str">
        <f t="shared" si="156"/>
        <v/>
      </c>
      <c r="C1702" s="23"/>
      <c r="D1702" s="23" t="str">
        <f t="shared" si="157"/>
        <v/>
      </c>
      <c r="E1702" s="23" t="str">
        <f t="shared" si="158"/>
        <v/>
      </c>
      <c r="F1702" s="74" t="str">
        <f t="shared" si="159"/>
        <v/>
      </c>
      <c r="G1702" s="25" t="str">
        <f t="shared" si="160"/>
        <v/>
      </c>
      <c r="H1702" s="32" t="str">
        <f t="shared" si="161"/>
        <v/>
      </c>
      <c r="I1702" s="23"/>
      <c r="J1702" s="74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28"/>
    </row>
    <row r="1703" spans="2:50" ht="28.5">
      <c r="B1703" s="54" t="str">
        <f t="shared" si="156"/>
        <v/>
      </c>
      <c r="C1703" s="23"/>
      <c r="D1703" s="23" t="str">
        <f t="shared" si="157"/>
        <v/>
      </c>
      <c r="E1703" s="23" t="str">
        <f t="shared" si="158"/>
        <v/>
      </c>
      <c r="F1703" s="74" t="str">
        <f t="shared" si="159"/>
        <v/>
      </c>
      <c r="G1703" s="25" t="str">
        <f t="shared" si="160"/>
        <v/>
      </c>
      <c r="H1703" s="32" t="str">
        <f t="shared" si="161"/>
        <v/>
      </c>
      <c r="I1703" s="23"/>
      <c r="J1703" s="74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</row>
    <row r="1704" spans="2:50" ht="28.5">
      <c r="B1704" s="54" t="str">
        <f t="shared" si="156"/>
        <v/>
      </c>
      <c r="C1704" s="23"/>
      <c r="D1704" s="23" t="str">
        <f t="shared" si="157"/>
        <v/>
      </c>
      <c r="E1704" s="23" t="str">
        <f t="shared" si="158"/>
        <v/>
      </c>
      <c r="F1704" s="74" t="str">
        <f t="shared" si="159"/>
        <v/>
      </c>
      <c r="G1704" s="25" t="str">
        <f t="shared" si="160"/>
        <v/>
      </c>
      <c r="H1704" s="32" t="str">
        <f t="shared" si="161"/>
        <v/>
      </c>
      <c r="I1704" s="23"/>
      <c r="J1704" s="74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28"/>
    </row>
    <row r="1705" spans="2:50" ht="28.5">
      <c r="B1705" s="54" t="str">
        <f t="shared" si="156"/>
        <v/>
      </c>
      <c r="C1705" s="23"/>
      <c r="D1705" s="23" t="str">
        <f t="shared" si="157"/>
        <v/>
      </c>
      <c r="E1705" s="23" t="str">
        <f t="shared" si="158"/>
        <v/>
      </c>
      <c r="F1705" s="74" t="str">
        <f t="shared" si="159"/>
        <v/>
      </c>
      <c r="G1705" s="25" t="str">
        <f t="shared" si="160"/>
        <v/>
      </c>
      <c r="H1705" s="32" t="str">
        <f t="shared" si="161"/>
        <v/>
      </c>
      <c r="I1705" s="23"/>
      <c r="J1705" s="74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</row>
    <row r="1706" spans="2:50" ht="28.5">
      <c r="B1706" s="54" t="str">
        <f t="shared" si="156"/>
        <v/>
      </c>
      <c r="C1706" s="23"/>
      <c r="D1706" s="23" t="str">
        <f t="shared" si="157"/>
        <v/>
      </c>
      <c r="E1706" s="23" t="str">
        <f t="shared" si="158"/>
        <v/>
      </c>
      <c r="F1706" s="74" t="str">
        <f t="shared" si="159"/>
        <v/>
      </c>
      <c r="G1706" s="25" t="str">
        <f t="shared" si="160"/>
        <v/>
      </c>
      <c r="H1706" s="32" t="str">
        <f t="shared" si="161"/>
        <v/>
      </c>
      <c r="I1706" s="23"/>
      <c r="J1706" s="74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</row>
    <row r="1707" spans="2:50" ht="28.5">
      <c r="B1707" s="54" t="str">
        <f t="shared" si="156"/>
        <v/>
      </c>
      <c r="C1707" s="23"/>
      <c r="D1707" s="23" t="str">
        <f t="shared" si="157"/>
        <v/>
      </c>
      <c r="E1707" s="23" t="str">
        <f t="shared" si="158"/>
        <v/>
      </c>
      <c r="F1707" s="74" t="str">
        <f t="shared" si="159"/>
        <v/>
      </c>
      <c r="G1707" s="25" t="str">
        <f t="shared" si="160"/>
        <v/>
      </c>
      <c r="H1707" s="32" t="str">
        <f t="shared" si="161"/>
        <v/>
      </c>
      <c r="I1707" s="23"/>
      <c r="J1707" s="74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8"/>
    </row>
    <row r="1708" spans="2:50" ht="28.5">
      <c r="B1708" s="54" t="str">
        <f t="shared" si="156"/>
        <v/>
      </c>
      <c r="C1708" s="23"/>
      <c r="D1708" s="23" t="str">
        <f t="shared" si="157"/>
        <v/>
      </c>
      <c r="E1708" s="23" t="str">
        <f t="shared" si="158"/>
        <v/>
      </c>
      <c r="F1708" s="74" t="str">
        <f t="shared" si="159"/>
        <v/>
      </c>
      <c r="G1708" s="25" t="str">
        <f t="shared" si="160"/>
        <v/>
      </c>
      <c r="H1708" s="32" t="str">
        <f t="shared" si="161"/>
        <v/>
      </c>
      <c r="I1708" s="23"/>
      <c r="J1708" s="74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28"/>
    </row>
    <row r="1709" spans="2:50" ht="28.5">
      <c r="B1709" s="54" t="str">
        <f t="shared" si="156"/>
        <v/>
      </c>
      <c r="C1709" s="23"/>
      <c r="D1709" s="23" t="str">
        <f t="shared" si="157"/>
        <v/>
      </c>
      <c r="E1709" s="23" t="str">
        <f t="shared" si="158"/>
        <v/>
      </c>
      <c r="F1709" s="74" t="str">
        <f t="shared" si="159"/>
        <v/>
      </c>
      <c r="G1709" s="25" t="str">
        <f t="shared" si="160"/>
        <v/>
      </c>
      <c r="H1709" s="32" t="str">
        <f t="shared" si="161"/>
        <v/>
      </c>
      <c r="I1709" s="23"/>
      <c r="J1709" s="74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8"/>
    </row>
    <row r="1710" spans="2:50" ht="28.5">
      <c r="B1710" s="54" t="str">
        <f t="shared" si="156"/>
        <v/>
      </c>
      <c r="C1710" s="23"/>
      <c r="D1710" s="23" t="str">
        <f t="shared" si="157"/>
        <v/>
      </c>
      <c r="E1710" s="23" t="str">
        <f t="shared" si="158"/>
        <v/>
      </c>
      <c r="F1710" s="74" t="str">
        <f t="shared" si="159"/>
        <v/>
      </c>
      <c r="G1710" s="25" t="str">
        <f t="shared" si="160"/>
        <v/>
      </c>
      <c r="H1710" s="32" t="str">
        <f t="shared" si="161"/>
        <v/>
      </c>
      <c r="I1710" s="23"/>
      <c r="J1710" s="74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8"/>
    </row>
    <row r="1711" spans="2:50" ht="28.5">
      <c r="B1711" s="54" t="str">
        <f t="shared" si="156"/>
        <v/>
      </c>
      <c r="C1711" s="23"/>
      <c r="D1711" s="23" t="str">
        <f t="shared" si="157"/>
        <v/>
      </c>
      <c r="E1711" s="23" t="str">
        <f t="shared" si="158"/>
        <v/>
      </c>
      <c r="F1711" s="74" t="str">
        <f t="shared" si="159"/>
        <v/>
      </c>
      <c r="G1711" s="25" t="str">
        <f t="shared" si="160"/>
        <v/>
      </c>
      <c r="H1711" s="32" t="str">
        <f t="shared" si="161"/>
        <v/>
      </c>
      <c r="I1711" s="23"/>
      <c r="J1711" s="74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</row>
    <row r="1712" spans="2:50" ht="28.5">
      <c r="B1712" s="54" t="str">
        <f t="shared" si="156"/>
        <v/>
      </c>
      <c r="C1712" s="23"/>
      <c r="D1712" s="23" t="str">
        <f t="shared" si="157"/>
        <v/>
      </c>
      <c r="E1712" s="23" t="str">
        <f t="shared" si="158"/>
        <v/>
      </c>
      <c r="F1712" s="74" t="str">
        <f t="shared" si="159"/>
        <v/>
      </c>
      <c r="G1712" s="25" t="str">
        <f t="shared" si="160"/>
        <v/>
      </c>
      <c r="H1712" s="32" t="str">
        <f t="shared" si="161"/>
        <v/>
      </c>
      <c r="I1712" s="23"/>
      <c r="J1712" s="74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</row>
    <row r="1713" spans="2:50" ht="28.5">
      <c r="B1713" s="54" t="str">
        <f t="shared" si="156"/>
        <v/>
      </c>
      <c r="C1713" s="23"/>
      <c r="D1713" s="23" t="str">
        <f t="shared" si="157"/>
        <v/>
      </c>
      <c r="E1713" s="23" t="str">
        <f t="shared" si="158"/>
        <v/>
      </c>
      <c r="F1713" s="74" t="str">
        <f t="shared" si="159"/>
        <v/>
      </c>
      <c r="G1713" s="25" t="str">
        <f t="shared" si="160"/>
        <v/>
      </c>
      <c r="H1713" s="32" t="str">
        <f t="shared" si="161"/>
        <v/>
      </c>
      <c r="I1713" s="23"/>
      <c r="J1713" s="74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</row>
    <row r="1714" spans="2:50" ht="28.5">
      <c r="B1714" s="54" t="str">
        <f t="shared" si="156"/>
        <v/>
      </c>
      <c r="C1714" s="23"/>
      <c r="D1714" s="23" t="str">
        <f t="shared" si="157"/>
        <v/>
      </c>
      <c r="E1714" s="23" t="str">
        <f t="shared" si="158"/>
        <v/>
      </c>
      <c r="F1714" s="74" t="str">
        <f t="shared" si="159"/>
        <v/>
      </c>
      <c r="G1714" s="25" t="str">
        <f t="shared" si="160"/>
        <v/>
      </c>
      <c r="H1714" s="32" t="str">
        <f t="shared" si="161"/>
        <v/>
      </c>
      <c r="I1714" s="23"/>
      <c r="J1714" s="74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</row>
    <row r="1715" spans="2:50" ht="28.5">
      <c r="B1715" s="54" t="str">
        <f t="shared" si="156"/>
        <v/>
      </c>
      <c r="C1715" s="23"/>
      <c r="D1715" s="23" t="str">
        <f t="shared" si="157"/>
        <v/>
      </c>
      <c r="E1715" s="23" t="str">
        <f t="shared" si="158"/>
        <v/>
      </c>
      <c r="F1715" s="74" t="str">
        <f t="shared" si="159"/>
        <v/>
      </c>
      <c r="G1715" s="25" t="str">
        <f t="shared" si="160"/>
        <v/>
      </c>
      <c r="H1715" s="32" t="str">
        <f t="shared" si="161"/>
        <v/>
      </c>
      <c r="I1715" s="23"/>
      <c r="J1715" s="74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</row>
    <row r="1716" spans="2:50" ht="28.5">
      <c r="B1716" s="54" t="str">
        <f t="shared" si="156"/>
        <v/>
      </c>
      <c r="C1716" s="23"/>
      <c r="D1716" s="23" t="str">
        <f t="shared" si="157"/>
        <v/>
      </c>
      <c r="E1716" s="23" t="str">
        <f t="shared" si="158"/>
        <v/>
      </c>
      <c r="F1716" s="74" t="str">
        <f t="shared" si="159"/>
        <v/>
      </c>
      <c r="G1716" s="25" t="str">
        <f t="shared" si="160"/>
        <v/>
      </c>
      <c r="H1716" s="32" t="str">
        <f t="shared" si="161"/>
        <v/>
      </c>
      <c r="I1716" s="23"/>
      <c r="J1716" s="74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</row>
    <row r="1717" spans="2:50" ht="28.5">
      <c r="B1717" s="54" t="str">
        <f t="shared" si="156"/>
        <v/>
      </c>
      <c r="C1717" s="23"/>
      <c r="D1717" s="23" t="str">
        <f t="shared" si="157"/>
        <v/>
      </c>
      <c r="E1717" s="23" t="str">
        <f t="shared" si="158"/>
        <v/>
      </c>
      <c r="F1717" s="74" t="str">
        <f t="shared" si="159"/>
        <v/>
      </c>
      <c r="G1717" s="25" t="str">
        <f t="shared" si="160"/>
        <v/>
      </c>
      <c r="H1717" s="32" t="str">
        <f t="shared" si="161"/>
        <v/>
      </c>
      <c r="I1717" s="23"/>
      <c r="J1717" s="74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</row>
    <row r="1718" spans="2:50" ht="28.5">
      <c r="B1718" s="54" t="str">
        <f t="shared" si="156"/>
        <v/>
      </c>
      <c r="C1718" s="23"/>
      <c r="D1718" s="23" t="str">
        <f t="shared" si="157"/>
        <v/>
      </c>
      <c r="E1718" s="23" t="str">
        <f t="shared" si="158"/>
        <v/>
      </c>
      <c r="F1718" s="74" t="str">
        <f t="shared" si="159"/>
        <v/>
      </c>
      <c r="G1718" s="25" t="str">
        <f t="shared" si="160"/>
        <v/>
      </c>
      <c r="H1718" s="32" t="str">
        <f t="shared" si="161"/>
        <v/>
      </c>
      <c r="I1718" s="23"/>
      <c r="J1718" s="74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</row>
    <row r="1719" spans="2:50" ht="28.5">
      <c r="B1719" s="54" t="str">
        <f t="shared" si="156"/>
        <v/>
      </c>
      <c r="C1719" s="23"/>
      <c r="D1719" s="23" t="str">
        <f t="shared" si="157"/>
        <v/>
      </c>
      <c r="E1719" s="23" t="str">
        <f t="shared" si="158"/>
        <v/>
      </c>
      <c r="F1719" s="74" t="str">
        <f t="shared" si="159"/>
        <v/>
      </c>
      <c r="G1719" s="25" t="str">
        <f t="shared" si="160"/>
        <v/>
      </c>
      <c r="H1719" s="32" t="str">
        <f t="shared" si="161"/>
        <v/>
      </c>
      <c r="I1719" s="23"/>
      <c r="J1719" s="74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</row>
    <row r="1720" spans="2:50" ht="28.5">
      <c r="B1720" s="54" t="str">
        <f t="shared" si="156"/>
        <v/>
      </c>
      <c r="C1720" s="23"/>
      <c r="D1720" s="23" t="str">
        <f t="shared" si="157"/>
        <v/>
      </c>
      <c r="E1720" s="23" t="str">
        <f t="shared" si="158"/>
        <v/>
      </c>
      <c r="F1720" s="74" t="str">
        <f t="shared" si="159"/>
        <v/>
      </c>
      <c r="G1720" s="25" t="str">
        <f t="shared" si="160"/>
        <v/>
      </c>
      <c r="H1720" s="32" t="str">
        <f t="shared" si="161"/>
        <v/>
      </c>
      <c r="I1720" s="23"/>
      <c r="J1720" s="74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</row>
    <row r="1721" spans="2:50" ht="28.5">
      <c r="B1721" s="54" t="str">
        <f t="shared" si="156"/>
        <v/>
      </c>
      <c r="C1721" s="23"/>
      <c r="D1721" s="23" t="str">
        <f t="shared" si="157"/>
        <v/>
      </c>
      <c r="E1721" s="23" t="str">
        <f t="shared" si="158"/>
        <v/>
      </c>
      <c r="F1721" s="74" t="str">
        <f t="shared" si="159"/>
        <v/>
      </c>
      <c r="G1721" s="25" t="str">
        <f t="shared" si="160"/>
        <v/>
      </c>
      <c r="H1721" s="32" t="str">
        <f t="shared" si="161"/>
        <v/>
      </c>
      <c r="I1721" s="23"/>
      <c r="J1721" s="74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</row>
    <row r="1722" spans="2:50" ht="28.5">
      <c r="B1722" s="54" t="str">
        <f t="shared" si="156"/>
        <v/>
      </c>
      <c r="C1722" s="23"/>
      <c r="D1722" s="23" t="str">
        <f t="shared" si="157"/>
        <v/>
      </c>
      <c r="E1722" s="23" t="str">
        <f t="shared" si="158"/>
        <v/>
      </c>
      <c r="F1722" s="74" t="str">
        <f t="shared" si="159"/>
        <v/>
      </c>
      <c r="G1722" s="25" t="str">
        <f t="shared" si="160"/>
        <v/>
      </c>
      <c r="H1722" s="32" t="str">
        <f t="shared" si="161"/>
        <v/>
      </c>
      <c r="I1722" s="23"/>
      <c r="J1722" s="74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8"/>
    </row>
    <row r="1723" spans="2:50" ht="28.5">
      <c r="B1723" s="54" t="str">
        <f t="shared" si="156"/>
        <v/>
      </c>
      <c r="C1723" s="23"/>
      <c r="D1723" s="23" t="str">
        <f t="shared" si="157"/>
        <v/>
      </c>
      <c r="E1723" s="23" t="str">
        <f t="shared" si="158"/>
        <v/>
      </c>
      <c r="F1723" s="74" t="str">
        <f t="shared" si="159"/>
        <v/>
      </c>
      <c r="G1723" s="25" t="str">
        <f t="shared" si="160"/>
        <v/>
      </c>
      <c r="H1723" s="32" t="str">
        <f t="shared" si="161"/>
        <v/>
      </c>
      <c r="I1723" s="23"/>
      <c r="J1723" s="74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8"/>
    </row>
    <row r="1724" spans="2:50" ht="28.5">
      <c r="B1724" s="54" t="str">
        <f t="shared" si="156"/>
        <v/>
      </c>
      <c r="C1724" s="23"/>
      <c r="D1724" s="23" t="str">
        <f t="shared" si="157"/>
        <v/>
      </c>
      <c r="E1724" s="23" t="str">
        <f t="shared" si="158"/>
        <v/>
      </c>
      <c r="F1724" s="74" t="str">
        <f t="shared" si="159"/>
        <v/>
      </c>
      <c r="G1724" s="25" t="str">
        <f t="shared" si="160"/>
        <v/>
      </c>
      <c r="H1724" s="32" t="str">
        <f t="shared" si="161"/>
        <v/>
      </c>
      <c r="I1724" s="23"/>
      <c r="J1724" s="74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28"/>
    </row>
    <row r="1725" spans="2:50" ht="28.5">
      <c r="B1725" s="54" t="str">
        <f t="shared" si="156"/>
        <v/>
      </c>
      <c r="C1725" s="23"/>
      <c r="D1725" s="23" t="str">
        <f t="shared" si="157"/>
        <v/>
      </c>
      <c r="E1725" s="23" t="str">
        <f t="shared" si="158"/>
        <v/>
      </c>
      <c r="F1725" s="74" t="str">
        <f t="shared" si="159"/>
        <v/>
      </c>
      <c r="G1725" s="25" t="str">
        <f t="shared" si="160"/>
        <v/>
      </c>
      <c r="H1725" s="32" t="str">
        <f t="shared" si="161"/>
        <v/>
      </c>
      <c r="I1725" s="23"/>
      <c r="J1725" s="74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28"/>
    </row>
    <row r="1726" spans="2:50" ht="28.5">
      <c r="B1726" s="54" t="str">
        <f t="shared" si="156"/>
        <v/>
      </c>
      <c r="C1726" s="23"/>
      <c r="D1726" s="23" t="str">
        <f t="shared" si="157"/>
        <v/>
      </c>
      <c r="E1726" s="23" t="str">
        <f t="shared" si="158"/>
        <v/>
      </c>
      <c r="F1726" s="74" t="str">
        <f t="shared" si="159"/>
        <v/>
      </c>
      <c r="G1726" s="25" t="str">
        <f t="shared" si="160"/>
        <v/>
      </c>
      <c r="H1726" s="32" t="str">
        <f t="shared" si="161"/>
        <v/>
      </c>
      <c r="I1726" s="23"/>
      <c r="J1726" s="74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28"/>
    </row>
    <row r="1727" spans="2:50" ht="28.5">
      <c r="B1727" s="54" t="str">
        <f t="shared" si="156"/>
        <v/>
      </c>
      <c r="C1727" s="23"/>
      <c r="D1727" s="23" t="str">
        <f t="shared" si="157"/>
        <v/>
      </c>
      <c r="E1727" s="23" t="str">
        <f t="shared" si="158"/>
        <v/>
      </c>
      <c r="F1727" s="74" t="str">
        <f t="shared" si="159"/>
        <v/>
      </c>
      <c r="G1727" s="25" t="str">
        <f t="shared" si="160"/>
        <v/>
      </c>
      <c r="H1727" s="32" t="str">
        <f t="shared" si="161"/>
        <v/>
      </c>
      <c r="I1727" s="23"/>
      <c r="J1727" s="74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</row>
    <row r="1728" spans="2:50" ht="28.5">
      <c r="B1728" s="54" t="str">
        <f t="shared" si="156"/>
        <v/>
      </c>
      <c r="C1728" s="23"/>
      <c r="D1728" s="23" t="str">
        <f t="shared" si="157"/>
        <v/>
      </c>
      <c r="E1728" s="23" t="str">
        <f t="shared" si="158"/>
        <v/>
      </c>
      <c r="F1728" s="74" t="str">
        <f t="shared" si="159"/>
        <v/>
      </c>
      <c r="G1728" s="25" t="str">
        <f t="shared" si="160"/>
        <v/>
      </c>
      <c r="H1728" s="32" t="str">
        <f t="shared" si="161"/>
        <v/>
      </c>
      <c r="I1728" s="23"/>
      <c r="J1728" s="74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28"/>
    </row>
    <row r="1729" spans="2:50" ht="28.5">
      <c r="B1729" s="54" t="str">
        <f t="shared" si="156"/>
        <v/>
      </c>
      <c r="C1729" s="23"/>
      <c r="D1729" s="23" t="str">
        <f t="shared" si="157"/>
        <v/>
      </c>
      <c r="E1729" s="23" t="str">
        <f t="shared" si="158"/>
        <v/>
      </c>
      <c r="F1729" s="74" t="str">
        <f t="shared" si="159"/>
        <v/>
      </c>
      <c r="G1729" s="25" t="str">
        <f t="shared" si="160"/>
        <v/>
      </c>
      <c r="H1729" s="32" t="str">
        <f t="shared" si="161"/>
        <v/>
      </c>
      <c r="I1729" s="23"/>
      <c r="J1729" s="74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8"/>
    </row>
    <row r="1730" spans="2:50" ht="28.5">
      <c r="B1730" s="54" t="str">
        <f t="shared" si="156"/>
        <v/>
      </c>
      <c r="C1730" s="23"/>
      <c r="D1730" s="23" t="str">
        <f t="shared" si="157"/>
        <v/>
      </c>
      <c r="E1730" s="23" t="str">
        <f t="shared" si="158"/>
        <v/>
      </c>
      <c r="F1730" s="74" t="str">
        <f t="shared" si="159"/>
        <v/>
      </c>
      <c r="G1730" s="25" t="str">
        <f t="shared" si="160"/>
        <v/>
      </c>
      <c r="H1730" s="32" t="str">
        <f t="shared" si="161"/>
        <v/>
      </c>
      <c r="I1730" s="23"/>
      <c r="J1730" s="74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8"/>
    </row>
    <row r="1731" spans="2:50" ht="28.5">
      <c r="B1731" s="54" t="str">
        <f t="shared" ref="B1731:B1794" si="162">IFERROR(VLOOKUP(C1731,EVALUATIONS,2,FALSE),"")</f>
        <v/>
      </c>
      <c r="C1731" s="23"/>
      <c r="D1731" s="23" t="str">
        <f t="shared" si="157"/>
        <v/>
      </c>
      <c r="E1731" s="23" t="str">
        <f t="shared" si="158"/>
        <v/>
      </c>
      <c r="F1731" s="74" t="str">
        <f t="shared" si="159"/>
        <v/>
      </c>
      <c r="G1731" s="25" t="str">
        <f t="shared" si="160"/>
        <v/>
      </c>
      <c r="H1731" s="32" t="str">
        <f t="shared" si="161"/>
        <v/>
      </c>
      <c r="I1731" s="23"/>
      <c r="J1731" s="74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</row>
    <row r="1732" spans="2:50" ht="28.5">
      <c r="B1732" s="54" t="str">
        <f t="shared" si="162"/>
        <v/>
      </c>
      <c r="C1732" s="23"/>
      <c r="D1732" s="23" t="str">
        <f t="shared" si="157"/>
        <v/>
      </c>
      <c r="E1732" s="23" t="str">
        <f t="shared" si="158"/>
        <v/>
      </c>
      <c r="F1732" s="74" t="str">
        <f t="shared" si="159"/>
        <v/>
      </c>
      <c r="G1732" s="25" t="str">
        <f t="shared" si="160"/>
        <v/>
      </c>
      <c r="H1732" s="32" t="str">
        <f t="shared" si="161"/>
        <v/>
      </c>
      <c r="I1732" s="23"/>
      <c r="J1732" s="74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28"/>
    </row>
    <row r="1733" spans="2:50" ht="28.5">
      <c r="B1733" s="54" t="str">
        <f t="shared" si="162"/>
        <v/>
      </c>
      <c r="C1733" s="23"/>
      <c r="D1733" s="23" t="str">
        <f t="shared" ref="D1733:D1796" si="163">IFERROR(VLOOKUP(C1733,EVALUATIONS,3,FALSE),"")</f>
        <v/>
      </c>
      <c r="E1733" s="23" t="str">
        <f t="shared" ref="E1733:E1796" si="164">IFERROR(VLOOKUP(C1733,EVALUATIONS,4,FALSE),"")</f>
        <v/>
      </c>
      <c r="F1733" s="74" t="str">
        <f t="shared" ref="F1733:F1796" si="165">IFERROR(VLOOKUP(C1733,EVALUATIONS,5,FALSE),"")</f>
        <v/>
      </c>
      <c r="G1733" s="25" t="str">
        <f t="shared" ref="G1733:G1796" si="166">IFERROR(VLOOKUP(C1733,EVALUATIONS,6,FALSE),"")</f>
        <v/>
      </c>
      <c r="H1733" s="32" t="str">
        <f t="shared" ref="H1733:H1796" si="167">IFERROR(VLOOKUP(C1733,EVALUATIONS,7,FALSE),"")</f>
        <v/>
      </c>
      <c r="I1733" s="23"/>
      <c r="J1733" s="74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28"/>
    </row>
    <row r="1734" spans="2:50" ht="28.5">
      <c r="B1734" s="54" t="str">
        <f t="shared" si="162"/>
        <v/>
      </c>
      <c r="C1734" s="23"/>
      <c r="D1734" s="23" t="str">
        <f t="shared" si="163"/>
        <v/>
      </c>
      <c r="E1734" s="23" t="str">
        <f t="shared" si="164"/>
        <v/>
      </c>
      <c r="F1734" s="74" t="str">
        <f t="shared" si="165"/>
        <v/>
      </c>
      <c r="G1734" s="25" t="str">
        <f t="shared" si="166"/>
        <v/>
      </c>
      <c r="H1734" s="32" t="str">
        <f t="shared" si="167"/>
        <v/>
      </c>
      <c r="I1734" s="23"/>
      <c r="J1734" s="74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28"/>
    </row>
    <row r="1735" spans="2:50" ht="28.5">
      <c r="B1735" s="54" t="str">
        <f t="shared" si="162"/>
        <v/>
      </c>
      <c r="C1735" s="23"/>
      <c r="D1735" s="23" t="str">
        <f t="shared" si="163"/>
        <v/>
      </c>
      <c r="E1735" s="23" t="str">
        <f t="shared" si="164"/>
        <v/>
      </c>
      <c r="F1735" s="74" t="str">
        <f t="shared" si="165"/>
        <v/>
      </c>
      <c r="G1735" s="25" t="str">
        <f t="shared" si="166"/>
        <v/>
      </c>
      <c r="H1735" s="32" t="str">
        <f t="shared" si="167"/>
        <v/>
      </c>
      <c r="I1735" s="23"/>
      <c r="J1735" s="74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</row>
    <row r="1736" spans="2:50" ht="28.5">
      <c r="B1736" s="54" t="str">
        <f t="shared" si="162"/>
        <v/>
      </c>
      <c r="C1736" s="23"/>
      <c r="D1736" s="23" t="str">
        <f t="shared" si="163"/>
        <v/>
      </c>
      <c r="E1736" s="23" t="str">
        <f t="shared" si="164"/>
        <v/>
      </c>
      <c r="F1736" s="74" t="str">
        <f t="shared" si="165"/>
        <v/>
      </c>
      <c r="G1736" s="25" t="str">
        <f t="shared" si="166"/>
        <v/>
      </c>
      <c r="H1736" s="32" t="str">
        <f t="shared" si="167"/>
        <v/>
      </c>
      <c r="I1736" s="23"/>
      <c r="J1736" s="74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</row>
    <row r="1737" spans="2:50" ht="28.5">
      <c r="B1737" s="54" t="str">
        <f t="shared" si="162"/>
        <v/>
      </c>
      <c r="C1737" s="23"/>
      <c r="D1737" s="23" t="str">
        <f t="shared" si="163"/>
        <v/>
      </c>
      <c r="E1737" s="23" t="str">
        <f t="shared" si="164"/>
        <v/>
      </c>
      <c r="F1737" s="74" t="str">
        <f t="shared" si="165"/>
        <v/>
      </c>
      <c r="G1737" s="25" t="str">
        <f t="shared" si="166"/>
        <v/>
      </c>
      <c r="H1737" s="32" t="str">
        <f t="shared" si="167"/>
        <v/>
      </c>
      <c r="I1737" s="23"/>
      <c r="J1737" s="74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</row>
    <row r="1738" spans="2:50" ht="28.5">
      <c r="B1738" s="54" t="str">
        <f t="shared" si="162"/>
        <v/>
      </c>
      <c r="C1738" s="23"/>
      <c r="D1738" s="23" t="str">
        <f t="shared" si="163"/>
        <v/>
      </c>
      <c r="E1738" s="23" t="str">
        <f t="shared" si="164"/>
        <v/>
      </c>
      <c r="F1738" s="74" t="str">
        <f t="shared" si="165"/>
        <v/>
      </c>
      <c r="G1738" s="25" t="str">
        <f t="shared" si="166"/>
        <v/>
      </c>
      <c r="H1738" s="32" t="str">
        <f t="shared" si="167"/>
        <v/>
      </c>
      <c r="I1738" s="23"/>
      <c r="J1738" s="74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</row>
    <row r="1739" spans="2:50" ht="28.5">
      <c r="B1739" s="54" t="str">
        <f t="shared" si="162"/>
        <v/>
      </c>
      <c r="C1739" s="23"/>
      <c r="D1739" s="23" t="str">
        <f t="shared" si="163"/>
        <v/>
      </c>
      <c r="E1739" s="23" t="str">
        <f t="shared" si="164"/>
        <v/>
      </c>
      <c r="F1739" s="74" t="str">
        <f t="shared" si="165"/>
        <v/>
      </c>
      <c r="G1739" s="25" t="str">
        <f t="shared" si="166"/>
        <v/>
      </c>
      <c r="H1739" s="32" t="str">
        <f t="shared" si="167"/>
        <v/>
      </c>
      <c r="I1739" s="23"/>
      <c r="J1739" s="74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</row>
    <row r="1740" spans="2:50" ht="28.5">
      <c r="B1740" s="54" t="str">
        <f t="shared" si="162"/>
        <v/>
      </c>
      <c r="C1740" s="23"/>
      <c r="D1740" s="23" t="str">
        <f t="shared" si="163"/>
        <v/>
      </c>
      <c r="E1740" s="23" t="str">
        <f t="shared" si="164"/>
        <v/>
      </c>
      <c r="F1740" s="74" t="str">
        <f t="shared" si="165"/>
        <v/>
      </c>
      <c r="G1740" s="25" t="str">
        <f t="shared" si="166"/>
        <v/>
      </c>
      <c r="H1740" s="32" t="str">
        <f t="shared" si="167"/>
        <v/>
      </c>
      <c r="I1740" s="23"/>
      <c r="J1740" s="74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</row>
    <row r="1741" spans="2:50" ht="28.5">
      <c r="B1741" s="54" t="str">
        <f t="shared" si="162"/>
        <v/>
      </c>
      <c r="C1741" s="23"/>
      <c r="D1741" s="23" t="str">
        <f t="shared" si="163"/>
        <v/>
      </c>
      <c r="E1741" s="23" t="str">
        <f t="shared" si="164"/>
        <v/>
      </c>
      <c r="F1741" s="74" t="str">
        <f t="shared" si="165"/>
        <v/>
      </c>
      <c r="G1741" s="25" t="str">
        <f t="shared" si="166"/>
        <v/>
      </c>
      <c r="H1741" s="32" t="str">
        <f t="shared" si="167"/>
        <v/>
      </c>
      <c r="I1741" s="23"/>
      <c r="J1741" s="74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</row>
    <row r="1742" spans="2:50" ht="28.5">
      <c r="B1742" s="54" t="str">
        <f t="shared" si="162"/>
        <v/>
      </c>
      <c r="C1742" s="23"/>
      <c r="D1742" s="23" t="str">
        <f t="shared" si="163"/>
        <v/>
      </c>
      <c r="E1742" s="23" t="str">
        <f t="shared" si="164"/>
        <v/>
      </c>
      <c r="F1742" s="74" t="str">
        <f t="shared" si="165"/>
        <v/>
      </c>
      <c r="G1742" s="25" t="str">
        <f t="shared" si="166"/>
        <v/>
      </c>
      <c r="H1742" s="32" t="str">
        <f t="shared" si="167"/>
        <v/>
      </c>
      <c r="I1742" s="23"/>
      <c r="J1742" s="74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</row>
    <row r="1743" spans="2:50" ht="28.5">
      <c r="B1743" s="54" t="str">
        <f t="shared" si="162"/>
        <v/>
      </c>
      <c r="C1743" s="23"/>
      <c r="D1743" s="23" t="str">
        <f t="shared" si="163"/>
        <v/>
      </c>
      <c r="E1743" s="23" t="str">
        <f t="shared" si="164"/>
        <v/>
      </c>
      <c r="F1743" s="74" t="str">
        <f t="shared" si="165"/>
        <v/>
      </c>
      <c r="G1743" s="25" t="str">
        <f t="shared" si="166"/>
        <v/>
      </c>
      <c r="H1743" s="32" t="str">
        <f t="shared" si="167"/>
        <v/>
      </c>
      <c r="I1743" s="23"/>
      <c r="J1743" s="74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</row>
    <row r="1744" spans="2:50" ht="28.5">
      <c r="B1744" s="54" t="str">
        <f t="shared" si="162"/>
        <v/>
      </c>
      <c r="C1744" s="23"/>
      <c r="D1744" s="23" t="str">
        <f t="shared" si="163"/>
        <v/>
      </c>
      <c r="E1744" s="23" t="str">
        <f t="shared" si="164"/>
        <v/>
      </c>
      <c r="F1744" s="74" t="str">
        <f t="shared" si="165"/>
        <v/>
      </c>
      <c r="G1744" s="25" t="str">
        <f t="shared" si="166"/>
        <v/>
      </c>
      <c r="H1744" s="32" t="str">
        <f t="shared" si="167"/>
        <v/>
      </c>
      <c r="I1744" s="23"/>
      <c r="J1744" s="74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</row>
    <row r="1745" spans="2:50" ht="28.5">
      <c r="B1745" s="54" t="str">
        <f t="shared" si="162"/>
        <v/>
      </c>
      <c r="C1745" s="23"/>
      <c r="D1745" s="23" t="str">
        <f t="shared" si="163"/>
        <v/>
      </c>
      <c r="E1745" s="23" t="str">
        <f t="shared" si="164"/>
        <v/>
      </c>
      <c r="F1745" s="74" t="str">
        <f t="shared" si="165"/>
        <v/>
      </c>
      <c r="G1745" s="25" t="str">
        <f t="shared" si="166"/>
        <v/>
      </c>
      <c r="H1745" s="32" t="str">
        <f t="shared" si="167"/>
        <v/>
      </c>
      <c r="I1745" s="23"/>
      <c r="J1745" s="74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</row>
    <row r="1746" spans="2:50" ht="28.5">
      <c r="B1746" s="54" t="str">
        <f t="shared" si="162"/>
        <v/>
      </c>
      <c r="C1746" s="23"/>
      <c r="D1746" s="23" t="str">
        <f t="shared" si="163"/>
        <v/>
      </c>
      <c r="E1746" s="23" t="str">
        <f t="shared" si="164"/>
        <v/>
      </c>
      <c r="F1746" s="74" t="str">
        <f t="shared" si="165"/>
        <v/>
      </c>
      <c r="G1746" s="25" t="str">
        <f t="shared" si="166"/>
        <v/>
      </c>
      <c r="H1746" s="32" t="str">
        <f t="shared" si="167"/>
        <v/>
      </c>
      <c r="I1746" s="23"/>
      <c r="J1746" s="74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8"/>
    </row>
    <row r="1747" spans="2:50" ht="28.5">
      <c r="B1747" s="54" t="str">
        <f t="shared" si="162"/>
        <v/>
      </c>
      <c r="C1747" s="23"/>
      <c r="D1747" s="23" t="str">
        <f t="shared" si="163"/>
        <v/>
      </c>
      <c r="E1747" s="23" t="str">
        <f t="shared" si="164"/>
        <v/>
      </c>
      <c r="F1747" s="74" t="str">
        <f t="shared" si="165"/>
        <v/>
      </c>
      <c r="G1747" s="25" t="str">
        <f t="shared" si="166"/>
        <v/>
      </c>
      <c r="H1747" s="32" t="str">
        <f t="shared" si="167"/>
        <v/>
      </c>
      <c r="I1747" s="23"/>
      <c r="J1747" s="74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</row>
    <row r="1748" spans="2:50" ht="28.5">
      <c r="B1748" s="54" t="str">
        <f t="shared" si="162"/>
        <v/>
      </c>
      <c r="C1748" s="23"/>
      <c r="D1748" s="23" t="str">
        <f t="shared" si="163"/>
        <v/>
      </c>
      <c r="E1748" s="23" t="str">
        <f t="shared" si="164"/>
        <v/>
      </c>
      <c r="F1748" s="74" t="str">
        <f t="shared" si="165"/>
        <v/>
      </c>
      <c r="G1748" s="25" t="str">
        <f t="shared" si="166"/>
        <v/>
      </c>
      <c r="H1748" s="32" t="str">
        <f t="shared" si="167"/>
        <v/>
      </c>
      <c r="I1748" s="23"/>
      <c r="J1748" s="74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</row>
    <row r="1749" spans="2:50" ht="28.5">
      <c r="B1749" s="54" t="str">
        <f t="shared" si="162"/>
        <v/>
      </c>
      <c r="C1749" s="23"/>
      <c r="D1749" s="23" t="str">
        <f t="shared" si="163"/>
        <v/>
      </c>
      <c r="E1749" s="23" t="str">
        <f t="shared" si="164"/>
        <v/>
      </c>
      <c r="F1749" s="74" t="str">
        <f t="shared" si="165"/>
        <v/>
      </c>
      <c r="G1749" s="25" t="str">
        <f t="shared" si="166"/>
        <v/>
      </c>
      <c r="H1749" s="32" t="str">
        <f t="shared" si="167"/>
        <v/>
      </c>
      <c r="I1749" s="23"/>
      <c r="J1749" s="74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</row>
    <row r="1750" spans="2:50" ht="28.5">
      <c r="B1750" s="54" t="str">
        <f t="shared" si="162"/>
        <v/>
      </c>
      <c r="C1750" s="23"/>
      <c r="D1750" s="23" t="str">
        <f t="shared" si="163"/>
        <v/>
      </c>
      <c r="E1750" s="23" t="str">
        <f t="shared" si="164"/>
        <v/>
      </c>
      <c r="F1750" s="74" t="str">
        <f t="shared" si="165"/>
        <v/>
      </c>
      <c r="G1750" s="25" t="str">
        <f t="shared" si="166"/>
        <v/>
      </c>
      <c r="H1750" s="32" t="str">
        <f t="shared" si="167"/>
        <v/>
      </c>
      <c r="I1750" s="23"/>
      <c r="J1750" s="74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</row>
    <row r="1751" spans="2:50" ht="28.5">
      <c r="B1751" s="54" t="str">
        <f t="shared" si="162"/>
        <v/>
      </c>
      <c r="C1751" s="23"/>
      <c r="D1751" s="23" t="str">
        <f t="shared" si="163"/>
        <v/>
      </c>
      <c r="E1751" s="23" t="str">
        <f t="shared" si="164"/>
        <v/>
      </c>
      <c r="F1751" s="74" t="str">
        <f t="shared" si="165"/>
        <v/>
      </c>
      <c r="G1751" s="25" t="str">
        <f t="shared" si="166"/>
        <v/>
      </c>
      <c r="H1751" s="32" t="str">
        <f t="shared" si="167"/>
        <v/>
      </c>
      <c r="I1751" s="23"/>
      <c r="J1751" s="74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</row>
    <row r="1752" spans="2:50" ht="28.5">
      <c r="B1752" s="54" t="str">
        <f t="shared" si="162"/>
        <v/>
      </c>
      <c r="C1752" s="23"/>
      <c r="D1752" s="23" t="str">
        <f t="shared" si="163"/>
        <v/>
      </c>
      <c r="E1752" s="23" t="str">
        <f t="shared" si="164"/>
        <v/>
      </c>
      <c r="F1752" s="74" t="str">
        <f t="shared" si="165"/>
        <v/>
      </c>
      <c r="G1752" s="25" t="str">
        <f t="shared" si="166"/>
        <v/>
      </c>
      <c r="H1752" s="32" t="str">
        <f t="shared" si="167"/>
        <v/>
      </c>
      <c r="I1752" s="23"/>
      <c r="J1752" s="74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8"/>
    </row>
    <row r="1753" spans="2:50" ht="28.5">
      <c r="B1753" s="54" t="str">
        <f t="shared" si="162"/>
        <v/>
      </c>
      <c r="C1753" s="23"/>
      <c r="D1753" s="23" t="str">
        <f t="shared" si="163"/>
        <v/>
      </c>
      <c r="E1753" s="23" t="str">
        <f t="shared" si="164"/>
        <v/>
      </c>
      <c r="F1753" s="74" t="str">
        <f t="shared" si="165"/>
        <v/>
      </c>
      <c r="G1753" s="25" t="str">
        <f t="shared" si="166"/>
        <v/>
      </c>
      <c r="H1753" s="32" t="str">
        <f t="shared" si="167"/>
        <v/>
      </c>
      <c r="I1753" s="23"/>
      <c r="J1753" s="74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</row>
    <row r="1754" spans="2:50" ht="28.5">
      <c r="B1754" s="54" t="str">
        <f t="shared" si="162"/>
        <v/>
      </c>
      <c r="C1754" s="23"/>
      <c r="D1754" s="23" t="str">
        <f t="shared" si="163"/>
        <v/>
      </c>
      <c r="E1754" s="23" t="str">
        <f t="shared" si="164"/>
        <v/>
      </c>
      <c r="F1754" s="74" t="str">
        <f t="shared" si="165"/>
        <v/>
      </c>
      <c r="G1754" s="25" t="str">
        <f t="shared" si="166"/>
        <v/>
      </c>
      <c r="H1754" s="32" t="str">
        <f t="shared" si="167"/>
        <v/>
      </c>
      <c r="I1754" s="23"/>
      <c r="J1754" s="74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</row>
    <row r="1755" spans="2:50" ht="28.5">
      <c r="B1755" s="54" t="str">
        <f t="shared" si="162"/>
        <v/>
      </c>
      <c r="C1755" s="23"/>
      <c r="D1755" s="23" t="str">
        <f t="shared" si="163"/>
        <v/>
      </c>
      <c r="E1755" s="23" t="str">
        <f t="shared" si="164"/>
        <v/>
      </c>
      <c r="F1755" s="74" t="str">
        <f t="shared" si="165"/>
        <v/>
      </c>
      <c r="G1755" s="25" t="str">
        <f t="shared" si="166"/>
        <v/>
      </c>
      <c r="H1755" s="32" t="str">
        <f t="shared" si="167"/>
        <v/>
      </c>
      <c r="I1755" s="23"/>
      <c r="J1755" s="74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</row>
    <row r="1756" spans="2:50" ht="28.5">
      <c r="B1756" s="54" t="str">
        <f t="shared" si="162"/>
        <v/>
      </c>
      <c r="C1756" s="23"/>
      <c r="D1756" s="23" t="str">
        <f t="shared" si="163"/>
        <v/>
      </c>
      <c r="E1756" s="23" t="str">
        <f t="shared" si="164"/>
        <v/>
      </c>
      <c r="F1756" s="74" t="str">
        <f t="shared" si="165"/>
        <v/>
      </c>
      <c r="G1756" s="25" t="str">
        <f t="shared" si="166"/>
        <v/>
      </c>
      <c r="H1756" s="32" t="str">
        <f t="shared" si="167"/>
        <v/>
      </c>
      <c r="I1756" s="23"/>
      <c r="J1756" s="74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</row>
    <row r="1757" spans="2:50" ht="28.5">
      <c r="B1757" s="54" t="str">
        <f t="shared" si="162"/>
        <v/>
      </c>
      <c r="C1757" s="23"/>
      <c r="D1757" s="23" t="str">
        <f t="shared" si="163"/>
        <v/>
      </c>
      <c r="E1757" s="23" t="str">
        <f t="shared" si="164"/>
        <v/>
      </c>
      <c r="F1757" s="74" t="str">
        <f t="shared" si="165"/>
        <v/>
      </c>
      <c r="G1757" s="25" t="str">
        <f t="shared" si="166"/>
        <v/>
      </c>
      <c r="H1757" s="32" t="str">
        <f t="shared" si="167"/>
        <v/>
      </c>
      <c r="I1757" s="23"/>
      <c r="J1757" s="74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</row>
    <row r="1758" spans="2:50" ht="28.5">
      <c r="B1758" s="54" t="str">
        <f t="shared" si="162"/>
        <v/>
      </c>
      <c r="C1758" s="23"/>
      <c r="D1758" s="23" t="str">
        <f t="shared" si="163"/>
        <v/>
      </c>
      <c r="E1758" s="23" t="str">
        <f t="shared" si="164"/>
        <v/>
      </c>
      <c r="F1758" s="74" t="str">
        <f t="shared" si="165"/>
        <v/>
      </c>
      <c r="G1758" s="25" t="str">
        <f t="shared" si="166"/>
        <v/>
      </c>
      <c r="H1758" s="32" t="str">
        <f t="shared" si="167"/>
        <v/>
      </c>
      <c r="I1758" s="23"/>
      <c r="J1758" s="74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8"/>
    </row>
    <row r="1759" spans="2:50" ht="28.5">
      <c r="B1759" s="54" t="str">
        <f t="shared" si="162"/>
        <v/>
      </c>
      <c r="C1759" s="23"/>
      <c r="D1759" s="23" t="str">
        <f t="shared" si="163"/>
        <v/>
      </c>
      <c r="E1759" s="23" t="str">
        <f t="shared" si="164"/>
        <v/>
      </c>
      <c r="F1759" s="74" t="str">
        <f t="shared" si="165"/>
        <v/>
      </c>
      <c r="G1759" s="25" t="str">
        <f t="shared" si="166"/>
        <v/>
      </c>
      <c r="H1759" s="32" t="str">
        <f t="shared" si="167"/>
        <v/>
      </c>
      <c r="I1759" s="23"/>
      <c r="J1759" s="74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</row>
    <row r="1760" spans="2:50" ht="28.5">
      <c r="B1760" s="54" t="str">
        <f t="shared" si="162"/>
        <v/>
      </c>
      <c r="C1760" s="23"/>
      <c r="D1760" s="23" t="str">
        <f t="shared" si="163"/>
        <v/>
      </c>
      <c r="E1760" s="23" t="str">
        <f t="shared" si="164"/>
        <v/>
      </c>
      <c r="F1760" s="74" t="str">
        <f t="shared" si="165"/>
        <v/>
      </c>
      <c r="G1760" s="25" t="str">
        <f t="shared" si="166"/>
        <v/>
      </c>
      <c r="H1760" s="32" t="str">
        <f t="shared" si="167"/>
        <v/>
      </c>
      <c r="I1760" s="23"/>
      <c r="J1760" s="74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</row>
    <row r="1761" spans="2:50" ht="28.5">
      <c r="B1761" s="54" t="str">
        <f t="shared" si="162"/>
        <v/>
      </c>
      <c r="C1761" s="23"/>
      <c r="D1761" s="23" t="str">
        <f t="shared" si="163"/>
        <v/>
      </c>
      <c r="E1761" s="23" t="str">
        <f t="shared" si="164"/>
        <v/>
      </c>
      <c r="F1761" s="74" t="str">
        <f t="shared" si="165"/>
        <v/>
      </c>
      <c r="G1761" s="25" t="str">
        <f t="shared" si="166"/>
        <v/>
      </c>
      <c r="H1761" s="32" t="str">
        <f t="shared" si="167"/>
        <v/>
      </c>
      <c r="I1761" s="23"/>
      <c r="J1761" s="74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</row>
    <row r="1762" spans="2:50" ht="28.5">
      <c r="B1762" s="54" t="str">
        <f t="shared" si="162"/>
        <v/>
      </c>
      <c r="C1762" s="23"/>
      <c r="D1762" s="23" t="str">
        <f t="shared" si="163"/>
        <v/>
      </c>
      <c r="E1762" s="23" t="str">
        <f t="shared" si="164"/>
        <v/>
      </c>
      <c r="F1762" s="74" t="str">
        <f t="shared" si="165"/>
        <v/>
      </c>
      <c r="G1762" s="25" t="str">
        <f t="shared" si="166"/>
        <v/>
      </c>
      <c r="H1762" s="32" t="str">
        <f t="shared" si="167"/>
        <v/>
      </c>
      <c r="I1762" s="23"/>
      <c r="J1762" s="74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</row>
    <row r="1763" spans="2:50" ht="28.5">
      <c r="B1763" s="54" t="str">
        <f t="shared" si="162"/>
        <v/>
      </c>
      <c r="C1763" s="23"/>
      <c r="D1763" s="23" t="str">
        <f t="shared" si="163"/>
        <v/>
      </c>
      <c r="E1763" s="23" t="str">
        <f t="shared" si="164"/>
        <v/>
      </c>
      <c r="F1763" s="74" t="str">
        <f t="shared" si="165"/>
        <v/>
      </c>
      <c r="G1763" s="25" t="str">
        <f t="shared" si="166"/>
        <v/>
      </c>
      <c r="H1763" s="32" t="str">
        <f t="shared" si="167"/>
        <v/>
      </c>
      <c r="I1763" s="23"/>
      <c r="J1763" s="74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</row>
    <row r="1764" spans="2:50" ht="28.5">
      <c r="B1764" s="54" t="str">
        <f t="shared" si="162"/>
        <v/>
      </c>
      <c r="C1764" s="23"/>
      <c r="D1764" s="23" t="str">
        <f t="shared" si="163"/>
        <v/>
      </c>
      <c r="E1764" s="23" t="str">
        <f t="shared" si="164"/>
        <v/>
      </c>
      <c r="F1764" s="74" t="str">
        <f t="shared" si="165"/>
        <v/>
      </c>
      <c r="G1764" s="25" t="str">
        <f t="shared" si="166"/>
        <v/>
      </c>
      <c r="H1764" s="32" t="str">
        <f t="shared" si="167"/>
        <v/>
      </c>
      <c r="I1764" s="23"/>
      <c r="J1764" s="74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8"/>
    </row>
    <row r="1765" spans="2:50" ht="28.5">
      <c r="B1765" s="54" t="str">
        <f t="shared" si="162"/>
        <v/>
      </c>
      <c r="C1765" s="23"/>
      <c r="D1765" s="23" t="str">
        <f t="shared" si="163"/>
        <v/>
      </c>
      <c r="E1765" s="23" t="str">
        <f t="shared" si="164"/>
        <v/>
      </c>
      <c r="F1765" s="74" t="str">
        <f t="shared" si="165"/>
        <v/>
      </c>
      <c r="G1765" s="25" t="str">
        <f t="shared" si="166"/>
        <v/>
      </c>
      <c r="H1765" s="32" t="str">
        <f t="shared" si="167"/>
        <v/>
      </c>
      <c r="I1765" s="23"/>
      <c r="J1765" s="74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8"/>
    </row>
    <row r="1766" spans="2:50" ht="28.5">
      <c r="B1766" s="54" t="str">
        <f t="shared" si="162"/>
        <v/>
      </c>
      <c r="C1766" s="23"/>
      <c r="D1766" s="23" t="str">
        <f t="shared" si="163"/>
        <v/>
      </c>
      <c r="E1766" s="23" t="str">
        <f t="shared" si="164"/>
        <v/>
      </c>
      <c r="F1766" s="74" t="str">
        <f t="shared" si="165"/>
        <v/>
      </c>
      <c r="G1766" s="25" t="str">
        <f t="shared" si="166"/>
        <v/>
      </c>
      <c r="H1766" s="32" t="str">
        <f t="shared" si="167"/>
        <v/>
      </c>
      <c r="I1766" s="23"/>
      <c r="J1766" s="74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28"/>
    </row>
    <row r="1767" spans="2:50" ht="28.5">
      <c r="B1767" s="54" t="str">
        <f t="shared" si="162"/>
        <v/>
      </c>
      <c r="C1767" s="23"/>
      <c r="D1767" s="23" t="str">
        <f t="shared" si="163"/>
        <v/>
      </c>
      <c r="E1767" s="23" t="str">
        <f t="shared" si="164"/>
        <v/>
      </c>
      <c r="F1767" s="74" t="str">
        <f t="shared" si="165"/>
        <v/>
      </c>
      <c r="G1767" s="25" t="str">
        <f t="shared" si="166"/>
        <v/>
      </c>
      <c r="H1767" s="32" t="str">
        <f t="shared" si="167"/>
        <v/>
      </c>
      <c r="I1767" s="23"/>
      <c r="J1767" s="74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8"/>
    </row>
    <row r="1768" spans="2:50" ht="28.5">
      <c r="B1768" s="54" t="str">
        <f t="shared" si="162"/>
        <v/>
      </c>
      <c r="C1768" s="23"/>
      <c r="D1768" s="23" t="str">
        <f t="shared" si="163"/>
        <v/>
      </c>
      <c r="E1768" s="23" t="str">
        <f t="shared" si="164"/>
        <v/>
      </c>
      <c r="F1768" s="74" t="str">
        <f t="shared" si="165"/>
        <v/>
      </c>
      <c r="G1768" s="25" t="str">
        <f t="shared" si="166"/>
        <v/>
      </c>
      <c r="H1768" s="32" t="str">
        <f t="shared" si="167"/>
        <v/>
      </c>
      <c r="I1768" s="23"/>
      <c r="J1768" s="74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8"/>
    </row>
    <row r="1769" spans="2:50" ht="28.5">
      <c r="B1769" s="54" t="str">
        <f t="shared" si="162"/>
        <v/>
      </c>
      <c r="C1769" s="23"/>
      <c r="D1769" s="23" t="str">
        <f t="shared" si="163"/>
        <v/>
      </c>
      <c r="E1769" s="23" t="str">
        <f t="shared" si="164"/>
        <v/>
      </c>
      <c r="F1769" s="74" t="str">
        <f t="shared" si="165"/>
        <v/>
      </c>
      <c r="G1769" s="25" t="str">
        <f t="shared" si="166"/>
        <v/>
      </c>
      <c r="H1769" s="32" t="str">
        <f t="shared" si="167"/>
        <v/>
      </c>
      <c r="I1769" s="23"/>
      <c r="J1769" s="74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</row>
    <row r="1770" spans="2:50" ht="28.5">
      <c r="B1770" s="54" t="str">
        <f t="shared" si="162"/>
        <v/>
      </c>
      <c r="C1770" s="23"/>
      <c r="D1770" s="23" t="str">
        <f t="shared" si="163"/>
        <v/>
      </c>
      <c r="E1770" s="23" t="str">
        <f t="shared" si="164"/>
        <v/>
      </c>
      <c r="F1770" s="74" t="str">
        <f t="shared" si="165"/>
        <v/>
      </c>
      <c r="G1770" s="25" t="str">
        <f t="shared" si="166"/>
        <v/>
      </c>
      <c r="H1770" s="32" t="str">
        <f t="shared" si="167"/>
        <v/>
      </c>
      <c r="I1770" s="23"/>
      <c r="J1770" s="74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</row>
    <row r="1771" spans="2:50" ht="28.5">
      <c r="B1771" s="54" t="str">
        <f t="shared" si="162"/>
        <v/>
      </c>
      <c r="C1771" s="23"/>
      <c r="D1771" s="23" t="str">
        <f t="shared" si="163"/>
        <v/>
      </c>
      <c r="E1771" s="23" t="str">
        <f t="shared" si="164"/>
        <v/>
      </c>
      <c r="F1771" s="74" t="str">
        <f t="shared" si="165"/>
        <v/>
      </c>
      <c r="G1771" s="25" t="str">
        <f t="shared" si="166"/>
        <v/>
      </c>
      <c r="H1771" s="32" t="str">
        <f t="shared" si="167"/>
        <v/>
      </c>
      <c r="I1771" s="23"/>
      <c r="J1771" s="74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</row>
    <row r="1772" spans="2:50" ht="28.5">
      <c r="B1772" s="54" t="str">
        <f t="shared" si="162"/>
        <v/>
      </c>
      <c r="C1772" s="23"/>
      <c r="D1772" s="23" t="str">
        <f t="shared" si="163"/>
        <v/>
      </c>
      <c r="E1772" s="23" t="str">
        <f t="shared" si="164"/>
        <v/>
      </c>
      <c r="F1772" s="74" t="str">
        <f t="shared" si="165"/>
        <v/>
      </c>
      <c r="G1772" s="25" t="str">
        <f t="shared" si="166"/>
        <v/>
      </c>
      <c r="H1772" s="32" t="str">
        <f t="shared" si="167"/>
        <v/>
      </c>
      <c r="I1772" s="23"/>
      <c r="J1772" s="74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28"/>
    </row>
    <row r="1773" spans="2:50" ht="28.5">
      <c r="B1773" s="54" t="str">
        <f t="shared" si="162"/>
        <v/>
      </c>
      <c r="C1773" s="23"/>
      <c r="D1773" s="23" t="str">
        <f t="shared" si="163"/>
        <v/>
      </c>
      <c r="E1773" s="23" t="str">
        <f t="shared" si="164"/>
        <v/>
      </c>
      <c r="F1773" s="74" t="str">
        <f t="shared" si="165"/>
        <v/>
      </c>
      <c r="G1773" s="25" t="str">
        <f t="shared" si="166"/>
        <v/>
      </c>
      <c r="H1773" s="32" t="str">
        <f t="shared" si="167"/>
        <v/>
      </c>
      <c r="I1773" s="23"/>
      <c r="J1773" s="74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</row>
    <row r="1774" spans="2:50" ht="28.5">
      <c r="B1774" s="54" t="str">
        <f t="shared" si="162"/>
        <v/>
      </c>
      <c r="C1774" s="23"/>
      <c r="D1774" s="23" t="str">
        <f t="shared" si="163"/>
        <v/>
      </c>
      <c r="E1774" s="23" t="str">
        <f t="shared" si="164"/>
        <v/>
      </c>
      <c r="F1774" s="74" t="str">
        <f t="shared" si="165"/>
        <v/>
      </c>
      <c r="G1774" s="25" t="str">
        <f t="shared" si="166"/>
        <v/>
      </c>
      <c r="H1774" s="32" t="str">
        <f t="shared" si="167"/>
        <v/>
      </c>
      <c r="I1774" s="23"/>
      <c r="J1774" s="74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</row>
    <row r="1775" spans="2:50" ht="28.5">
      <c r="B1775" s="54" t="str">
        <f t="shared" si="162"/>
        <v/>
      </c>
      <c r="C1775" s="23"/>
      <c r="D1775" s="23" t="str">
        <f t="shared" si="163"/>
        <v/>
      </c>
      <c r="E1775" s="23" t="str">
        <f t="shared" si="164"/>
        <v/>
      </c>
      <c r="F1775" s="74" t="str">
        <f t="shared" si="165"/>
        <v/>
      </c>
      <c r="G1775" s="25" t="str">
        <f t="shared" si="166"/>
        <v/>
      </c>
      <c r="H1775" s="32" t="str">
        <f t="shared" si="167"/>
        <v/>
      </c>
      <c r="I1775" s="23"/>
      <c r="J1775" s="74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</row>
    <row r="1776" spans="2:50" ht="28.5">
      <c r="B1776" s="54" t="str">
        <f t="shared" si="162"/>
        <v/>
      </c>
      <c r="C1776" s="23"/>
      <c r="D1776" s="23" t="str">
        <f t="shared" si="163"/>
        <v/>
      </c>
      <c r="E1776" s="23" t="str">
        <f t="shared" si="164"/>
        <v/>
      </c>
      <c r="F1776" s="74" t="str">
        <f t="shared" si="165"/>
        <v/>
      </c>
      <c r="G1776" s="25" t="str">
        <f t="shared" si="166"/>
        <v/>
      </c>
      <c r="H1776" s="32" t="str">
        <f t="shared" si="167"/>
        <v/>
      </c>
      <c r="I1776" s="23"/>
      <c r="J1776" s="74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8"/>
    </row>
    <row r="1777" spans="2:50" ht="28.5">
      <c r="B1777" s="54" t="str">
        <f t="shared" si="162"/>
        <v/>
      </c>
      <c r="C1777" s="23"/>
      <c r="D1777" s="23" t="str">
        <f t="shared" si="163"/>
        <v/>
      </c>
      <c r="E1777" s="23" t="str">
        <f t="shared" si="164"/>
        <v/>
      </c>
      <c r="F1777" s="74" t="str">
        <f t="shared" si="165"/>
        <v/>
      </c>
      <c r="G1777" s="25" t="str">
        <f t="shared" si="166"/>
        <v/>
      </c>
      <c r="H1777" s="32" t="str">
        <f t="shared" si="167"/>
        <v/>
      </c>
      <c r="I1777" s="23"/>
      <c r="J1777" s="74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8"/>
    </row>
    <row r="1778" spans="2:50" ht="28.5">
      <c r="B1778" s="54" t="str">
        <f t="shared" si="162"/>
        <v/>
      </c>
      <c r="C1778" s="23"/>
      <c r="D1778" s="23" t="str">
        <f t="shared" si="163"/>
        <v/>
      </c>
      <c r="E1778" s="23" t="str">
        <f t="shared" si="164"/>
        <v/>
      </c>
      <c r="F1778" s="74" t="str">
        <f t="shared" si="165"/>
        <v/>
      </c>
      <c r="G1778" s="25" t="str">
        <f t="shared" si="166"/>
        <v/>
      </c>
      <c r="H1778" s="32" t="str">
        <f t="shared" si="167"/>
        <v/>
      </c>
      <c r="I1778" s="23"/>
      <c r="J1778" s="74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</row>
    <row r="1779" spans="2:50" ht="28.5">
      <c r="B1779" s="54" t="str">
        <f t="shared" si="162"/>
        <v/>
      </c>
      <c r="C1779" s="23"/>
      <c r="D1779" s="23" t="str">
        <f t="shared" si="163"/>
        <v/>
      </c>
      <c r="E1779" s="23" t="str">
        <f t="shared" si="164"/>
        <v/>
      </c>
      <c r="F1779" s="74" t="str">
        <f t="shared" si="165"/>
        <v/>
      </c>
      <c r="G1779" s="25" t="str">
        <f t="shared" si="166"/>
        <v/>
      </c>
      <c r="H1779" s="32" t="str">
        <f t="shared" si="167"/>
        <v/>
      </c>
      <c r="I1779" s="23"/>
      <c r="J1779" s="74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8"/>
    </row>
    <row r="1780" spans="2:50" ht="28.5">
      <c r="B1780" s="54" t="str">
        <f t="shared" si="162"/>
        <v/>
      </c>
      <c r="C1780" s="23"/>
      <c r="D1780" s="23" t="str">
        <f t="shared" si="163"/>
        <v/>
      </c>
      <c r="E1780" s="23" t="str">
        <f t="shared" si="164"/>
        <v/>
      </c>
      <c r="F1780" s="74" t="str">
        <f t="shared" si="165"/>
        <v/>
      </c>
      <c r="G1780" s="25" t="str">
        <f t="shared" si="166"/>
        <v/>
      </c>
      <c r="H1780" s="32" t="str">
        <f t="shared" si="167"/>
        <v/>
      </c>
      <c r="I1780" s="23"/>
      <c r="J1780" s="74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</row>
    <row r="1781" spans="2:50" ht="28.5">
      <c r="B1781" s="54" t="str">
        <f t="shared" si="162"/>
        <v/>
      </c>
      <c r="C1781" s="23"/>
      <c r="D1781" s="23" t="str">
        <f t="shared" si="163"/>
        <v/>
      </c>
      <c r="E1781" s="23" t="str">
        <f t="shared" si="164"/>
        <v/>
      </c>
      <c r="F1781" s="74" t="str">
        <f t="shared" si="165"/>
        <v/>
      </c>
      <c r="G1781" s="25" t="str">
        <f t="shared" si="166"/>
        <v/>
      </c>
      <c r="H1781" s="32" t="str">
        <f t="shared" si="167"/>
        <v/>
      </c>
      <c r="I1781" s="23"/>
      <c r="J1781" s="74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</row>
    <row r="1782" spans="2:50" ht="28.5">
      <c r="B1782" s="54" t="str">
        <f t="shared" si="162"/>
        <v/>
      </c>
      <c r="C1782" s="23"/>
      <c r="D1782" s="23" t="str">
        <f t="shared" si="163"/>
        <v/>
      </c>
      <c r="E1782" s="23" t="str">
        <f t="shared" si="164"/>
        <v/>
      </c>
      <c r="F1782" s="74" t="str">
        <f t="shared" si="165"/>
        <v/>
      </c>
      <c r="G1782" s="25" t="str">
        <f t="shared" si="166"/>
        <v/>
      </c>
      <c r="H1782" s="32" t="str">
        <f t="shared" si="167"/>
        <v/>
      </c>
      <c r="I1782" s="23"/>
      <c r="J1782" s="74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8"/>
    </row>
    <row r="1783" spans="2:50" ht="28.5">
      <c r="B1783" s="54" t="str">
        <f t="shared" si="162"/>
        <v/>
      </c>
      <c r="C1783" s="23"/>
      <c r="D1783" s="23" t="str">
        <f t="shared" si="163"/>
        <v/>
      </c>
      <c r="E1783" s="23" t="str">
        <f t="shared" si="164"/>
        <v/>
      </c>
      <c r="F1783" s="74" t="str">
        <f t="shared" si="165"/>
        <v/>
      </c>
      <c r="G1783" s="25" t="str">
        <f t="shared" si="166"/>
        <v/>
      </c>
      <c r="H1783" s="32" t="str">
        <f t="shared" si="167"/>
        <v/>
      </c>
      <c r="I1783" s="23"/>
      <c r="J1783" s="74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</row>
    <row r="1784" spans="2:50" ht="28.5">
      <c r="B1784" s="54" t="str">
        <f t="shared" si="162"/>
        <v/>
      </c>
      <c r="C1784" s="23"/>
      <c r="D1784" s="23" t="str">
        <f t="shared" si="163"/>
        <v/>
      </c>
      <c r="E1784" s="23" t="str">
        <f t="shared" si="164"/>
        <v/>
      </c>
      <c r="F1784" s="74" t="str">
        <f t="shared" si="165"/>
        <v/>
      </c>
      <c r="G1784" s="25" t="str">
        <f t="shared" si="166"/>
        <v/>
      </c>
      <c r="H1784" s="32" t="str">
        <f t="shared" si="167"/>
        <v/>
      </c>
      <c r="I1784" s="23"/>
      <c r="J1784" s="74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</row>
    <row r="1785" spans="2:50" ht="28.5">
      <c r="B1785" s="54" t="str">
        <f t="shared" si="162"/>
        <v/>
      </c>
      <c r="C1785" s="23"/>
      <c r="D1785" s="23" t="str">
        <f t="shared" si="163"/>
        <v/>
      </c>
      <c r="E1785" s="23" t="str">
        <f t="shared" si="164"/>
        <v/>
      </c>
      <c r="F1785" s="74" t="str">
        <f t="shared" si="165"/>
        <v/>
      </c>
      <c r="G1785" s="25" t="str">
        <f t="shared" si="166"/>
        <v/>
      </c>
      <c r="H1785" s="32" t="str">
        <f t="shared" si="167"/>
        <v/>
      </c>
      <c r="I1785" s="23"/>
      <c r="J1785" s="74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</row>
    <row r="1786" spans="2:50" ht="28.5">
      <c r="B1786" s="54" t="str">
        <f t="shared" si="162"/>
        <v/>
      </c>
      <c r="C1786" s="23"/>
      <c r="D1786" s="23" t="str">
        <f t="shared" si="163"/>
        <v/>
      </c>
      <c r="E1786" s="23" t="str">
        <f t="shared" si="164"/>
        <v/>
      </c>
      <c r="F1786" s="74" t="str">
        <f t="shared" si="165"/>
        <v/>
      </c>
      <c r="G1786" s="25" t="str">
        <f t="shared" si="166"/>
        <v/>
      </c>
      <c r="H1786" s="32" t="str">
        <f t="shared" si="167"/>
        <v/>
      </c>
      <c r="I1786" s="23"/>
      <c r="J1786" s="74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8"/>
    </row>
    <row r="1787" spans="2:50" ht="28.5">
      <c r="B1787" s="54" t="str">
        <f t="shared" si="162"/>
        <v/>
      </c>
      <c r="C1787" s="23"/>
      <c r="D1787" s="23" t="str">
        <f t="shared" si="163"/>
        <v/>
      </c>
      <c r="E1787" s="23" t="str">
        <f t="shared" si="164"/>
        <v/>
      </c>
      <c r="F1787" s="74" t="str">
        <f t="shared" si="165"/>
        <v/>
      </c>
      <c r="G1787" s="25" t="str">
        <f t="shared" si="166"/>
        <v/>
      </c>
      <c r="H1787" s="32" t="str">
        <f t="shared" si="167"/>
        <v/>
      </c>
      <c r="I1787" s="23"/>
      <c r="J1787" s="74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8"/>
    </row>
    <row r="1788" spans="2:50" ht="28.5">
      <c r="B1788" s="54" t="str">
        <f t="shared" si="162"/>
        <v/>
      </c>
      <c r="C1788" s="23"/>
      <c r="D1788" s="23" t="str">
        <f t="shared" si="163"/>
        <v/>
      </c>
      <c r="E1788" s="23" t="str">
        <f t="shared" si="164"/>
        <v/>
      </c>
      <c r="F1788" s="74" t="str">
        <f t="shared" si="165"/>
        <v/>
      </c>
      <c r="G1788" s="25" t="str">
        <f t="shared" si="166"/>
        <v/>
      </c>
      <c r="H1788" s="32" t="str">
        <f t="shared" si="167"/>
        <v/>
      </c>
      <c r="I1788" s="23"/>
      <c r="J1788" s="74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</row>
    <row r="1789" spans="2:50" ht="28.5">
      <c r="B1789" s="54" t="str">
        <f t="shared" si="162"/>
        <v/>
      </c>
      <c r="C1789" s="23"/>
      <c r="D1789" s="23" t="str">
        <f t="shared" si="163"/>
        <v/>
      </c>
      <c r="E1789" s="23" t="str">
        <f t="shared" si="164"/>
        <v/>
      </c>
      <c r="F1789" s="74" t="str">
        <f t="shared" si="165"/>
        <v/>
      </c>
      <c r="G1789" s="25" t="str">
        <f t="shared" si="166"/>
        <v/>
      </c>
      <c r="H1789" s="32" t="str">
        <f t="shared" si="167"/>
        <v/>
      </c>
      <c r="I1789" s="23"/>
      <c r="J1789" s="74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</row>
    <row r="1790" spans="2:50" ht="28.5">
      <c r="B1790" s="54" t="str">
        <f t="shared" si="162"/>
        <v/>
      </c>
      <c r="C1790" s="23"/>
      <c r="D1790" s="23" t="str">
        <f t="shared" si="163"/>
        <v/>
      </c>
      <c r="E1790" s="23" t="str">
        <f t="shared" si="164"/>
        <v/>
      </c>
      <c r="F1790" s="74" t="str">
        <f t="shared" si="165"/>
        <v/>
      </c>
      <c r="G1790" s="25" t="str">
        <f t="shared" si="166"/>
        <v/>
      </c>
      <c r="H1790" s="32" t="str">
        <f t="shared" si="167"/>
        <v/>
      </c>
      <c r="I1790" s="23"/>
      <c r="J1790" s="74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8"/>
    </row>
    <row r="1791" spans="2:50" ht="28.5">
      <c r="B1791" s="54" t="str">
        <f t="shared" si="162"/>
        <v/>
      </c>
      <c r="C1791" s="23"/>
      <c r="D1791" s="23" t="str">
        <f t="shared" si="163"/>
        <v/>
      </c>
      <c r="E1791" s="23" t="str">
        <f t="shared" si="164"/>
        <v/>
      </c>
      <c r="F1791" s="74" t="str">
        <f t="shared" si="165"/>
        <v/>
      </c>
      <c r="G1791" s="25" t="str">
        <f t="shared" si="166"/>
        <v/>
      </c>
      <c r="H1791" s="32" t="str">
        <f t="shared" si="167"/>
        <v/>
      </c>
      <c r="I1791" s="23"/>
      <c r="J1791" s="74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</row>
    <row r="1792" spans="2:50" ht="28.5">
      <c r="B1792" s="54" t="str">
        <f t="shared" si="162"/>
        <v/>
      </c>
      <c r="C1792" s="23"/>
      <c r="D1792" s="23" t="str">
        <f t="shared" si="163"/>
        <v/>
      </c>
      <c r="E1792" s="23" t="str">
        <f t="shared" si="164"/>
        <v/>
      </c>
      <c r="F1792" s="74" t="str">
        <f t="shared" si="165"/>
        <v/>
      </c>
      <c r="G1792" s="25" t="str">
        <f t="shared" si="166"/>
        <v/>
      </c>
      <c r="H1792" s="32" t="str">
        <f t="shared" si="167"/>
        <v/>
      </c>
      <c r="I1792" s="23"/>
      <c r="J1792" s="74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8"/>
    </row>
    <row r="1793" spans="2:50" ht="28.5">
      <c r="B1793" s="54" t="str">
        <f t="shared" si="162"/>
        <v/>
      </c>
      <c r="C1793" s="23"/>
      <c r="D1793" s="23" t="str">
        <f t="shared" si="163"/>
        <v/>
      </c>
      <c r="E1793" s="23" t="str">
        <f t="shared" si="164"/>
        <v/>
      </c>
      <c r="F1793" s="74" t="str">
        <f t="shared" si="165"/>
        <v/>
      </c>
      <c r="G1793" s="25" t="str">
        <f t="shared" si="166"/>
        <v/>
      </c>
      <c r="H1793" s="32" t="str">
        <f t="shared" si="167"/>
        <v/>
      </c>
      <c r="I1793" s="23"/>
      <c r="J1793" s="74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</row>
    <row r="1794" spans="2:50" ht="28.5">
      <c r="B1794" s="54" t="str">
        <f t="shared" si="162"/>
        <v/>
      </c>
      <c r="C1794" s="23"/>
      <c r="D1794" s="23" t="str">
        <f t="shared" si="163"/>
        <v/>
      </c>
      <c r="E1794" s="23" t="str">
        <f t="shared" si="164"/>
        <v/>
      </c>
      <c r="F1794" s="74" t="str">
        <f t="shared" si="165"/>
        <v/>
      </c>
      <c r="G1794" s="25" t="str">
        <f t="shared" si="166"/>
        <v/>
      </c>
      <c r="H1794" s="32" t="str">
        <f t="shared" si="167"/>
        <v/>
      </c>
      <c r="I1794" s="23"/>
      <c r="J1794" s="74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</row>
    <row r="1795" spans="2:50" ht="28.5">
      <c r="B1795" s="54" t="str">
        <f t="shared" ref="B1795:B1858" si="168">IFERROR(VLOOKUP(C1795,EVALUATIONS,2,FALSE),"")</f>
        <v/>
      </c>
      <c r="C1795" s="23"/>
      <c r="D1795" s="23" t="str">
        <f t="shared" si="163"/>
        <v/>
      </c>
      <c r="E1795" s="23" t="str">
        <f t="shared" si="164"/>
        <v/>
      </c>
      <c r="F1795" s="74" t="str">
        <f t="shared" si="165"/>
        <v/>
      </c>
      <c r="G1795" s="25" t="str">
        <f t="shared" si="166"/>
        <v/>
      </c>
      <c r="H1795" s="32" t="str">
        <f t="shared" si="167"/>
        <v/>
      </c>
      <c r="I1795" s="23"/>
      <c r="J1795" s="74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</row>
    <row r="1796" spans="2:50" ht="28.5">
      <c r="B1796" s="54" t="str">
        <f t="shared" si="168"/>
        <v/>
      </c>
      <c r="C1796" s="23"/>
      <c r="D1796" s="23" t="str">
        <f t="shared" si="163"/>
        <v/>
      </c>
      <c r="E1796" s="23" t="str">
        <f t="shared" si="164"/>
        <v/>
      </c>
      <c r="F1796" s="74" t="str">
        <f t="shared" si="165"/>
        <v/>
      </c>
      <c r="G1796" s="25" t="str">
        <f t="shared" si="166"/>
        <v/>
      </c>
      <c r="H1796" s="32" t="str">
        <f t="shared" si="167"/>
        <v/>
      </c>
      <c r="I1796" s="23"/>
      <c r="J1796" s="74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</row>
    <row r="1797" spans="2:50" ht="28.5">
      <c r="B1797" s="54" t="str">
        <f t="shared" si="168"/>
        <v/>
      </c>
      <c r="C1797" s="23"/>
      <c r="D1797" s="23" t="str">
        <f t="shared" ref="D1797:D1860" si="169">IFERROR(VLOOKUP(C1797,EVALUATIONS,3,FALSE),"")</f>
        <v/>
      </c>
      <c r="E1797" s="23" t="str">
        <f t="shared" ref="E1797:E1860" si="170">IFERROR(VLOOKUP(C1797,EVALUATIONS,4,FALSE),"")</f>
        <v/>
      </c>
      <c r="F1797" s="74" t="str">
        <f t="shared" ref="F1797:F1860" si="171">IFERROR(VLOOKUP(C1797,EVALUATIONS,5,FALSE),"")</f>
        <v/>
      </c>
      <c r="G1797" s="25" t="str">
        <f t="shared" ref="G1797:G1860" si="172">IFERROR(VLOOKUP(C1797,EVALUATIONS,6,FALSE),"")</f>
        <v/>
      </c>
      <c r="H1797" s="32" t="str">
        <f t="shared" ref="H1797:H1860" si="173">IFERROR(VLOOKUP(C1797,EVALUATIONS,7,FALSE),"")</f>
        <v/>
      </c>
      <c r="I1797" s="23"/>
      <c r="J1797" s="74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</row>
    <row r="1798" spans="2:50" ht="28.5">
      <c r="B1798" s="54" t="str">
        <f t="shared" si="168"/>
        <v/>
      </c>
      <c r="C1798" s="23"/>
      <c r="D1798" s="23" t="str">
        <f t="shared" si="169"/>
        <v/>
      </c>
      <c r="E1798" s="23" t="str">
        <f t="shared" si="170"/>
        <v/>
      </c>
      <c r="F1798" s="74" t="str">
        <f t="shared" si="171"/>
        <v/>
      </c>
      <c r="G1798" s="25" t="str">
        <f t="shared" si="172"/>
        <v/>
      </c>
      <c r="H1798" s="32" t="str">
        <f t="shared" si="173"/>
        <v/>
      </c>
      <c r="I1798" s="23"/>
      <c r="J1798" s="74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</row>
    <row r="1799" spans="2:50" ht="28.5">
      <c r="B1799" s="54" t="str">
        <f t="shared" si="168"/>
        <v/>
      </c>
      <c r="C1799" s="23"/>
      <c r="D1799" s="23" t="str">
        <f t="shared" si="169"/>
        <v/>
      </c>
      <c r="E1799" s="23" t="str">
        <f t="shared" si="170"/>
        <v/>
      </c>
      <c r="F1799" s="74" t="str">
        <f t="shared" si="171"/>
        <v/>
      </c>
      <c r="G1799" s="25" t="str">
        <f t="shared" si="172"/>
        <v/>
      </c>
      <c r="H1799" s="32" t="str">
        <f t="shared" si="173"/>
        <v/>
      </c>
      <c r="I1799" s="23"/>
      <c r="J1799" s="74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</row>
    <row r="1800" spans="2:50" ht="28.5">
      <c r="B1800" s="54" t="str">
        <f t="shared" si="168"/>
        <v/>
      </c>
      <c r="C1800" s="23"/>
      <c r="D1800" s="23" t="str">
        <f t="shared" si="169"/>
        <v/>
      </c>
      <c r="E1800" s="23" t="str">
        <f t="shared" si="170"/>
        <v/>
      </c>
      <c r="F1800" s="74" t="str">
        <f t="shared" si="171"/>
        <v/>
      </c>
      <c r="G1800" s="25" t="str">
        <f t="shared" si="172"/>
        <v/>
      </c>
      <c r="H1800" s="32" t="str">
        <f t="shared" si="173"/>
        <v/>
      </c>
      <c r="I1800" s="23"/>
      <c r="J1800" s="74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</row>
    <row r="1801" spans="2:50" ht="28.5">
      <c r="B1801" s="54" t="str">
        <f t="shared" si="168"/>
        <v/>
      </c>
      <c r="C1801" s="23"/>
      <c r="D1801" s="23" t="str">
        <f t="shared" si="169"/>
        <v/>
      </c>
      <c r="E1801" s="23" t="str">
        <f t="shared" si="170"/>
        <v/>
      </c>
      <c r="F1801" s="74" t="str">
        <f t="shared" si="171"/>
        <v/>
      </c>
      <c r="G1801" s="25" t="str">
        <f t="shared" si="172"/>
        <v/>
      </c>
      <c r="H1801" s="32" t="str">
        <f t="shared" si="173"/>
        <v/>
      </c>
      <c r="I1801" s="23"/>
      <c r="J1801" s="74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</row>
    <row r="1802" spans="2:50" ht="28.5">
      <c r="B1802" s="54" t="str">
        <f t="shared" si="168"/>
        <v/>
      </c>
      <c r="C1802" s="23"/>
      <c r="D1802" s="23" t="str">
        <f t="shared" si="169"/>
        <v/>
      </c>
      <c r="E1802" s="23" t="str">
        <f t="shared" si="170"/>
        <v/>
      </c>
      <c r="F1802" s="74" t="str">
        <f t="shared" si="171"/>
        <v/>
      </c>
      <c r="G1802" s="25" t="str">
        <f t="shared" si="172"/>
        <v/>
      </c>
      <c r="H1802" s="32" t="str">
        <f t="shared" si="173"/>
        <v/>
      </c>
      <c r="I1802" s="23"/>
      <c r="J1802" s="74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</row>
    <row r="1803" spans="2:50" ht="28.5">
      <c r="B1803" s="54" t="str">
        <f t="shared" si="168"/>
        <v/>
      </c>
      <c r="C1803" s="23"/>
      <c r="D1803" s="23" t="str">
        <f t="shared" si="169"/>
        <v/>
      </c>
      <c r="E1803" s="23" t="str">
        <f t="shared" si="170"/>
        <v/>
      </c>
      <c r="F1803" s="74" t="str">
        <f t="shared" si="171"/>
        <v/>
      </c>
      <c r="G1803" s="25" t="str">
        <f t="shared" si="172"/>
        <v/>
      </c>
      <c r="H1803" s="32" t="str">
        <f t="shared" si="173"/>
        <v/>
      </c>
      <c r="I1803" s="23"/>
      <c r="J1803" s="74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</row>
    <row r="1804" spans="2:50" ht="28.5">
      <c r="B1804" s="54" t="str">
        <f t="shared" si="168"/>
        <v/>
      </c>
      <c r="C1804" s="23"/>
      <c r="D1804" s="23" t="str">
        <f t="shared" si="169"/>
        <v/>
      </c>
      <c r="E1804" s="23" t="str">
        <f t="shared" si="170"/>
        <v/>
      </c>
      <c r="F1804" s="74" t="str">
        <f t="shared" si="171"/>
        <v/>
      </c>
      <c r="G1804" s="25" t="str">
        <f t="shared" si="172"/>
        <v/>
      </c>
      <c r="H1804" s="32" t="str">
        <f t="shared" si="173"/>
        <v/>
      </c>
      <c r="I1804" s="23"/>
      <c r="J1804" s="74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8"/>
    </row>
    <row r="1805" spans="2:50" ht="28.5">
      <c r="B1805" s="54" t="str">
        <f t="shared" si="168"/>
        <v/>
      </c>
      <c r="C1805" s="23"/>
      <c r="D1805" s="23" t="str">
        <f t="shared" si="169"/>
        <v/>
      </c>
      <c r="E1805" s="23" t="str">
        <f t="shared" si="170"/>
        <v/>
      </c>
      <c r="F1805" s="74" t="str">
        <f t="shared" si="171"/>
        <v/>
      </c>
      <c r="G1805" s="25" t="str">
        <f t="shared" si="172"/>
        <v/>
      </c>
      <c r="H1805" s="32" t="str">
        <f t="shared" si="173"/>
        <v/>
      </c>
      <c r="I1805" s="23"/>
      <c r="J1805" s="74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</row>
    <row r="1806" spans="2:50" ht="28.5">
      <c r="B1806" s="54" t="str">
        <f t="shared" si="168"/>
        <v/>
      </c>
      <c r="C1806" s="23"/>
      <c r="D1806" s="23" t="str">
        <f t="shared" si="169"/>
        <v/>
      </c>
      <c r="E1806" s="23" t="str">
        <f t="shared" si="170"/>
        <v/>
      </c>
      <c r="F1806" s="74" t="str">
        <f t="shared" si="171"/>
        <v/>
      </c>
      <c r="G1806" s="25" t="str">
        <f t="shared" si="172"/>
        <v/>
      </c>
      <c r="H1806" s="32" t="str">
        <f t="shared" si="173"/>
        <v/>
      </c>
      <c r="I1806" s="23"/>
      <c r="J1806" s="74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8"/>
    </row>
    <row r="1807" spans="2:50" ht="28.5">
      <c r="B1807" s="54" t="str">
        <f t="shared" si="168"/>
        <v/>
      </c>
      <c r="C1807" s="23"/>
      <c r="D1807" s="23" t="str">
        <f t="shared" si="169"/>
        <v/>
      </c>
      <c r="E1807" s="23" t="str">
        <f t="shared" si="170"/>
        <v/>
      </c>
      <c r="F1807" s="74" t="str">
        <f t="shared" si="171"/>
        <v/>
      </c>
      <c r="G1807" s="25" t="str">
        <f t="shared" si="172"/>
        <v/>
      </c>
      <c r="H1807" s="32" t="str">
        <f t="shared" si="173"/>
        <v/>
      </c>
      <c r="I1807" s="23"/>
      <c r="J1807" s="74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</row>
    <row r="1808" spans="2:50" ht="28.5">
      <c r="B1808" s="54" t="str">
        <f t="shared" si="168"/>
        <v/>
      </c>
      <c r="C1808" s="23"/>
      <c r="D1808" s="23" t="str">
        <f t="shared" si="169"/>
        <v/>
      </c>
      <c r="E1808" s="23" t="str">
        <f t="shared" si="170"/>
        <v/>
      </c>
      <c r="F1808" s="74" t="str">
        <f t="shared" si="171"/>
        <v/>
      </c>
      <c r="G1808" s="25" t="str">
        <f t="shared" si="172"/>
        <v/>
      </c>
      <c r="H1808" s="32" t="str">
        <f t="shared" si="173"/>
        <v/>
      </c>
      <c r="I1808" s="23"/>
      <c r="J1808" s="74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</row>
    <row r="1809" spans="2:50" ht="28.5">
      <c r="B1809" s="54" t="str">
        <f t="shared" si="168"/>
        <v/>
      </c>
      <c r="C1809" s="23"/>
      <c r="D1809" s="23" t="str">
        <f t="shared" si="169"/>
        <v/>
      </c>
      <c r="E1809" s="23" t="str">
        <f t="shared" si="170"/>
        <v/>
      </c>
      <c r="F1809" s="74" t="str">
        <f t="shared" si="171"/>
        <v/>
      </c>
      <c r="G1809" s="25" t="str">
        <f t="shared" si="172"/>
        <v/>
      </c>
      <c r="H1809" s="32" t="str">
        <f t="shared" si="173"/>
        <v/>
      </c>
      <c r="I1809" s="23"/>
      <c r="J1809" s="74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</row>
    <row r="1810" spans="2:50" ht="28.5">
      <c r="B1810" s="54" t="str">
        <f t="shared" si="168"/>
        <v/>
      </c>
      <c r="C1810" s="23"/>
      <c r="D1810" s="23" t="str">
        <f t="shared" si="169"/>
        <v/>
      </c>
      <c r="E1810" s="23" t="str">
        <f t="shared" si="170"/>
        <v/>
      </c>
      <c r="F1810" s="74" t="str">
        <f t="shared" si="171"/>
        <v/>
      </c>
      <c r="G1810" s="25" t="str">
        <f t="shared" si="172"/>
        <v/>
      </c>
      <c r="H1810" s="32" t="str">
        <f t="shared" si="173"/>
        <v/>
      </c>
      <c r="I1810" s="23"/>
      <c r="J1810" s="74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</row>
    <row r="1811" spans="2:50" ht="28.5">
      <c r="B1811" s="54" t="str">
        <f t="shared" si="168"/>
        <v/>
      </c>
      <c r="C1811" s="23"/>
      <c r="D1811" s="23" t="str">
        <f t="shared" si="169"/>
        <v/>
      </c>
      <c r="E1811" s="23" t="str">
        <f t="shared" si="170"/>
        <v/>
      </c>
      <c r="F1811" s="74" t="str">
        <f t="shared" si="171"/>
        <v/>
      </c>
      <c r="G1811" s="25" t="str">
        <f t="shared" si="172"/>
        <v/>
      </c>
      <c r="H1811" s="32" t="str">
        <f t="shared" si="173"/>
        <v/>
      </c>
      <c r="I1811" s="23"/>
      <c r="J1811" s="74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</row>
    <row r="1812" spans="2:50" ht="28.5">
      <c r="B1812" s="54" t="str">
        <f t="shared" si="168"/>
        <v/>
      </c>
      <c r="C1812" s="23"/>
      <c r="D1812" s="23" t="str">
        <f t="shared" si="169"/>
        <v/>
      </c>
      <c r="E1812" s="23" t="str">
        <f t="shared" si="170"/>
        <v/>
      </c>
      <c r="F1812" s="74" t="str">
        <f t="shared" si="171"/>
        <v/>
      </c>
      <c r="G1812" s="25" t="str">
        <f t="shared" si="172"/>
        <v/>
      </c>
      <c r="H1812" s="32" t="str">
        <f t="shared" si="173"/>
        <v/>
      </c>
      <c r="I1812" s="23"/>
      <c r="J1812" s="74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</row>
    <row r="1813" spans="2:50" ht="28.5">
      <c r="B1813" s="54" t="str">
        <f t="shared" si="168"/>
        <v/>
      </c>
      <c r="C1813" s="23"/>
      <c r="D1813" s="23" t="str">
        <f t="shared" si="169"/>
        <v/>
      </c>
      <c r="E1813" s="23" t="str">
        <f t="shared" si="170"/>
        <v/>
      </c>
      <c r="F1813" s="74" t="str">
        <f t="shared" si="171"/>
        <v/>
      </c>
      <c r="G1813" s="25" t="str">
        <f t="shared" si="172"/>
        <v/>
      </c>
      <c r="H1813" s="32" t="str">
        <f t="shared" si="173"/>
        <v/>
      </c>
      <c r="I1813" s="23"/>
      <c r="J1813" s="74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</row>
    <row r="1814" spans="2:50" ht="28.5">
      <c r="B1814" s="54" t="str">
        <f t="shared" si="168"/>
        <v/>
      </c>
      <c r="C1814" s="23"/>
      <c r="D1814" s="23" t="str">
        <f t="shared" si="169"/>
        <v/>
      </c>
      <c r="E1814" s="23" t="str">
        <f t="shared" si="170"/>
        <v/>
      </c>
      <c r="F1814" s="74" t="str">
        <f t="shared" si="171"/>
        <v/>
      </c>
      <c r="G1814" s="25" t="str">
        <f t="shared" si="172"/>
        <v/>
      </c>
      <c r="H1814" s="32" t="str">
        <f t="shared" si="173"/>
        <v/>
      </c>
      <c r="I1814" s="23"/>
      <c r="J1814" s="74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</row>
    <row r="1815" spans="2:50" ht="28.5">
      <c r="B1815" s="54" t="str">
        <f t="shared" si="168"/>
        <v/>
      </c>
      <c r="C1815" s="23"/>
      <c r="D1815" s="23" t="str">
        <f t="shared" si="169"/>
        <v/>
      </c>
      <c r="E1815" s="23" t="str">
        <f t="shared" si="170"/>
        <v/>
      </c>
      <c r="F1815" s="74" t="str">
        <f t="shared" si="171"/>
        <v/>
      </c>
      <c r="G1815" s="25" t="str">
        <f t="shared" si="172"/>
        <v/>
      </c>
      <c r="H1815" s="32" t="str">
        <f t="shared" si="173"/>
        <v/>
      </c>
      <c r="I1815" s="23"/>
      <c r="J1815" s="74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8"/>
    </row>
    <row r="1816" spans="2:50" ht="28.5">
      <c r="B1816" s="54" t="str">
        <f t="shared" si="168"/>
        <v/>
      </c>
      <c r="C1816" s="23"/>
      <c r="D1816" s="23" t="str">
        <f t="shared" si="169"/>
        <v/>
      </c>
      <c r="E1816" s="23" t="str">
        <f t="shared" si="170"/>
        <v/>
      </c>
      <c r="F1816" s="74" t="str">
        <f t="shared" si="171"/>
        <v/>
      </c>
      <c r="G1816" s="25" t="str">
        <f t="shared" si="172"/>
        <v/>
      </c>
      <c r="H1816" s="32" t="str">
        <f t="shared" si="173"/>
        <v/>
      </c>
      <c r="I1816" s="23"/>
      <c r="J1816" s="74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</row>
    <row r="1817" spans="2:50" ht="28.5">
      <c r="B1817" s="54" t="str">
        <f t="shared" si="168"/>
        <v/>
      </c>
      <c r="C1817" s="23"/>
      <c r="D1817" s="23" t="str">
        <f t="shared" si="169"/>
        <v/>
      </c>
      <c r="E1817" s="23" t="str">
        <f t="shared" si="170"/>
        <v/>
      </c>
      <c r="F1817" s="74" t="str">
        <f t="shared" si="171"/>
        <v/>
      </c>
      <c r="G1817" s="25" t="str">
        <f t="shared" si="172"/>
        <v/>
      </c>
      <c r="H1817" s="32" t="str">
        <f t="shared" si="173"/>
        <v/>
      </c>
      <c r="I1817" s="23"/>
      <c r="J1817" s="74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8"/>
    </row>
    <row r="1818" spans="2:50" ht="28.5">
      <c r="B1818" s="54" t="str">
        <f t="shared" si="168"/>
        <v/>
      </c>
      <c r="C1818" s="23"/>
      <c r="D1818" s="23" t="str">
        <f t="shared" si="169"/>
        <v/>
      </c>
      <c r="E1818" s="23" t="str">
        <f t="shared" si="170"/>
        <v/>
      </c>
      <c r="F1818" s="74" t="str">
        <f t="shared" si="171"/>
        <v/>
      </c>
      <c r="G1818" s="25" t="str">
        <f t="shared" si="172"/>
        <v/>
      </c>
      <c r="H1818" s="32" t="str">
        <f t="shared" si="173"/>
        <v/>
      </c>
      <c r="I1818" s="23"/>
      <c r="J1818" s="74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8"/>
    </row>
    <row r="1819" spans="2:50" ht="28.5">
      <c r="B1819" s="54" t="str">
        <f t="shared" si="168"/>
        <v/>
      </c>
      <c r="C1819" s="23"/>
      <c r="D1819" s="23" t="str">
        <f t="shared" si="169"/>
        <v/>
      </c>
      <c r="E1819" s="23" t="str">
        <f t="shared" si="170"/>
        <v/>
      </c>
      <c r="F1819" s="74" t="str">
        <f t="shared" si="171"/>
        <v/>
      </c>
      <c r="G1819" s="25" t="str">
        <f t="shared" si="172"/>
        <v/>
      </c>
      <c r="H1819" s="32" t="str">
        <f t="shared" si="173"/>
        <v/>
      </c>
      <c r="I1819" s="23"/>
      <c r="J1819" s="74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28"/>
    </row>
    <row r="1820" spans="2:50" ht="28.5">
      <c r="B1820" s="54" t="str">
        <f t="shared" si="168"/>
        <v/>
      </c>
      <c r="C1820" s="23"/>
      <c r="D1820" s="23" t="str">
        <f t="shared" si="169"/>
        <v/>
      </c>
      <c r="E1820" s="23" t="str">
        <f t="shared" si="170"/>
        <v/>
      </c>
      <c r="F1820" s="74" t="str">
        <f t="shared" si="171"/>
        <v/>
      </c>
      <c r="G1820" s="25" t="str">
        <f t="shared" si="172"/>
        <v/>
      </c>
      <c r="H1820" s="32" t="str">
        <f t="shared" si="173"/>
        <v/>
      </c>
      <c r="I1820" s="23"/>
      <c r="J1820" s="74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28"/>
    </row>
    <row r="1821" spans="2:50" ht="28.5">
      <c r="B1821" s="54" t="str">
        <f t="shared" si="168"/>
        <v/>
      </c>
      <c r="C1821" s="23"/>
      <c r="D1821" s="23" t="str">
        <f t="shared" si="169"/>
        <v/>
      </c>
      <c r="E1821" s="23" t="str">
        <f t="shared" si="170"/>
        <v/>
      </c>
      <c r="F1821" s="74" t="str">
        <f t="shared" si="171"/>
        <v/>
      </c>
      <c r="G1821" s="25" t="str">
        <f t="shared" si="172"/>
        <v/>
      </c>
      <c r="H1821" s="32" t="str">
        <f t="shared" si="173"/>
        <v/>
      </c>
      <c r="I1821" s="23"/>
      <c r="J1821" s="74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8"/>
    </row>
    <row r="1822" spans="2:50" ht="28.5">
      <c r="B1822" s="54" t="str">
        <f t="shared" si="168"/>
        <v/>
      </c>
      <c r="C1822" s="23"/>
      <c r="D1822" s="23" t="str">
        <f t="shared" si="169"/>
        <v/>
      </c>
      <c r="E1822" s="23" t="str">
        <f t="shared" si="170"/>
        <v/>
      </c>
      <c r="F1822" s="74" t="str">
        <f t="shared" si="171"/>
        <v/>
      </c>
      <c r="G1822" s="25" t="str">
        <f t="shared" si="172"/>
        <v/>
      </c>
      <c r="H1822" s="32" t="str">
        <f t="shared" si="173"/>
        <v/>
      </c>
      <c r="I1822" s="23"/>
      <c r="J1822" s="74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8"/>
    </row>
    <row r="1823" spans="2:50" ht="28.5">
      <c r="B1823" s="54" t="str">
        <f t="shared" si="168"/>
        <v/>
      </c>
      <c r="C1823" s="23"/>
      <c r="D1823" s="23" t="str">
        <f t="shared" si="169"/>
        <v/>
      </c>
      <c r="E1823" s="23" t="str">
        <f t="shared" si="170"/>
        <v/>
      </c>
      <c r="F1823" s="74" t="str">
        <f t="shared" si="171"/>
        <v/>
      </c>
      <c r="G1823" s="25" t="str">
        <f t="shared" si="172"/>
        <v/>
      </c>
      <c r="H1823" s="32" t="str">
        <f t="shared" si="173"/>
        <v/>
      </c>
      <c r="I1823" s="23"/>
      <c r="J1823" s="74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8"/>
    </row>
    <row r="1824" spans="2:50" ht="28.5">
      <c r="B1824" s="54" t="str">
        <f t="shared" si="168"/>
        <v/>
      </c>
      <c r="C1824" s="23"/>
      <c r="D1824" s="23" t="str">
        <f t="shared" si="169"/>
        <v/>
      </c>
      <c r="E1824" s="23" t="str">
        <f t="shared" si="170"/>
        <v/>
      </c>
      <c r="F1824" s="74" t="str">
        <f t="shared" si="171"/>
        <v/>
      </c>
      <c r="G1824" s="25" t="str">
        <f t="shared" si="172"/>
        <v/>
      </c>
      <c r="H1824" s="32" t="str">
        <f t="shared" si="173"/>
        <v/>
      </c>
      <c r="I1824" s="23"/>
      <c r="J1824" s="74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28"/>
    </row>
    <row r="1825" spans="2:50" ht="28.5">
      <c r="B1825" s="54" t="str">
        <f t="shared" si="168"/>
        <v/>
      </c>
      <c r="C1825" s="23"/>
      <c r="D1825" s="23" t="str">
        <f t="shared" si="169"/>
        <v/>
      </c>
      <c r="E1825" s="23" t="str">
        <f t="shared" si="170"/>
        <v/>
      </c>
      <c r="F1825" s="74" t="str">
        <f t="shared" si="171"/>
        <v/>
      </c>
      <c r="G1825" s="25" t="str">
        <f t="shared" si="172"/>
        <v/>
      </c>
      <c r="H1825" s="32" t="str">
        <f t="shared" si="173"/>
        <v/>
      </c>
      <c r="I1825" s="23"/>
      <c r="J1825" s="74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</row>
    <row r="1826" spans="2:50" ht="28.5">
      <c r="B1826" s="54" t="str">
        <f t="shared" si="168"/>
        <v/>
      </c>
      <c r="C1826" s="23"/>
      <c r="D1826" s="23" t="str">
        <f t="shared" si="169"/>
        <v/>
      </c>
      <c r="E1826" s="23" t="str">
        <f t="shared" si="170"/>
        <v/>
      </c>
      <c r="F1826" s="74" t="str">
        <f t="shared" si="171"/>
        <v/>
      </c>
      <c r="G1826" s="25" t="str">
        <f t="shared" si="172"/>
        <v/>
      </c>
      <c r="H1826" s="32" t="str">
        <f t="shared" si="173"/>
        <v/>
      </c>
      <c r="I1826" s="23"/>
      <c r="J1826" s="74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28"/>
    </row>
    <row r="1827" spans="2:50" ht="28.5">
      <c r="B1827" s="54" t="str">
        <f t="shared" si="168"/>
        <v/>
      </c>
      <c r="C1827" s="23"/>
      <c r="D1827" s="23" t="str">
        <f t="shared" si="169"/>
        <v/>
      </c>
      <c r="E1827" s="23" t="str">
        <f t="shared" si="170"/>
        <v/>
      </c>
      <c r="F1827" s="74" t="str">
        <f t="shared" si="171"/>
        <v/>
      </c>
      <c r="G1827" s="25" t="str">
        <f t="shared" si="172"/>
        <v/>
      </c>
      <c r="H1827" s="32" t="str">
        <f t="shared" si="173"/>
        <v/>
      </c>
      <c r="I1827" s="23"/>
      <c r="J1827" s="74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</row>
    <row r="1828" spans="2:50" ht="28.5">
      <c r="B1828" s="54" t="str">
        <f t="shared" si="168"/>
        <v/>
      </c>
      <c r="C1828" s="23"/>
      <c r="D1828" s="23" t="str">
        <f t="shared" si="169"/>
        <v/>
      </c>
      <c r="E1828" s="23" t="str">
        <f t="shared" si="170"/>
        <v/>
      </c>
      <c r="F1828" s="74" t="str">
        <f t="shared" si="171"/>
        <v/>
      </c>
      <c r="G1828" s="25" t="str">
        <f t="shared" si="172"/>
        <v/>
      </c>
      <c r="H1828" s="32" t="str">
        <f t="shared" si="173"/>
        <v/>
      </c>
      <c r="I1828" s="23"/>
      <c r="J1828" s="74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8"/>
    </row>
    <row r="1829" spans="2:50" ht="28.5">
      <c r="B1829" s="54" t="str">
        <f t="shared" si="168"/>
        <v/>
      </c>
      <c r="C1829" s="23"/>
      <c r="D1829" s="23" t="str">
        <f t="shared" si="169"/>
        <v/>
      </c>
      <c r="E1829" s="23" t="str">
        <f t="shared" si="170"/>
        <v/>
      </c>
      <c r="F1829" s="74" t="str">
        <f t="shared" si="171"/>
        <v/>
      </c>
      <c r="G1829" s="25" t="str">
        <f t="shared" si="172"/>
        <v/>
      </c>
      <c r="H1829" s="32" t="str">
        <f t="shared" si="173"/>
        <v/>
      </c>
      <c r="I1829" s="23"/>
      <c r="J1829" s="74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</row>
    <row r="1830" spans="2:50" ht="28.5">
      <c r="B1830" s="54" t="str">
        <f t="shared" si="168"/>
        <v/>
      </c>
      <c r="C1830" s="23"/>
      <c r="D1830" s="23" t="str">
        <f t="shared" si="169"/>
        <v/>
      </c>
      <c r="E1830" s="23" t="str">
        <f t="shared" si="170"/>
        <v/>
      </c>
      <c r="F1830" s="74" t="str">
        <f t="shared" si="171"/>
        <v/>
      </c>
      <c r="G1830" s="25" t="str">
        <f t="shared" si="172"/>
        <v/>
      </c>
      <c r="H1830" s="32" t="str">
        <f t="shared" si="173"/>
        <v/>
      </c>
      <c r="I1830" s="23"/>
      <c r="J1830" s="74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28"/>
    </row>
    <row r="1831" spans="2:50" ht="28.5">
      <c r="B1831" s="54" t="str">
        <f t="shared" si="168"/>
        <v/>
      </c>
      <c r="C1831" s="23"/>
      <c r="D1831" s="23" t="str">
        <f t="shared" si="169"/>
        <v/>
      </c>
      <c r="E1831" s="23" t="str">
        <f t="shared" si="170"/>
        <v/>
      </c>
      <c r="F1831" s="74" t="str">
        <f t="shared" si="171"/>
        <v/>
      </c>
      <c r="G1831" s="25" t="str">
        <f t="shared" si="172"/>
        <v/>
      </c>
      <c r="H1831" s="32" t="str">
        <f t="shared" si="173"/>
        <v/>
      </c>
      <c r="I1831" s="23"/>
      <c r="J1831" s="74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8"/>
    </row>
    <row r="1832" spans="2:50" ht="28.5">
      <c r="B1832" s="54" t="str">
        <f t="shared" si="168"/>
        <v/>
      </c>
      <c r="C1832" s="23"/>
      <c r="D1832" s="23" t="str">
        <f t="shared" si="169"/>
        <v/>
      </c>
      <c r="E1832" s="23" t="str">
        <f t="shared" si="170"/>
        <v/>
      </c>
      <c r="F1832" s="74" t="str">
        <f t="shared" si="171"/>
        <v/>
      </c>
      <c r="G1832" s="25" t="str">
        <f t="shared" si="172"/>
        <v/>
      </c>
      <c r="H1832" s="32" t="str">
        <f t="shared" si="173"/>
        <v/>
      </c>
      <c r="I1832" s="23"/>
      <c r="J1832" s="74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</row>
    <row r="1833" spans="2:50" ht="28.5">
      <c r="B1833" s="54" t="str">
        <f t="shared" si="168"/>
        <v/>
      </c>
      <c r="C1833" s="23"/>
      <c r="D1833" s="23" t="str">
        <f t="shared" si="169"/>
        <v/>
      </c>
      <c r="E1833" s="23" t="str">
        <f t="shared" si="170"/>
        <v/>
      </c>
      <c r="F1833" s="74" t="str">
        <f t="shared" si="171"/>
        <v/>
      </c>
      <c r="G1833" s="25" t="str">
        <f t="shared" si="172"/>
        <v/>
      </c>
      <c r="H1833" s="32" t="str">
        <f t="shared" si="173"/>
        <v/>
      </c>
      <c r="I1833" s="23"/>
      <c r="J1833" s="74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8"/>
    </row>
    <row r="1834" spans="2:50" ht="28.5">
      <c r="B1834" s="54" t="str">
        <f t="shared" si="168"/>
        <v/>
      </c>
      <c r="C1834" s="23"/>
      <c r="D1834" s="23" t="str">
        <f t="shared" si="169"/>
        <v/>
      </c>
      <c r="E1834" s="23" t="str">
        <f t="shared" si="170"/>
        <v/>
      </c>
      <c r="F1834" s="74" t="str">
        <f t="shared" si="171"/>
        <v/>
      </c>
      <c r="G1834" s="25" t="str">
        <f t="shared" si="172"/>
        <v/>
      </c>
      <c r="H1834" s="32" t="str">
        <f t="shared" si="173"/>
        <v/>
      </c>
      <c r="I1834" s="23"/>
      <c r="J1834" s="74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28"/>
    </row>
    <row r="1835" spans="2:50" ht="28.5">
      <c r="B1835" s="54" t="str">
        <f t="shared" si="168"/>
        <v/>
      </c>
      <c r="C1835" s="23"/>
      <c r="D1835" s="23" t="str">
        <f t="shared" si="169"/>
        <v/>
      </c>
      <c r="E1835" s="23" t="str">
        <f t="shared" si="170"/>
        <v/>
      </c>
      <c r="F1835" s="74" t="str">
        <f t="shared" si="171"/>
        <v/>
      </c>
      <c r="G1835" s="25" t="str">
        <f t="shared" si="172"/>
        <v/>
      </c>
      <c r="H1835" s="32" t="str">
        <f t="shared" si="173"/>
        <v/>
      </c>
      <c r="I1835" s="23"/>
      <c r="J1835" s="74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8"/>
    </row>
    <row r="1836" spans="2:50" ht="28.5">
      <c r="B1836" s="54" t="str">
        <f t="shared" si="168"/>
        <v/>
      </c>
      <c r="C1836" s="23"/>
      <c r="D1836" s="23" t="str">
        <f t="shared" si="169"/>
        <v/>
      </c>
      <c r="E1836" s="23" t="str">
        <f t="shared" si="170"/>
        <v/>
      </c>
      <c r="F1836" s="74" t="str">
        <f t="shared" si="171"/>
        <v/>
      </c>
      <c r="G1836" s="25" t="str">
        <f t="shared" si="172"/>
        <v/>
      </c>
      <c r="H1836" s="32" t="str">
        <f t="shared" si="173"/>
        <v/>
      </c>
      <c r="I1836" s="23"/>
      <c r="J1836" s="74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8"/>
    </row>
    <row r="1837" spans="2:50" ht="28.5">
      <c r="B1837" s="54" t="str">
        <f t="shared" si="168"/>
        <v/>
      </c>
      <c r="C1837" s="23"/>
      <c r="D1837" s="23" t="str">
        <f t="shared" si="169"/>
        <v/>
      </c>
      <c r="E1837" s="23" t="str">
        <f t="shared" si="170"/>
        <v/>
      </c>
      <c r="F1837" s="74" t="str">
        <f t="shared" si="171"/>
        <v/>
      </c>
      <c r="G1837" s="25" t="str">
        <f t="shared" si="172"/>
        <v/>
      </c>
      <c r="H1837" s="32" t="str">
        <f t="shared" si="173"/>
        <v/>
      </c>
      <c r="I1837" s="23"/>
      <c r="J1837" s="74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</row>
    <row r="1838" spans="2:50" ht="28.5">
      <c r="B1838" s="54" t="str">
        <f t="shared" si="168"/>
        <v/>
      </c>
      <c r="C1838" s="23"/>
      <c r="D1838" s="23" t="str">
        <f t="shared" si="169"/>
        <v/>
      </c>
      <c r="E1838" s="23" t="str">
        <f t="shared" si="170"/>
        <v/>
      </c>
      <c r="F1838" s="74" t="str">
        <f t="shared" si="171"/>
        <v/>
      </c>
      <c r="G1838" s="25" t="str">
        <f t="shared" si="172"/>
        <v/>
      </c>
      <c r="H1838" s="32" t="str">
        <f t="shared" si="173"/>
        <v/>
      </c>
      <c r="I1838" s="23"/>
      <c r="J1838" s="74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</row>
    <row r="1839" spans="2:50" ht="28.5">
      <c r="B1839" s="54" t="str">
        <f t="shared" si="168"/>
        <v/>
      </c>
      <c r="C1839" s="23"/>
      <c r="D1839" s="23" t="str">
        <f t="shared" si="169"/>
        <v/>
      </c>
      <c r="E1839" s="23" t="str">
        <f t="shared" si="170"/>
        <v/>
      </c>
      <c r="F1839" s="74" t="str">
        <f t="shared" si="171"/>
        <v/>
      </c>
      <c r="G1839" s="25" t="str">
        <f t="shared" si="172"/>
        <v/>
      </c>
      <c r="H1839" s="32" t="str">
        <f t="shared" si="173"/>
        <v/>
      </c>
      <c r="I1839" s="23"/>
      <c r="J1839" s="74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</row>
    <row r="1840" spans="2:50" ht="28.5">
      <c r="B1840" s="54" t="str">
        <f t="shared" si="168"/>
        <v/>
      </c>
      <c r="C1840" s="23"/>
      <c r="D1840" s="23" t="str">
        <f t="shared" si="169"/>
        <v/>
      </c>
      <c r="E1840" s="23" t="str">
        <f t="shared" si="170"/>
        <v/>
      </c>
      <c r="F1840" s="74" t="str">
        <f t="shared" si="171"/>
        <v/>
      </c>
      <c r="G1840" s="25" t="str">
        <f t="shared" si="172"/>
        <v/>
      </c>
      <c r="H1840" s="32" t="str">
        <f t="shared" si="173"/>
        <v/>
      </c>
      <c r="I1840" s="23"/>
      <c r="J1840" s="74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8"/>
    </row>
    <row r="1841" spans="2:50" ht="28.5">
      <c r="B1841" s="54" t="str">
        <f t="shared" si="168"/>
        <v/>
      </c>
      <c r="C1841" s="23"/>
      <c r="D1841" s="23" t="str">
        <f t="shared" si="169"/>
        <v/>
      </c>
      <c r="E1841" s="23" t="str">
        <f t="shared" si="170"/>
        <v/>
      </c>
      <c r="F1841" s="74" t="str">
        <f t="shared" si="171"/>
        <v/>
      </c>
      <c r="G1841" s="25" t="str">
        <f t="shared" si="172"/>
        <v/>
      </c>
      <c r="H1841" s="32" t="str">
        <f t="shared" si="173"/>
        <v/>
      </c>
      <c r="I1841" s="23"/>
      <c r="J1841" s="74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8"/>
    </row>
    <row r="1842" spans="2:50" ht="28.5">
      <c r="B1842" s="54" t="str">
        <f t="shared" si="168"/>
        <v/>
      </c>
      <c r="C1842" s="23"/>
      <c r="D1842" s="23" t="str">
        <f t="shared" si="169"/>
        <v/>
      </c>
      <c r="E1842" s="23" t="str">
        <f t="shared" si="170"/>
        <v/>
      </c>
      <c r="F1842" s="74" t="str">
        <f t="shared" si="171"/>
        <v/>
      </c>
      <c r="G1842" s="25" t="str">
        <f t="shared" si="172"/>
        <v/>
      </c>
      <c r="H1842" s="32" t="str">
        <f t="shared" si="173"/>
        <v/>
      </c>
      <c r="I1842" s="23"/>
      <c r="J1842" s="74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28"/>
    </row>
    <row r="1843" spans="2:50" ht="28.5">
      <c r="B1843" s="54" t="str">
        <f t="shared" si="168"/>
        <v/>
      </c>
      <c r="C1843" s="23"/>
      <c r="D1843" s="23" t="str">
        <f t="shared" si="169"/>
        <v/>
      </c>
      <c r="E1843" s="23" t="str">
        <f t="shared" si="170"/>
        <v/>
      </c>
      <c r="F1843" s="74" t="str">
        <f t="shared" si="171"/>
        <v/>
      </c>
      <c r="G1843" s="25" t="str">
        <f t="shared" si="172"/>
        <v/>
      </c>
      <c r="H1843" s="32" t="str">
        <f t="shared" si="173"/>
        <v/>
      </c>
      <c r="I1843" s="23"/>
      <c r="J1843" s="74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8"/>
    </row>
    <row r="1844" spans="2:50" ht="28.5">
      <c r="B1844" s="54" t="str">
        <f t="shared" si="168"/>
        <v/>
      </c>
      <c r="C1844" s="23"/>
      <c r="D1844" s="23" t="str">
        <f t="shared" si="169"/>
        <v/>
      </c>
      <c r="E1844" s="23" t="str">
        <f t="shared" si="170"/>
        <v/>
      </c>
      <c r="F1844" s="74" t="str">
        <f t="shared" si="171"/>
        <v/>
      </c>
      <c r="G1844" s="25" t="str">
        <f t="shared" si="172"/>
        <v/>
      </c>
      <c r="H1844" s="32" t="str">
        <f t="shared" si="173"/>
        <v/>
      </c>
      <c r="I1844" s="23"/>
      <c r="J1844" s="74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28"/>
    </row>
    <row r="1845" spans="2:50" ht="28.5">
      <c r="B1845" s="54" t="str">
        <f t="shared" si="168"/>
        <v/>
      </c>
      <c r="C1845" s="23"/>
      <c r="D1845" s="23" t="str">
        <f t="shared" si="169"/>
        <v/>
      </c>
      <c r="E1845" s="23" t="str">
        <f t="shared" si="170"/>
        <v/>
      </c>
      <c r="F1845" s="74" t="str">
        <f t="shared" si="171"/>
        <v/>
      </c>
      <c r="G1845" s="25" t="str">
        <f t="shared" si="172"/>
        <v/>
      </c>
      <c r="H1845" s="32" t="str">
        <f t="shared" si="173"/>
        <v/>
      </c>
      <c r="I1845" s="23"/>
      <c r="J1845" s="74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</row>
    <row r="1846" spans="2:50" ht="28.5">
      <c r="B1846" s="54" t="str">
        <f t="shared" si="168"/>
        <v/>
      </c>
      <c r="C1846" s="23"/>
      <c r="D1846" s="23" t="str">
        <f t="shared" si="169"/>
        <v/>
      </c>
      <c r="E1846" s="23" t="str">
        <f t="shared" si="170"/>
        <v/>
      </c>
      <c r="F1846" s="74" t="str">
        <f t="shared" si="171"/>
        <v/>
      </c>
      <c r="G1846" s="25" t="str">
        <f t="shared" si="172"/>
        <v/>
      </c>
      <c r="H1846" s="32" t="str">
        <f t="shared" si="173"/>
        <v/>
      </c>
      <c r="I1846" s="23"/>
      <c r="J1846" s="74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28"/>
    </row>
    <row r="1847" spans="2:50" ht="28.5">
      <c r="B1847" s="54" t="str">
        <f t="shared" si="168"/>
        <v/>
      </c>
      <c r="C1847" s="23"/>
      <c r="D1847" s="23" t="str">
        <f t="shared" si="169"/>
        <v/>
      </c>
      <c r="E1847" s="23" t="str">
        <f t="shared" si="170"/>
        <v/>
      </c>
      <c r="F1847" s="74" t="str">
        <f t="shared" si="171"/>
        <v/>
      </c>
      <c r="G1847" s="25" t="str">
        <f t="shared" si="172"/>
        <v/>
      </c>
      <c r="H1847" s="32" t="str">
        <f t="shared" si="173"/>
        <v/>
      </c>
      <c r="I1847" s="23"/>
      <c r="J1847" s="74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8"/>
    </row>
    <row r="1848" spans="2:50" ht="28.5">
      <c r="B1848" s="54" t="str">
        <f t="shared" si="168"/>
        <v/>
      </c>
      <c r="C1848" s="23"/>
      <c r="D1848" s="23" t="str">
        <f t="shared" si="169"/>
        <v/>
      </c>
      <c r="E1848" s="23" t="str">
        <f t="shared" si="170"/>
        <v/>
      </c>
      <c r="F1848" s="74" t="str">
        <f t="shared" si="171"/>
        <v/>
      </c>
      <c r="G1848" s="25" t="str">
        <f t="shared" si="172"/>
        <v/>
      </c>
      <c r="H1848" s="32" t="str">
        <f t="shared" si="173"/>
        <v/>
      </c>
      <c r="I1848" s="23"/>
      <c r="J1848" s="74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</row>
    <row r="1849" spans="2:50" ht="28.5">
      <c r="B1849" s="54" t="str">
        <f t="shared" si="168"/>
        <v/>
      </c>
      <c r="C1849" s="23"/>
      <c r="D1849" s="23" t="str">
        <f t="shared" si="169"/>
        <v/>
      </c>
      <c r="E1849" s="23" t="str">
        <f t="shared" si="170"/>
        <v/>
      </c>
      <c r="F1849" s="74" t="str">
        <f t="shared" si="171"/>
        <v/>
      </c>
      <c r="G1849" s="25" t="str">
        <f t="shared" si="172"/>
        <v/>
      </c>
      <c r="H1849" s="32" t="str">
        <f t="shared" si="173"/>
        <v/>
      </c>
      <c r="I1849" s="23"/>
      <c r="J1849" s="74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</row>
    <row r="1850" spans="2:50" ht="28.5">
      <c r="B1850" s="54" t="str">
        <f t="shared" si="168"/>
        <v/>
      </c>
      <c r="C1850" s="23"/>
      <c r="D1850" s="23" t="str">
        <f t="shared" si="169"/>
        <v/>
      </c>
      <c r="E1850" s="23" t="str">
        <f t="shared" si="170"/>
        <v/>
      </c>
      <c r="F1850" s="74" t="str">
        <f t="shared" si="171"/>
        <v/>
      </c>
      <c r="G1850" s="25" t="str">
        <f t="shared" si="172"/>
        <v/>
      </c>
      <c r="H1850" s="32" t="str">
        <f t="shared" si="173"/>
        <v/>
      </c>
      <c r="I1850" s="23"/>
      <c r="J1850" s="74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28"/>
    </row>
    <row r="1851" spans="2:50" ht="28.5">
      <c r="B1851" s="54" t="str">
        <f t="shared" si="168"/>
        <v/>
      </c>
      <c r="C1851" s="23"/>
      <c r="D1851" s="23" t="str">
        <f t="shared" si="169"/>
        <v/>
      </c>
      <c r="E1851" s="23" t="str">
        <f t="shared" si="170"/>
        <v/>
      </c>
      <c r="F1851" s="74" t="str">
        <f t="shared" si="171"/>
        <v/>
      </c>
      <c r="G1851" s="25" t="str">
        <f t="shared" si="172"/>
        <v/>
      </c>
      <c r="H1851" s="32" t="str">
        <f t="shared" si="173"/>
        <v/>
      </c>
      <c r="I1851" s="23"/>
      <c r="J1851" s="74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28"/>
    </row>
    <row r="1852" spans="2:50" ht="28.5">
      <c r="B1852" s="54" t="str">
        <f t="shared" si="168"/>
        <v/>
      </c>
      <c r="C1852" s="23"/>
      <c r="D1852" s="23" t="str">
        <f t="shared" si="169"/>
        <v/>
      </c>
      <c r="E1852" s="23" t="str">
        <f t="shared" si="170"/>
        <v/>
      </c>
      <c r="F1852" s="74" t="str">
        <f t="shared" si="171"/>
        <v/>
      </c>
      <c r="G1852" s="25" t="str">
        <f t="shared" si="172"/>
        <v/>
      </c>
      <c r="H1852" s="32" t="str">
        <f t="shared" si="173"/>
        <v/>
      </c>
      <c r="I1852" s="23"/>
      <c r="J1852" s="74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8"/>
    </row>
    <row r="1853" spans="2:50" ht="28.5">
      <c r="B1853" s="54" t="str">
        <f t="shared" si="168"/>
        <v/>
      </c>
      <c r="C1853" s="23"/>
      <c r="D1853" s="23" t="str">
        <f t="shared" si="169"/>
        <v/>
      </c>
      <c r="E1853" s="23" t="str">
        <f t="shared" si="170"/>
        <v/>
      </c>
      <c r="F1853" s="74" t="str">
        <f t="shared" si="171"/>
        <v/>
      </c>
      <c r="G1853" s="25" t="str">
        <f t="shared" si="172"/>
        <v/>
      </c>
      <c r="H1853" s="32" t="str">
        <f t="shared" si="173"/>
        <v/>
      </c>
      <c r="I1853" s="23"/>
      <c r="J1853" s="74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8"/>
    </row>
    <row r="1854" spans="2:50" ht="28.5">
      <c r="B1854" s="54" t="str">
        <f t="shared" si="168"/>
        <v/>
      </c>
      <c r="C1854" s="23"/>
      <c r="D1854" s="23" t="str">
        <f t="shared" si="169"/>
        <v/>
      </c>
      <c r="E1854" s="23" t="str">
        <f t="shared" si="170"/>
        <v/>
      </c>
      <c r="F1854" s="74" t="str">
        <f t="shared" si="171"/>
        <v/>
      </c>
      <c r="G1854" s="25" t="str">
        <f t="shared" si="172"/>
        <v/>
      </c>
      <c r="H1854" s="32" t="str">
        <f t="shared" si="173"/>
        <v/>
      </c>
      <c r="I1854" s="23"/>
      <c r="J1854" s="74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28"/>
    </row>
    <row r="1855" spans="2:50" ht="28.5">
      <c r="B1855" s="54" t="str">
        <f t="shared" si="168"/>
        <v/>
      </c>
      <c r="C1855" s="23"/>
      <c r="D1855" s="23" t="str">
        <f t="shared" si="169"/>
        <v/>
      </c>
      <c r="E1855" s="23" t="str">
        <f t="shared" si="170"/>
        <v/>
      </c>
      <c r="F1855" s="74" t="str">
        <f t="shared" si="171"/>
        <v/>
      </c>
      <c r="G1855" s="25" t="str">
        <f t="shared" si="172"/>
        <v/>
      </c>
      <c r="H1855" s="32" t="str">
        <f t="shared" si="173"/>
        <v/>
      </c>
      <c r="I1855" s="23"/>
      <c r="J1855" s="74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</row>
    <row r="1856" spans="2:50" ht="28.5">
      <c r="B1856" s="54" t="str">
        <f t="shared" si="168"/>
        <v/>
      </c>
      <c r="C1856" s="23"/>
      <c r="D1856" s="23" t="str">
        <f t="shared" si="169"/>
        <v/>
      </c>
      <c r="E1856" s="23" t="str">
        <f t="shared" si="170"/>
        <v/>
      </c>
      <c r="F1856" s="74" t="str">
        <f t="shared" si="171"/>
        <v/>
      </c>
      <c r="G1856" s="25" t="str">
        <f t="shared" si="172"/>
        <v/>
      </c>
      <c r="H1856" s="32" t="str">
        <f t="shared" si="173"/>
        <v/>
      </c>
      <c r="I1856" s="23"/>
      <c r="J1856" s="74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28"/>
    </row>
    <row r="1857" spans="2:50" ht="28.5">
      <c r="B1857" s="54" t="str">
        <f t="shared" si="168"/>
        <v/>
      </c>
      <c r="C1857" s="23"/>
      <c r="D1857" s="23" t="str">
        <f t="shared" si="169"/>
        <v/>
      </c>
      <c r="E1857" s="23" t="str">
        <f t="shared" si="170"/>
        <v/>
      </c>
      <c r="F1857" s="74" t="str">
        <f t="shared" si="171"/>
        <v/>
      </c>
      <c r="G1857" s="25" t="str">
        <f t="shared" si="172"/>
        <v/>
      </c>
      <c r="H1857" s="32" t="str">
        <f t="shared" si="173"/>
        <v/>
      </c>
      <c r="I1857" s="23"/>
      <c r="J1857" s="74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</row>
    <row r="1858" spans="2:50" ht="28.5">
      <c r="B1858" s="54" t="str">
        <f t="shared" si="168"/>
        <v/>
      </c>
      <c r="C1858" s="23"/>
      <c r="D1858" s="23" t="str">
        <f t="shared" si="169"/>
        <v/>
      </c>
      <c r="E1858" s="23" t="str">
        <f t="shared" si="170"/>
        <v/>
      </c>
      <c r="F1858" s="74" t="str">
        <f t="shared" si="171"/>
        <v/>
      </c>
      <c r="G1858" s="25" t="str">
        <f t="shared" si="172"/>
        <v/>
      </c>
      <c r="H1858" s="32" t="str">
        <f t="shared" si="173"/>
        <v/>
      </c>
      <c r="I1858" s="23"/>
      <c r="J1858" s="74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8"/>
    </row>
    <row r="1859" spans="2:50" ht="28.5">
      <c r="B1859" s="54" t="str">
        <f t="shared" ref="B1859:B1922" si="174">IFERROR(VLOOKUP(C1859,EVALUATIONS,2,FALSE),"")</f>
        <v/>
      </c>
      <c r="C1859" s="23"/>
      <c r="D1859" s="23" t="str">
        <f t="shared" si="169"/>
        <v/>
      </c>
      <c r="E1859" s="23" t="str">
        <f t="shared" si="170"/>
        <v/>
      </c>
      <c r="F1859" s="74" t="str">
        <f t="shared" si="171"/>
        <v/>
      </c>
      <c r="G1859" s="25" t="str">
        <f t="shared" si="172"/>
        <v/>
      </c>
      <c r="H1859" s="32" t="str">
        <f t="shared" si="173"/>
        <v/>
      </c>
      <c r="I1859" s="23"/>
      <c r="J1859" s="74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8"/>
    </row>
    <row r="1860" spans="2:50" ht="28.5">
      <c r="B1860" s="54" t="str">
        <f t="shared" si="174"/>
        <v/>
      </c>
      <c r="C1860" s="23"/>
      <c r="D1860" s="23" t="str">
        <f t="shared" si="169"/>
        <v/>
      </c>
      <c r="E1860" s="23" t="str">
        <f t="shared" si="170"/>
        <v/>
      </c>
      <c r="F1860" s="74" t="str">
        <f t="shared" si="171"/>
        <v/>
      </c>
      <c r="G1860" s="25" t="str">
        <f t="shared" si="172"/>
        <v/>
      </c>
      <c r="H1860" s="32" t="str">
        <f t="shared" si="173"/>
        <v/>
      </c>
      <c r="I1860" s="23"/>
      <c r="J1860" s="74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28"/>
    </row>
    <row r="1861" spans="2:50" ht="28.5">
      <c r="B1861" s="54" t="str">
        <f t="shared" si="174"/>
        <v/>
      </c>
      <c r="C1861" s="23"/>
      <c r="D1861" s="23" t="str">
        <f t="shared" ref="D1861:D1924" si="175">IFERROR(VLOOKUP(C1861,EVALUATIONS,3,FALSE),"")</f>
        <v/>
      </c>
      <c r="E1861" s="23" t="str">
        <f t="shared" ref="E1861:E1924" si="176">IFERROR(VLOOKUP(C1861,EVALUATIONS,4,FALSE),"")</f>
        <v/>
      </c>
      <c r="F1861" s="74" t="str">
        <f t="shared" ref="F1861:F1924" si="177">IFERROR(VLOOKUP(C1861,EVALUATIONS,5,FALSE),"")</f>
        <v/>
      </c>
      <c r="G1861" s="25" t="str">
        <f t="shared" ref="G1861:G1924" si="178">IFERROR(VLOOKUP(C1861,EVALUATIONS,6,FALSE),"")</f>
        <v/>
      </c>
      <c r="H1861" s="32" t="str">
        <f t="shared" ref="H1861:H1924" si="179">IFERROR(VLOOKUP(C1861,EVALUATIONS,7,FALSE),"")</f>
        <v/>
      </c>
      <c r="I1861" s="23"/>
      <c r="J1861" s="74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8"/>
    </row>
    <row r="1862" spans="2:50" ht="28.5">
      <c r="B1862" s="54" t="str">
        <f t="shared" si="174"/>
        <v/>
      </c>
      <c r="C1862" s="23"/>
      <c r="D1862" s="23" t="str">
        <f t="shared" si="175"/>
        <v/>
      </c>
      <c r="E1862" s="23" t="str">
        <f t="shared" si="176"/>
        <v/>
      </c>
      <c r="F1862" s="74" t="str">
        <f t="shared" si="177"/>
        <v/>
      </c>
      <c r="G1862" s="25" t="str">
        <f t="shared" si="178"/>
        <v/>
      </c>
      <c r="H1862" s="32" t="str">
        <f t="shared" si="179"/>
        <v/>
      </c>
      <c r="I1862" s="23"/>
      <c r="J1862" s="74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28"/>
    </row>
    <row r="1863" spans="2:50" ht="28.5">
      <c r="B1863" s="54" t="str">
        <f t="shared" si="174"/>
        <v/>
      </c>
      <c r="C1863" s="23"/>
      <c r="D1863" s="23" t="str">
        <f t="shared" si="175"/>
        <v/>
      </c>
      <c r="E1863" s="23" t="str">
        <f t="shared" si="176"/>
        <v/>
      </c>
      <c r="F1863" s="74" t="str">
        <f t="shared" si="177"/>
        <v/>
      </c>
      <c r="G1863" s="25" t="str">
        <f t="shared" si="178"/>
        <v/>
      </c>
      <c r="H1863" s="32" t="str">
        <f t="shared" si="179"/>
        <v/>
      </c>
      <c r="I1863" s="23"/>
      <c r="J1863" s="74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</row>
    <row r="1864" spans="2:50" ht="28.5">
      <c r="B1864" s="54" t="str">
        <f t="shared" si="174"/>
        <v/>
      </c>
      <c r="C1864" s="23"/>
      <c r="D1864" s="23" t="str">
        <f t="shared" si="175"/>
        <v/>
      </c>
      <c r="E1864" s="23" t="str">
        <f t="shared" si="176"/>
        <v/>
      </c>
      <c r="F1864" s="74" t="str">
        <f t="shared" si="177"/>
        <v/>
      </c>
      <c r="G1864" s="25" t="str">
        <f t="shared" si="178"/>
        <v/>
      </c>
      <c r="H1864" s="32" t="str">
        <f t="shared" si="179"/>
        <v/>
      </c>
      <c r="I1864" s="23"/>
      <c r="J1864" s="74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</row>
    <row r="1865" spans="2:50" ht="28.5">
      <c r="B1865" s="54" t="str">
        <f t="shared" si="174"/>
        <v/>
      </c>
      <c r="C1865" s="23"/>
      <c r="D1865" s="23" t="str">
        <f t="shared" si="175"/>
        <v/>
      </c>
      <c r="E1865" s="23" t="str">
        <f t="shared" si="176"/>
        <v/>
      </c>
      <c r="F1865" s="74" t="str">
        <f t="shared" si="177"/>
        <v/>
      </c>
      <c r="G1865" s="25" t="str">
        <f t="shared" si="178"/>
        <v/>
      </c>
      <c r="H1865" s="32" t="str">
        <f t="shared" si="179"/>
        <v/>
      </c>
      <c r="I1865" s="23"/>
      <c r="J1865" s="74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8"/>
    </row>
    <row r="1866" spans="2:50" ht="28.5">
      <c r="B1866" s="54" t="str">
        <f t="shared" si="174"/>
        <v/>
      </c>
      <c r="C1866" s="23"/>
      <c r="D1866" s="23" t="str">
        <f t="shared" si="175"/>
        <v/>
      </c>
      <c r="E1866" s="23" t="str">
        <f t="shared" si="176"/>
        <v/>
      </c>
      <c r="F1866" s="74" t="str">
        <f t="shared" si="177"/>
        <v/>
      </c>
      <c r="G1866" s="25" t="str">
        <f t="shared" si="178"/>
        <v/>
      </c>
      <c r="H1866" s="32" t="str">
        <f t="shared" si="179"/>
        <v/>
      </c>
      <c r="I1866" s="23"/>
      <c r="J1866" s="74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8"/>
    </row>
    <row r="1867" spans="2:50" ht="28.5">
      <c r="B1867" s="54" t="str">
        <f t="shared" si="174"/>
        <v/>
      </c>
      <c r="C1867" s="23"/>
      <c r="D1867" s="23" t="str">
        <f t="shared" si="175"/>
        <v/>
      </c>
      <c r="E1867" s="23" t="str">
        <f t="shared" si="176"/>
        <v/>
      </c>
      <c r="F1867" s="74" t="str">
        <f t="shared" si="177"/>
        <v/>
      </c>
      <c r="G1867" s="25" t="str">
        <f t="shared" si="178"/>
        <v/>
      </c>
      <c r="H1867" s="32" t="str">
        <f t="shared" si="179"/>
        <v/>
      </c>
      <c r="I1867" s="23"/>
      <c r="J1867" s="74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8"/>
    </row>
    <row r="1868" spans="2:50" ht="28.5">
      <c r="B1868" s="54" t="str">
        <f t="shared" si="174"/>
        <v/>
      </c>
      <c r="C1868" s="23"/>
      <c r="D1868" s="23" t="str">
        <f t="shared" si="175"/>
        <v/>
      </c>
      <c r="E1868" s="23" t="str">
        <f t="shared" si="176"/>
        <v/>
      </c>
      <c r="F1868" s="74" t="str">
        <f t="shared" si="177"/>
        <v/>
      </c>
      <c r="G1868" s="25" t="str">
        <f t="shared" si="178"/>
        <v/>
      </c>
      <c r="H1868" s="32" t="str">
        <f t="shared" si="179"/>
        <v/>
      </c>
      <c r="I1868" s="23"/>
      <c r="J1868" s="74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8"/>
    </row>
    <row r="1869" spans="2:50" ht="28.5">
      <c r="B1869" s="54" t="str">
        <f t="shared" si="174"/>
        <v/>
      </c>
      <c r="C1869" s="23"/>
      <c r="D1869" s="23" t="str">
        <f t="shared" si="175"/>
        <v/>
      </c>
      <c r="E1869" s="23" t="str">
        <f t="shared" si="176"/>
        <v/>
      </c>
      <c r="F1869" s="74" t="str">
        <f t="shared" si="177"/>
        <v/>
      </c>
      <c r="G1869" s="25" t="str">
        <f t="shared" si="178"/>
        <v/>
      </c>
      <c r="H1869" s="32" t="str">
        <f t="shared" si="179"/>
        <v/>
      </c>
      <c r="I1869" s="23"/>
      <c r="J1869" s="74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8"/>
    </row>
    <row r="1870" spans="2:50" ht="28.5">
      <c r="B1870" s="54" t="str">
        <f t="shared" si="174"/>
        <v/>
      </c>
      <c r="C1870" s="23"/>
      <c r="D1870" s="23" t="str">
        <f t="shared" si="175"/>
        <v/>
      </c>
      <c r="E1870" s="23" t="str">
        <f t="shared" si="176"/>
        <v/>
      </c>
      <c r="F1870" s="74" t="str">
        <f t="shared" si="177"/>
        <v/>
      </c>
      <c r="G1870" s="25" t="str">
        <f t="shared" si="178"/>
        <v/>
      </c>
      <c r="H1870" s="32" t="str">
        <f t="shared" si="179"/>
        <v/>
      </c>
      <c r="I1870" s="23"/>
      <c r="J1870" s="74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28"/>
    </row>
    <row r="1871" spans="2:50" ht="28.5">
      <c r="B1871" s="54" t="str">
        <f t="shared" si="174"/>
        <v/>
      </c>
      <c r="C1871" s="23"/>
      <c r="D1871" s="23" t="str">
        <f t="shared" si="175"/>
        <v/>
      </c>
      <c r="E1871" s="23" t="str">
        <f t="shared" si="176"/>
        <v/>
      </c>
      <c r="F1871" s="74" t="str">
        <f t="shared" si="177"/>
        <v/>
      </c>
      <c r="G1871" s="25" t="str">
        <f t="shared" si="178"/>
        <v/>
      </c>
      <c r="H1871" s="32" t="str">
        <f t="shared" si="179"/>
        <v/>
      </c>
      <c r="I1871" s="23"/>
      <c r="J1871" s="74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8"/>
    </row>
    <row r="1872" spans="2:50" ht="28.5">
      <c r="B1872" s="54" t="str">
        <f t="shared" si="174"/>
        <v/>
      </c>
      <c r="C1872" s="23"/>
      <c r="D1872" s="23" t="str">
        <f t="shared" si="175"/>
        <v/>
      </c>
      <c r="E1872" s="23" t="str">
        <f t="shared" si="176"/>
        <v/>
      </c>
      <c r="F1872" s="74" t="str">
        <f t="shared" si="177"/>
        <v/>
      </c>
      <c r="G1872" s="25" t="str">
        <f t="shared" si="178"/>
        <v/>
      </c>
      <c r="H1872" s="32" t="str">
        <f t="shared" si="179"/>
        <v/>
      </c>
      <c r="I1872" s="23"/>
      <c r="J1872" s="74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28"/>
    </row>
    <row r="1873" spans="2:50" ht="28.5">
      <c r="B1873" s="54" t="str">
        <f t="shared" si="174"/>
        <v/>
      </c>
      <c r="C1873" s="23"/>
      <c r="D1873" s="23" t="str">
        <f t="shared" si="175"/>
        <v/>
      </c>
      <c r="E1873" s="23" t="str">
        <f t="shared" si="176"/>
        <v/>
      </c>
      <c r="F1873" s="74" t="str">
        <f t="shared" si="177"/>
        <v/>
      </c>
      <c r="G1873" s="25" t="str">
        <f t="shared" si="178"/>
        <v/>
      </c>
      <c r="H1873" s="32" t="str">
        <f t="shared" si="179"/>
        <v/>
      </c>
      <c r="I1873" s="23"/>
      <c r="J1873" s="74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</row>
    <row r="1874" spans="2:50" ht="28.5">
      <c r="B1874" s="54" t="str">
        <f t="shared" si="174"/>
        <v/>
      </c>
      <c r="C1874" s="23"/>
      <c r="D1874" s="23" t="str">
        <f t="shared" si="175"/>
        <v/>
      </c>
      <c r="E1874" s="23" t="str">
        <f t="shared" si="176"/>
        <v/>
      </c>
      <c r="F1874" s="74" t="str">
        <f t="shared" si="177"/>
        <v/>
      </c>
      <c r="G1874" s="25" t="str">
        <f t="shared" si="178"/>
        <v/>
      </c>
      <c r="H1874" s="32" t="str">
        <f t="shared" si="179"/>
        <v/>
      </c>
      <c r="I1874" s="23"/>
      <c r="J1874" s="74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28"/>
    </row>
    <row r="1875" spans="2:50" ht="28.5">
      <c r="B1875" s="54" t="str">
        <f t="shared" si="174"/>
        <v/>
      </c>
      <c r="C1875" s="23"/>
      <c r="D1875" s="23" t="str">
        <f t="shared" si="175"/>
        <v/>
      </c>
      <c r="E1875" s="23" t="str">
        <f t="shared" si="176"/>
        <v/>
      </c>
      <c r="F1875" s="74" t="str">
        <f t="shared" si="177"/>
        <v/>
      </c>
      <c r="G1875" s="25" t="str">
        <f t="shared" si="178"/>
        <v/>
      </c>
      <c r="H1875" s="32" t="str">
        <f t="shared" si="179"/>
        <v/>
      </c>
      <c r="I1875" s="23"/>
      <c r="J1875" s="74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28"/>
    </row>
    <row r="1876" spans="2:50" ht="28.5">
      <c r="B1876" s="54" t="str">
        <f t="shared" si="174"/>
        <v/>
      </c>
      <c r="C1876" s="23"/>
      <c r="D1876" s="23" t="str">
        <f t="shared" si="175"/>
        <v/>
      </c>
      <c r="E1876" s="23" t="str">
        <f t="shared" si="176"/>
        <v/>
      </c>
      <c r="F1876" s="74" t="str">
        <f t="shared" si="177"/>
        <v/>
      </c>
      <c r="G1876" s="25" t="str">
        <f t="shared" si="178"/>
        <v/>
      </c>
      <c r="H1876" s="32" t="str">
        <f t="shared" si="179"/>
        <v/>
      </c>
      <c r="I1876" s="23"/>
      <c r="J1876" s="74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28"/>
    </row>
    <row r="1877" spans="2:50" ht="28.5">
      <c r="B1877" s="54" t="str">
        <f t="shared" si="174"/>
        <v/>
      </c>
      <c r="C1877" s="23"/>
      <c r="D1877" s="23" t="str">
        <f t="shared" si="175"/>
        <v/>
      </c>
      <c r="E1877" s="23" t="str">
        <f t="shared" si="176"/>
        <v/>
      </c>
      <c r="F1877" s="74" t="str">
        <f t="shared" si="177"/>
        <v/>
      </c>
      <c r="G1877" s="25" t="str">
        <f t="shared" si="178"/>
        <v/>
      </c>
      <c r="H1877" s="32" t="str">
        <f t="shared" si="179"/>
        <v/>
      </c>
      <c r="I1877" s="23"/>
      <c r="J1877" s="74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28"/>
    </row>
    <row r="1878" spans="2:50" ht="28.5">
      <c r="B1878" s="54" t="str">
        <f t="shared" si="174"/>
        <v/>
      </c>
      <c r="C1878" s="23"/>
      <c r="D1878" s="23" t="str">
        <f t="shared" si="175"/>
        <v/>
      </c>
      <c r="E1878" s="23" t="str">
        <f t="shared" si="176"/>
        <v/>
      </c>
      <c r="F1878" s="74" t="str">
        <f t="shared" si="177"/>
        <v/>
      </c>
      <c r="G1878" s="25" t="str">
        <f t="shared" si="178"/>
        <v/>
      </c>
      <c r="H1878" s="32" t="str">
        <f t="shared" si="179"/>
        <v/>
      </c>
      <c r="I1878" s="23"/>
      <c r="J1878" s="74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8"/>
    </row>
    <row r="1879" spans="2:50" ht="28.5">
      <c r="B1879" s="54" t="str">
        <f t="shared" si="174"/>
        <v/>
      </c>
      <c r="C1879" s="23"/>
      <c r="D1879" s="23" t="str">
        <f t="shared" si="175"/>
        <v/>
      </c>
      <c r="E1879" s="23" t="str">
        <f t="shared" si="176"/>
        <v/>
      </c>
      <c r="F1879" s="74" t="str">
        <f t="shared" si="177"/>
        <v/>
      </c>
      <c r="G1879" s="25" t="str">
        <f t="shared" si="178"/>
        <v/>
      </c>
      <c r="H1879" s="32" t="str">
        <f t="shared" si="179"/>
        <v/>
      </c>
      <c r="I1879" s="23"/>
      <c r="J1879" s="74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28"/>
    </row>
    <row r="1880" spans="2:50" ht="28.5">
      <c r="B1880" s="54" t="str">
        <f t="shared" si="174"/>
        <v/>
      </c>
      <c r="C1880" s="23"/>
      <c r="D1880" s="23" t="str">
        <f t="shared" si="175"/>
        <v/>
      </c>
      <c r="E1880" s="23" t="str">
        <f t="shared" si="176"/>
        <v/>
      </c>
      <c r="F1880" s="74" t="str">
        <f t="shared" si="177"/>
        <v/>
      </c>
      <c r="G1880" s="25" t="str">
        <f t="shared" si="178"/>
        <v/>
      </c>
      <c r="H1880" s="32" t="str">
        <f t="shared" si="179"/>
        <v/>
      </c>
      <c r="I1880" s="23"/>
      <c r="J1880" s="74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</row>
    <row r="1881" spans="2:50" ht="28.5">
      <c r="B1881" s="54" t="str">
        <f t="shared" si="174"/>
        <v/>
      </c>
      <c r="C1881" s="23"/>
      <c r="D1881" s="23" t="str">
        <f t="shared" si="175"/>
        <v/>
      </c>
      <c r="E1881" s="23" t="str">
        <f t="shared" si="176"/>
        <v/>
      </c>
      <c r="F1881" s="74" t="str">
        <f t="shared" si="177"/>
        <v/>
      </c>
      <c r="G1881" s="25" t="str">
        <f t="shared" si="178"/>
        <v/>
      </c>
      <c r="H1881" s="32" t="str">
        <f t="shared" si="179"/>
        <v/>
      </c>
      <c r="I1881" s="23"/>
      <c r="J1881" s="74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8"/>
    </row>
    <row r="1882" spans="2:50" ht="28.5">
      <c r="B1882" s="54" t="str">
        <f t="shared" si="174"/>
        <v/>
      </c>
      <c r="C1882" s="23"/>
      <c r="D1882" s="23" t="str">
        <f t="shared" si="175"/>
        <v/>
      </c>
      <c r="E1882" s="23" t="str">
        <f t="shared" si="176"/>
        <v/>
      </c>
      <c r="F1882" s="74" t="str">
        <f t="shared" si="177"/>
        <v/>
      </c>
      <c r="G1882" s="25" t="str">
        <f t="shared" si="178"/>
        <v/>
      </c>
      <c r="H1882" s="32" t="str">
        <f t="shared" si="179"/>
        <v/>
      </c>
      <c r="I1882" s="23"/>
      <c r="J1882" s="74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8"/>
    </row>
    <row r="1883" spans="2:50" ht="28.5">
      <c r="B1883" s="54" t="str">
        <f t="shared" si="174"/>
        <v/>
      </c>
      <c r="C1883" s="23"/>
      <c r="D1883" s="23" t="str">
        <f t="shared" si="175"/>
        <v/>
      </c>
      <c r="E1883" s="23" t="str">
        <f t="shared" si="176"/>
        <v/>
      </c>
      <c r="F1883" s="74" t="str">
        <f t="shared" si="177"/>
        <v/>
      </c>
      <c r="G1883" s="25" t="str">
        <f t="shared" si="178"/>
        <v/>
      </c>
      <c r="H1883" s="32" t="str">
        <f t="shared" si="179"/>
        <v/>
      </c>
      <c r="I1883" s="23"/>
      <c r="J1883" s="74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</row>
    <row r="1884" spans="2:50" ht="28.5">
      <c r="B1884" s="54" t="str">
        <f t="shared" si="174"/>
        <v/>
      </c>
      <c r="C1884" s="23"/>
      <c r="D1884" s="23" t="str">
        <f t="shared" si="175"/>
        <v/>
      </c>
      <c r="E1884" s="23" t="str">
        <f t="shared" si="176"/>
        <v/>
      </c>
      <c r="F1884" s="74" t="str">
        <f t="shared" si="177"/>
        <v/>
      </c>
      <c r="G1884" s="25" t="str">
        <f t="shared" si="178"/>
        <v/>
      </c>
      <c r="H1884" s="32" t="str">
        <f t="shared" si="179"/>
        <v/>
      </c>
      <c r="I1884" s="23"/>
      <c r="J1884" s="74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</row>
    <row r="1885" spans="2:50" ht="28.5">
      <c r="B1885" s="54" t="str">
        <f t="shared" si="174"/>
        <v/>
      </c>
      <c r="C1885" s="23"/>
      <c r="D1885" s="23" t="str">
        <f t="shared" si="175"/>
        <v/>
      </c>
      <c r="E1885" s="23" t="str">
        <f t="shared" si="176"/>
        <v/>
      </c>
      <c r="F1885" s="74" t="str">
        <f t="shared" si="177"/>
        <v/>
      </c>
      <c r="G1885" s="25" t="str">
        <f t="shared" si="178"/>
        <v/>
      </c>
      <c r="H1885" s="32" t="str">
        <f t="shared" si="179"/>
        <v/>
      </c>
      <c r="I1885" s="23"/>
      <c r="J1885" s="74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</row>
    <row r="1886" spans="2:50" ht="28.5">
      <c r="B1886" s="54" t="str">
        <f t="shared" si="174"/>
        <v/>
      </c>
      <c r="C1886" s="23"/>
      <c r="D1886" s="23" t="str">
        <f t="shared" si="175"/>
        <v/>
      </c>
      <c r="E1886" s="23" t="str">
        <f t="shared" si="176"/>
        <v/>
      </c>
      <c r="F1886" s="74" t="str">
        <f t="shared" si="177"/>
        <v/>
      </c>
      <c r="G1886" s="25" t="str">
        <f t="shared" si="178"/>
        <v/>
      </c>
      <c r="H1886" s="32" t="str">
        <f t="shared" si="179"/>
        <v/>
      </c>
      <c r="I1886" s="23"/>
      <c r="J1886" s="74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8"/>
    </row>
    <row r="1887" spans="2:50" ht="28.5">
      <c r="B1887" s="54" t="str">
        <f t="shared" si="174"/>
        <v/>
      </c>
      <c r="C1887" s="23"/>
      <c r="D1887" s="23" t="str">
        <f t="shared" si="175"/>
        <v/>
      </c>
      <c r="E1887" s="23" t="str">
        <f t="shared" si="176"/>
        <v/>
      </c>
      <c r="F1887" s="74" t="str">
        <f t="shared" si="177"/>
        <v/>
      </c>
      <c r="G1887" s="25" t="str">
        <f t="shared" si="178"/>
        <v/>
      </c>
      <c r="H1887" s="32" t="str">
        <f t="shared" si="179"/>
        <v/>
      </c>
      <c r="I1887" s="23"/>
      <c r="J1887" s="74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28"/>
    </row>
    <row r="1888" spans="2:50" ht="28.5">
      <c r="B1888" s="54" t="str">
        <f t="shared" si="174"/>
        <v/>
      </c>
      <c r="C1888" s="23"/>
      <c r="D1888" s="23" t="str">
        <f t="shared" si="175"/>
        <v/>
      </c>
      <c r="E1888" s="23" t="str">
        <f t="shared" si="176"/>
        <v/>
      </c>
      <c r="F1888" s="74" t="str">
        <f t="shared" si="177"/>
        <v/>
      </c>
      <c r="G1888" s="25" t="str">
        <f t="shared" si="178"/>
        <v/>
      </c>
      <c r="H1888" s="32" t="str">
        <f t="shared" si="179"/>
        <v/>
      </c>
      <c r="I1888" s="23"/>
      <c r="J1888" s="74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</row>
    <row r="1889" spans="2:50" ht="28.5">
      <c r="B1889" s="54" t="str">
        <f t="shared" si="174"/>
        <v/>
      </c>
      <c r="C1889" s="23"/>
      <c r="D1889" s="23" t="str">
        <f t="shared" si="175"/>
        <v/>
      </c>
      <c r="E1889" s="23" t="str">
        <f t="shared" si="176"/>
        <v/>
      </c>
      <c r="F1889" s="74" t="str">
        <f t="shared" si="177"/>
        <v/>
      </c>
      <c r="G1889" s="25" t="str">
        <f t="shared" si="178"/>
        <v/>
      </c>
      <c r="H1889" s="32" t="str">
        <f t="shared" si="179"/>
        <v/>
      </c>
      <c r="I1889" s="23"/>
      <c r="J1889" s="74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</row>
    <row r="1890" spans="2:50" ht="28.5">
      <c r="B1890" s="54" t="str">
        <f t="shared" si="174"/>
        <v/>
      </c>
      <c r="C1890" s="23"/>
      <c r="D1890" s="23" t="str">
        <f t="shared" si="175"/>
        <v/>
      </c>
      <c r="E1890" s="23" t="str">
        <f t="shared" si="176"/>
        <v/>
      </c>
      <c r="F1890" s="74" t="str">
        <f t="shared" si="177"/>
        <v/>
      </c>
      <c r="G1890" s="25" t="str">
        <f t="shared" si="178"/>
        <v/>
      </c>
      <c r="H1890" s="32" t="str">
        <f t="shared" si="179"/>
        <v/>
      </c>
      <c r="I1890" s="23"/>
      <c r="J1890" s="74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28"/>
    </row>
    <row r="1891" spans="2:50" ht="28.5">
      <c r="B1891" s="54" t="str">
        <f t="shared" si="174"/>
        <v/>
      </c>
      <c r="C1891" s="23"/>
      <c r="D1891" s="23" t="str">
        <f t="shared" si="175"/>
        <v/>
      </c>
      <c r="E1891" s="23" t="str">
        <f t="shared" si="176"/>
        <v/>
      </c>
      <c r="F1891" s="74" t="str">
        <f t="shared" si="177"/>
        <v/>
      </c>
      <c r="G1891" s="25" t="str">
        <f t="shared" si="178"/>
        <v/>
      </c>
      <c r="H1891" s="32" t="str">
        <f t="shared" si="179"/>
        <v/>
      </c>
      <c r="I1891" s="23"/>
      <c r="J1891" s="74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</row>
    <row r="1892" spans="2:50" ht="28.5">
      <c r="B1892" s="54" t="str">
        <f t="shared" si="174"/>
        <v/>
      </c>
      <c r="C1892" s="23"/>
      <c r="D1892" s="23" t="str">
        <f t="shared" si="175"/>
        <v/>
      </c>
      <c r="E1892" s="23" t="str">
        <f t="shared" si="176"/>
        <v/>
      </c>
      <c r="F1892" s="74" t="str">
        <f t="shared" si="177"/>
        <v/>
      </c>
      <c r="G1892" s="25" t="str">
        <f t="shared" si="178"/>
        <v/>
      </c>
      <c r="H1892" s="32" t="str">
        <f t="shared" si="179"/>
        <v/>
      </c>
      <c r="I1892" s="23"/>
      <c r="J1892" s="74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</row>
    <row r="1893" spans="2:50" ht="28.5">
      <c r="B1893" s="54" t="str">
        <f t="shared" si="174"/>
        <v/>
      </c>
      <c r="C1893" s="23"/>
      <c r="D1893" s="23" t="str">
        <f t="shared" si="175"/>
        <v/>
      </c>
      <c r="E1893" s="23" t="str">
        <f t="shared" si="176"/>
        <v/>
      </c>
      <c r="F1893" s="74" t="str">
        <f t="shared" si="177"/>
        <v/>
      </c>
      <c r="G1893" s="25" t="str">
        <f t="shared" si="178"/>
        <v/>
      </c>
      <c r="H1893" s="32" t="str">
        <f t="shared" si="179"/>
        <v/>
      </c>
      <c r="I1893" s="23"/>
      <c r="J1893" s="74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8"/>
    </row>
    <row r="1894" spans="2:50" ht="28.5">
      <c r="B1894" s="54" t="str">
        <f t="shared" si="174"/>
        <v/>
      </c>
      <c r="C1894" s="23"/>
      <c r="D1894" s="23" t="str">
        <f t="shared" si="175"/>
        <v/>
      </c>
      <c r="E1894" s="23" t="str">
        <f t="shared" si="176"/>
        <v/>
      </c>
      <c r="F1894" s="74" t="str">
        <f t="shared" si="177"/>
        <v/>
      </c>
      <c r="G1894" s="25" t="str">
        <f t="shared" si="178"/>
        <v/>
      </c>
      <c r="H1894" s="32" t="str">
        <f t="shared" si="179"/>
        <v/>
      </c>
      <c r="I1894" s="23"/>
      <c r="J1894" s="74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</row>
    <row r="1895" spans="2:50" ht="28.5">
      <c r="B1895" s="54" t="str">
        <f t="shared" si="174"/>
        <v/>
      </c>
      <c r="C1895" s="23"/>
      <c r="D1895" s="23" t="str">
        <f t="shared" si="175"/>
        <v/>
      </c>
      <c r="E1895" s="23" t="str">
        <f t="shared" si="176"/>
        <v/>
      </c>
      <c r="F1895" s="74" t="str">
        <f t="shared" si="177"/>
        <v/>
      </c>
      <c r="G1895" s="25" t="str">
        <f t="shared" si="178"/>
        <v/>
      </c>
      <c r="H1895" s="32" t="str">
        <f t="shared" si="179"/>
        <v/>
      </c>
      <c r="I1895" s="23"/>
      <c r="J1895" s="74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8"/>
    </row>
    <row r="1896" spans="2:50" ht="28.5">
      <c r="B1896" s="54" t="str">
        <f t="shared" si="174"/>
        <v/>
      </c>
      <c r="C1896" s="23"/>
      <c r="D1896" s="23" t="str">
        <f t="shared" si="175"/>
        <v/>
      </c>
      <c r="E1896" s="23" t="str">
        <f t="shared" si="176"/>
        <v/>
      </c>
      <c r="F1896" s="74" t="str">
        <f t="shared" si="177"/>
        <v/>
      </c>
      <c r="G1896" s="25" t="str">
        <f t="shared" si="178"/>
        <v/>
      </c>
      <c r="H1896" s="32" t="str">
        <f t="shared" si="179"/>
        <v/>
      </c>
      <c r="I1896" s="23"/>
      <c r="J1896" s="74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</row>
    <row r="1897" spans="2:50" ht="28.5">
      <c r="B1897" s="54" t="str">
        <f t="shared" si="174"/>
        <v/>
      </c>
      <c r="C1897" s="23"/>
      <c r="D1897" s="23" t="str">
        <f t="shared" si="175"/>
        <v/>
      </c>
      <c r="E1897" s="23" t="str">
        <f t="shared" si="176"/>
        <v/>
      </c>
      <c r="F1897" s="74" t="str">
        <f t="shared" si="177"/>
        <v/>
      </c>
      <c r="G1897" s="25" t="str">
        <f t="shared" si="178"/>
        <v/>
      </c>
      <c r="H1897" s="32" t="str">
        <f t="shared" si="179"/>
        <v/>
      </c>
      <c r="I1897" s="23"/>
      <c r="J1897" s="74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8"/>
    </row>
    <row r="1898" spans="2:50" ht="28.5">
      <c r="B1898" s="54" t="str">
        <f t="shared" si="174"/>
        <v/>
      </c>
      <c r="C1898" s="23"/>
      <c r="D1898" s="23" t="str">
        <f t="shared" si="175"/>
        <v/>
      </c>
      <c r="E1898" s="23" t="str">
        <f t="shared" si="176"/>
        <v/>
      </c>
      <c r="F1898" s="74" t="str">
        <f t="shared" si="177"/>
        <v/>
      </c>
      <c r="G1898" s="25" t="str">
        <f t="shared" si="178"/>
        <v/>
      </c>
      <c r="H1898" s="32" t="str">
        <f t="shared" si="179"/>
        <v/>
      </c>
      <c r="I1898" s="23"/>
      <c r="J1898" s="74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</row>
    <row r="1899" spans="2:50" ht="28.5">
      <c r="B1899" s="54" t="str">
        <f t="shared" si="174"/>
        <v/>
      </c>
      <c r="C1899" s="23"/>
      <c r="D1899" s="23" t="str">
        <f t="shared" si="175"/>
        <v/>
      </c>
      <c r="E1899" s="23" t="str">
        <f t="shared" si="176"/>
        <v/>
      </c>
      <c r="F1899" s="74" t="str">
        <f t="shared" si="177"/>
        <v/>
      </c>
      <c r="G1899" s="25" t="str">
        <f t="shared" si="178"/>
        <v/>
      </c>
      <c r="H1899" s="32" t="str">
        <f t="shared" si="179"/>
        <v/>
      </c>
      <c r="I1899" s="23"/>
      <c r="J1899" s="74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</row>
    <row r="1900" spans="2:50" ht="28.5">
      <c r="B1900" s="54" t="str">
        <f t="shared" si="174"/>
        <v/>
      </c>
      <c r="C1900" s="23"/>
      <c r="D1900" s="23" t="str">
        <f t="shared" si="175"/>
        <v/>
      </c>
      <c r="E1900" s="23" t="str">
        <f t="shared" si="176"/>
        <v/>
      </c>
      <c r="F1900" s="74" t="str">
        <f t="shared" si="177"/>
        <v/>
      </c>
      <c r="G1900" s="25" t="str">
        <f t="shared" si="178"/>
        <v/>
      </c>
      <c r="H1900" s="32" t="str">
        <f t="shared" si="179"/>
        <v/>
      </c>
      <c r="I1900" s="23"/>
      <c r="J1900" s="74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8"/>
    </row>
    <row r="1901" spans="2:50" ht="28.5">
      <c r="B1901" s="54" t="str">
        <f t="shared" si="174"/>
        <v/>
      </c>
      <c r="C1901" s="23"/>
      <c r="D1901" s="23" t="str">
        <f t="shared" si="175"/>
        <v/>
      </c>
      <c r="E1901" s="23" t="str">
        <f t="shared" si="176"/>
        <v/>
      </c>
      <c r="F1901" s="74" t="str">
        <f t="shared" si="177"/>
        <v/>
      </c>
      <c r="G1901" s="25" t="str">
        <f t="shared" si="178"/>
        <v/>
      </c>
      <c r="H1901" s="32" t="str">
        <f t="shared" si="179"/>
        <v/>
      </c>
      <c r="I1901" s="23"/>
      <c r="J1901" s="74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</row>
    <row r="1902" spans="2:50" ht="28.5">
      <c r="B1902" s="54" t="str">
        <f t="shared" si="174"/>
        <v/>
      </c>
      <c r="C1902" s="23"/>
      <c r="D1902" s="23" t="str">
        <f t="shared" si="175"/>
        <v/>
      </c>
      <c r="E1902" s="23" t="str">
        <f t="shared" si="176"/>
        <v/>
      </c>
      <c r="F1902" s="74" t="str">
        <f t="shared" si="177"/>
        <v/>
      </c>
      <c r="G1902" s="25" t="str">
        <f t="shared" si="178"/>
        <v/>
      </c>
      <c r="H1902" s="32" t="str">
        <f t="shared" si="179"/>
        <v/>
      </c>
      <c r="I1902" s="23"/>
      <c r="J1902" s="74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</row>
    <row r="1903" spans="2:50" ht="28.5">
      <c r="B1903" s="54" t="str">
        <f t="shared" si="174"/>
        <v/>
      </c>
      <c r="C1903" s="23"/>
      <c r="D1903" s="23" t="str">
        <f t="shared" si="175"/>
        <v/>
      </c>
      <c r="E1903" s="23" t="str">
        <f t="shared" si="176"/>
        <v/>
      </c>
      <c r="F1903" s="74" t="str">
        <f t="shared" si="177"/>
        <v/>
      </c>
      <c r="G1903" s="25" t="str">
        <f t="shared" si="178"/>
        <v/>
      </c>
      <c r="H1903" s="32" t="str">
        <f t="shared" si="179"/>
        <v/>
      </c>
      <c r="I1903" s="23"/>
      <c r="J1903" s="74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8"/>
    </row>
    <row r="1904" spans="2:50" ht="28.5">
      <c r="B1904" s="54" t="str">
        <f t="shared" si="174"/>
        <v/>
      </c>
      <c r="C1904" s="23"/>
      <c r="D1904" s="23" t="str">
        <f t="shared" si="175"/>
        <v/>
      </c>
      <c r="E1904" s="23" t="str">
        <f t="shared" si="176"/>
        <v/>
      </c>
      <c r="F1904" s="74" t="str">
        <f t="shared" si="177"/>
        <v/>
      </c>
      <c r="G1904" s="25" t="str">
        <f t="shared" si="178"/>
        <v/>
      </c>
      <c r="H1904" s="32" t="str">
        <f t="shared" si="179"/>
        <v/>
      </c>
      <c r="I1904" s="23"/>
      <c r="J1904" s="74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28"/>
    </row>
    <row r="1905" spans="2:50" ht="28.5">
      <c r="B1905" s="54" t="str">
        <f t="shared" si="174"/>
        <v/>
      </c>
      <c r="C1905" s="23"/>
      <c r="D1905" s="23" t="str">
        <f t="shared" si="175"/>
        <v/>
      </c>
      <c r="E1905" s="23" t="str">
        <f t="shared" si="176"/>
        <v/>
      </c>
      <c r="F1905" s="74" t="str">
        <f t="shared" si="177"/>
        <v/>
      </c>
      <c r="G1905" s="25" t="str">
        <f t="shared" si="178"/>
        <v/>
      </c>
      <c r="H1905" s="32" t="str">
        <f t="shared" si="179"/>
        <v/>
      </c>
      <c r="I1905" s="23"/>
      <c r="J1905" s="74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8"/>
    </row>
    <row r="1906" spans="2:50" ht="28.5">
      <c r="B1906" s="54" t="str">
        <f t="shared" si="174"/>
        <v/>
      </c>
      <c r="C1906" s="23"/>
      <c r="D1906" s="23" t="str">
        <f t="shared" si="175"/>
        <v/>
      </c>
      <c r="E1906" s="23" t="str">
        <f t="shared" si="176"/>
        <v/>
      </c>
      <c r="F1906" s="74" t="str">
        <f t="shared" si="177"/>
        <v/>
      </c>
      <c r="G1906" s="25" t="str">
        <f t="shared" si="178"/>
        <v/>
      </c>
      <c r="H1906" s="32" t="str">
        <f t="shared" si="179"/>
        <v/>
      </c>
      <c r="I1906" s="23"/>
      <c r="J1906" s="74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8"/>
    </row>
    <row r="1907" spans="2:50" ht="28.5">
      <c r="B1907" s="54" t="str">
        <f t="shared" si="174"/>
        <v/>
      </c>
      <c r="C1907" s="23"/>
      <c r="D1907" s="23" t="str">
        <f t="shared" si="175"/>
        <v/>
      </c>
      <c r="E1907" s="23" t="str">
        <f t="shared" si="176"/>
        <v/>
      </c>
      <c r="F1907" s="74" t="str">
        <f t="shared" si="177"/>
        <v/>
      </c>
      <c r="G1907" s="25" t="str">
        <f t="shared" si="178"/>
        <v/>
      </c>
      <c r="H1907" s="32" t="str">
        <f t="shared" si="179"/>
        <v/>
      </c>
      <c r="I1907" s="23"/>
      <c r="J1907" s="74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</row>
    <row r="1908" spans="2:50" ht="28.5">
      <c r="B1908" s="54" t="str">
        <f t="shared" si="174"/>
        <v/>
      </c>
      <c r="C1908" s="23"/>
      <c r="D1908" s="23" t="str">
        <f t="shared" si="175"/>
        <v/>
      </c>
      <c r="E1908" s="23" t="str">
        <f t="shared" si="176"/>
        <v/>
      </c>
      <c r="F1908" s="74" t="str">
        <f t="shared" si="177"/>
        <v/>
      </c>
      <c r="G1908" s="25" t="str">
        <f t="shared" si="178"/>
        <v/>
      </c>
      <c r="H1908" s="32" t="str">
        <f t="shared" si="179"/>
        <v/>
      </c>
      <c r="I1908" s="23"/>
      <c r="J1908" s="74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28"/>
    </row>
    <row r="1909" spans="2:50" ht="28.5">
      <c r="B1909" s="54" t="str">
        <f t="shared" si="174"/>
        <v/>
      </c>
      <c r="C1909" s="23"/>
      <c r="D1909" s="23" t="str">
        <f t="shared" si="175"/>
        <v/>
      </c>
      <c r="E1909" s="23" t="str">
        <f t="shared" si="176"/>
        <v/>
      </c>
      <c r="F1909" s="74" t="str">
        <f t="shared" si="177"/>
        <v/>
      </c>
      <c r="G1909" s="25" t="str">
        <f t="shared" si="178"/>
        <v/>
      </c>
      <c r="H1909" s="32" t="str">
        <f t="shared" si="179"/>
        <v/>
      </c>
      <c r="I1909" s="23"/>
      <c r="J1909" s="74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8"/>
    </row>
    <row r="1910" spans="2:50" ht="28.5">
      <c r="B1910" s="54" t="str">
        <f t="shared" si="174"/>
        <v/>
      </c>
      <c r="C1910" s="23"/>
      <c r="D1910" s="23" t="str">
        <f t="shared" si="175"/>
        <v/>
      </c>
      <c r="E1910" s="23" t="str">
        <f t="shared" si="176"/>
        <v/>
      </c>
      <c r="F1910" s="74" t="str">
        <f t="shared" si="177"/>
        <v/>
      </c>
      <c r="G1910" s="25" t="str">
        <f t="shared" si="178"/>
        <v/>
      </c>
      <c r="H1910" s="32" t="str">
        <f t="shared" si="179"/>
        <v/>
      </c>
      <c r="I1910" s="23"/>
      <c r="J1910" s="74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28"/>
    </row>
    <row r="1911" spans="2:50" ht="28.5">
      <c r="B1911" s="54" t="str">
        <f t="shared" si="174"/>
        <v/>
      </c>
      <c r="C1911" s="23"/>
      <c r="D1911" s="23" t="str">
        <f t="shared" si="175"/>
        <v/>
      </c>
      <c r="E1911" s="23" t="str">
        <f t="shared" si="176"/>
        <v/>
      </c>
      <c r="F1911" s="74" t="str">
        <f t="shared" si="177"/>
        <v/>
      </c>
      <c r="G1911" s="25" t="str">
        <f t="shared" si="178"/>
        <v/>
      </c>
      <c r="H1911" s="32" t="str">
        <f t="shared" si="179"/>
        <v/>
      </c>
      <c r="I1911" s="23"/>
      <c r="J1911" s="74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</row>
    <row r="1912" spans="2:50" ht="28.5">
      <c r="B1912" s="54" t="str">
        <f t="shared" si="174"/>
        <v/>
      </c>
      <c r="C1912" s="23"/>
      <c r="D1912" s="23" t="str">
        <f t="shared" si="175"/>
        <v/>
      </c>
      <c r="E1912" s="23" t="str">
        <f t="shared" si="176"/>
        <v/>
      </c>
      <c r="F1912" s="74" t="str">
        <f t="shared" si="177"/>
        <v/>
      </c>
      <c r="G1912" s="25" t="str">
        <f t="shared" si="178"/>
        <v/>
      </c>
      <c r="H1912" s="32" t="str">
        <f t="shared" si="179"/>
        <v/>
      </c>
      <c r="I1912" s="23"/>
      <c r="J1912" s="74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8"/>
    </row>
    <row r="1913" spans="2:50" ht="28.5">
      <c r="B1913" s="54" t="str">
        <f t="shared" si="174"/>
        <v/>
      </c>
      <c r="C1913" s="23"/>
      <c r="D1913" s="23" t="str">
        <f t="shared" si="175"/>
        <v/>
      </c>
      <c r="E1913" s="23" t="str">
        <f t="shared" si="176"/>
        <v/>
      </c>
      <c r="F1913" s="74" t="str">
        <f t="shared" si="177"/>
        <v/>
      </c>
      <c r="G1913" s="25" t="str">
        <f t="shared" si="178"/>
        <v/>
      </c>
      <c r="H1913" s="32" t="str">
        <f t="shared" si="179"/>
        <v/>
      </c>
      <c r="I1913" s="23"/>
      <c r="J1913" s="74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8"/>
    </row>
    <row r="1914" spans="2:50" ht="28.5">
      <c r="B1914" s="54" t="str">
        <f t="shared" si="174"/>
        <v/>
      </c>
      <c r="C1914" s="23"/>
      <c r="D1914" s="23" t="str">
        <f t="shared" si="175"/>
        <v/>
      </c>
      <c r="E1914" s="23" t="str">
        <f t="shared" si="176"/>
        <v/>
      </c>
      <c r="F1914" s="74" t="str">
        <f t="shared" si="177"/>
        <v/>
      </c>
      <c r="G1914" s="25" t="str">
        <f t="shared" si="178"/>
        <v/>
      </c>
      <c r="H1914" s="32" t="str">
        <f t="shared" si="179"/>
        <v/>
      </c>
      <c r="I1914" s="23"/>
      <c r="J1914" s="74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8"/>
    </row>
    <row r="1915" spans="2:50" ht="28.5">
      <c r="B1915" s="54" t="str">
        <f t="shared" si="174"/>
        <v/>
      </c>
      <c r="C1915" s="23"/>
      <c r="D1915" s="23" t="str">
        <f t="shared" si="175"/>
        <v/>
      </c>
      <c r="E1915" s="23" t="str">
        <f t="shared" si="176"/>
        <v/>
      </c>
      <c r="F1915" s="74" t="str">
        <f t="shared" si="177"/>
        <v/>
      </c>
      <c r="G1915" s="25" t="str">
        <f t="shared" si="178"/>
        <v/>
      </c>
      <c r="H1915" s="32" t="str">
        <f t="shared" si="179"/>
        <v/>
      </c>
      <c r="I1915" s="23"/>
      <c r="J1915" s="74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</row>
    <row r="1916" spans="2:50" ht="28.5">
      <c r="B1916" s="54" t="str">
        <f t="shared" si="174"/>
        <v/>
      </c>
      <c r="C1916" s="23"/>
      <c r="D1916" s="23" t="str">
        <f t="shared" si="175"/>
        <v/>
      </c>
      <c r="E1916" s="23" t="str">
        <f t="shared" si="176"/>
        <v/>
      </c>
      <c r="F1916" s="74" t="str">
        <f t="shared" si="177"/>
        <v/>
      </c>
      <c r="G1916" s="25" t="str">
        <f t="shared" si="178"/>
        <v/>
      </c>
      <c r="H1916" s="32" t="str">
        <f t="shared" si="179"/>
        <v/>
      </c>
      <c r="I1916" s="23"/>
      <c r="J1916" s="74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28"/>
    </row>
    <row r="1917" spans="2:50" ht="28.5">
      <c r="B1917" s="54" t="str">
        <f t="shared" si="174"/>
        <v/>
      </c>
      <c r="C1917" s="23"/>
      <c r="D1917" s="23" t="str">
        <f t="shared" si="175"/>
        <v/>
      </c>
      <c r="E1917" s="23" t="str">
        <f t="shared" si="176"/>
        <v/>
      </c>
      <c r="F1917" s="74" t="str">
        <f t="shared" si="177"/>
        <v/>
      </c>
      <c r="G1917" s="25" t="str">
        <f t="shared" si="178"/>
        <v/>
      </c>
      <c r="H1917" s="32" t="str">
        <f t="shared" si="179"/>
        <v/>
      </c>
      <c r="I1917" s="23"/>
      <c r="J1917" s="74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28"/>
    </row>
    <row r="1918" spans="2:50" ht="28.5">
      <c r="B1918" s="54" t="str">
        <f t="shared" si="174"/>
        <v/>
      </c>
      <c r="C1918" s="23"/>
      <c r="D1918" s="23" t="str">
        <f t="shared" si="175"/>
        <v/>
      </c>
      <c r="E1918" s="23" t="str">
        <f t="shared" si="176"/>
        <v/>
      </c>
      <c r="F1918" s="74" t="str">
        <f t="shared" si="177"/>
        <v/>
      </c>
      <c r="G1918" s="25" t="str">
        <f t="shared" si="178"/>
        <v/>
      </c>
      <c r="H1918" s="32" t="str">
        <f t="shared" si="179"/>
        <v/>
      </c>
      <c r="I1918" s="23"/>
      <c r="J1918" s="74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8"/>
    </row>
    <row r="1919" spans="2:50" ht="28.5">
      <c r="B1919" s="54" t="str">
        <f t="shared" si="174"/>
        <v/>
      </c>
      <c r="C1919" s="23"/>
      <c r="D1919" s="23" t="str">
        <f t="shared" si="175"/>
        <v/>
      </c>
      <c r="E1919" s="23" t="str">
        <f t="shared" si="176"/>
        <v/>
      </c>
      <c r="F1919" s="74" t="str">
        <f t="shared" si="177"/>
        <v/>
      </c>
      <c r="G1919" s="25" t="str">
        <f t="shared" si="178"/>
        <v/>
      </c>
      <c r="H1919" s="32" t="str">
        <f t="shared" si="179"/>
        <v/>
      </c>
      <c r="I1919" s="23"/>
      <c r="J1919" s="74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8"/>
    </row>
    <row r="1920" spans="2:50" ht="28.5">
      <c r="B1920" s="54" t="str">
        <f t="shared" si="174"/>
        <v/>
      </c>
      <c r="C1920" s="23"/>
      <c r="D1920" s="23" t="str">
        <f t="shared" si="175"/>
        <v/>
      </c>
      <c r="E1920" s="23" t="str">
        <f t="shared" si="176"/>
        <v/>
      </c>
      <c r="F1920" s="74" t="str">
        <f t="shared" si="177"/>
        <v/>
      </c>
      <c r="G1920" s="25" t="str">
        <f t="shared" si="178"/>
        <v/>
      </c>
      <c r="H1920" s="32" t="str">
        <f t="shared" si="179"/>
        <v/>
      </c>
      <c r="I1920" s="23"/>
      <c r="J1920" s="74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28"/>
    </row>
    <row r="1921" spans="2:50" ht="28.5">
      <c r="B1921" s="54" t="str">
        <f t="shared" si="174"/>
        <v/>
      </c>
      <c r="C1921" s="23"/>
      <c r="D1921" s="23" t="str">
        <f t="shared" si="175"/>
        <v/>
      </c>
      <c r="E1921" s="23" t="str">
        <f t="shared" si="176"/>
        <v/>
      </c>
      <c r="F1921" s="74" t="str">
        <f t="shared" si="177"/>
        <v/>
      </c>
      <c r="G1921" s="25" t="str">
        <f t="shared" si="178"/>
        <v/>
      </c>
      <c r="H1921" s="32" t="str">
        <f t="shared" si="179"/>
        <v/>
      </c>
      <c r="I1921" s="23"/>
      <c r="J1921" s="74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</row>
    <row r="1922" spans="2:50" ht="28.5">
      <c r="B1922" s="54" t="str">
        <f t="shared" si="174"/>
        <v/>
      </c>
      <c r="C1922" s="23"/>
      <c r="D1922" s="23" t="str">
        <f t="shared" si="175"/>
        <v/>
      </c>
      <c r="E1922" s="23" t="str">
        <f t="shared" si="176"/>
        <v/>
      </c>
      <c r="F1922" s="74" t="str">
        <f t="shared" si="177"/>
        <v/>
      </c>
      <c r="G1922" s="25" t="str">
        <f t="shared" si="178"/>
        <v/>
      </c>
      <c r="H1922" s="32" t="str">
        <f t="shared" si="179"/>
        <v/>
      </c>
      <c r="I1922" s="23"/>
      <c r="J1922" s="74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28"/>
    </row>
    <row r="1923" spans="2:50" ht="28.5">
      <c r="B1923" s="54" t="str">
        <f t="shared" ref="B1923:B1986" si="180">IFERROR(VLOOKUP(C1923,EVALUATIONS,2,FALSE),"")</f>
        <v/>
      </c>
      <c r="C1923" s="23"/>
      <c r="D1923" s="23" t="str">
        <f t="shared" si="175"/>
        <v/>
      </c>
      <c r="E1923" s="23" t="str">
        <f t="shared" si="176"/>
        <v/>
      </c>
      <c r="F1923" s="74" t="str">
        <f t="shared" si="177"/>
        <v/>
      </c>
      <c r="G1923" s="25" t="str">
        <f t="shared" si="178"/>
        <v/>
      </c>
      <c r="H1923" s="32" t="str">
        <f t="shared" si="179"/>
        <v/>
      </c>
      <c r="I1923" s="23"/>
      <c r="J1923" s="74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</row>
    <row r="1924" spans="2:50" ht="28.5">
      <c r="B1924" s="54" t="str">
        <f t="shared" si="180"/>
        <v/>
      </c>
      <c r="C1924" s="23"/>
      <c r="D1924" s="23" t="str">
        <f t="shared" si="175"/>
        <v/>
      </c>
      <c r="E1924" s="23" t="str">
        <f t="shared" si="176"/>
        <v/>
      </c>
      <c r="F1924" s="74" t="str">
        <f t="shared" si="177"/>
        <v/>
      </c>
      <c r="G1924" s="25" t="str">
        <f t="shared" si="178"/>
        <v/>
      </c>
      <c r="H1924" s="32" t="str">
        <f t="shared" si="179"/>
        <v/>
      </c>
      <c r="I1924" s="23"/>
      <c r="J1924" s="74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</row>
    <row r="1925" spans="2:50" ht="28.5">
      <c r="B1925" s="54" t="str">
        <f t="shared" si="180"/>
        <v/>
      </c>
      <c r="C1925" s="23"/>
      <c r="D1925" s="23" t="str">
        <f t="shared" ref="D1925:D1988" si="181">IFERROR(VLOOKUP(C1925,EVALUATIONS,3,FALSE),"")</f>
        <v/>
      </c>
      <c r="E1925" s="23" t="str">
        <f t="shared" ref="E1925:E1988" si="182">IFERROR(VLOOKUP(C1925,EVALUATIONS,4,FALSE),"")</f>
        <v/>
      </c>
      <c r="F1925" s="74" t="str">
        <f t="shared" ref="F1925:F1988" si="183">IFERROR(VLOOKUP(C1925,EVALUATIONS,5,FALSE),"")</f>
        <v/>
      </c>
      <c r="G1925" s="25" t="str">
        <f t="shared" ref="G1925:G1988" si="184">IFERROR(VLOOKUP(C1925,EVALUATIONS,6,FALSE),"")</f>
        <v/>
      </c>
      <c r="H1925" s="32" t="str">
        <f t="shared" ref="H1925:H1988" si="185">IFERROR(VLOOKUP(C1925,EVALUATIONS,7,FALSE),"")</f>
        <v/>
      </c>
      <c r="I1925" s="23"/>
      <c r="J1925" s="74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</row>
    <row r="1926" spans="2:50" ht="28.5">
      <c r="B1926" s="54" t="str">
        <f t="shared" si="180"/>
        <v/>
      </c>
      <c r="C1926" s="23"/>
      <c r="D1926" s="23" t="str">
        <f t="shared" si="181"/>
        <v/>
      </c>
      <c r="E1926" s="23" t="str">
        <f t="shared" si="182"/>
        <v/>
      </c>
      <c r="F1926" s="74" t="str">
        <f t="shared" si="183"/>
        <v/>
      </c>
      <c r="G1926" s="25" t="str">
        <f t="shared" si="184"/>
        <v/>
      </c>
      <c r="H1926" s="32" t="str">
        <f t="shared" si="185"/>
        <v/>
      </c>
      <c r="I1926" s="23"/>
      <c r="J1926" s="74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</row>
    <row r="1927" spans="2:50" ht="28.5">
      <c r="B1927" s="54" t="str">
        <f t="shared" si="180"/>
        <v/>
      </c>
      <c r="C1927" s="23"/>
      <c r="D1927" s="23" t="str">
        <f t="shared" si="181"/>
        <v/>
      </c>
      <c r="E1927" s="23" t="str">
        <f t="shared" si="182"/>
        <v/>
      </c>
      <c r="F1927" s="74" t="str">
        <f t="shared" si="183"/>
        <v/>
      </c>
      <c r="G1927" s="25" t="str">
        <f t="shared" si="184"/>
        <v/>
      </c>
      <c r="H1927" s="32" t="str">
        <f t="shared" si="185"/>
        <v/>
      </c>
      <c r="I1927" s="23"/>
      <c r="J1927" s="74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</row>
    <row r="1928" spans="2:50" ht="28.5">
      <c r="B1928" s="54" t="str">
        <f t="shared" si="180"/>
        <v/>
      </c>
      <c r="C1928" s="23"/>
      <c r="D1928" s="23" t="str">
        <f t="shared" si="181"/>
        <v/>
      </c>
      <c r="E1928" s="23" t="str">
        <f t="shared" si="182"/>
        <v/>
      </c>
      <c r="F1928" s="74" t="str">
        <f t="shared" si="183"/>
        <v/>
      </c>
      <c r="G1928" s="25" t="str">
        <f t="shared" si="184"/>
        <v/>
      </c>
      <c r="H1928" s="32" t="str">
        <f t="shared" si="185"/>
        <v/>
      </c>
      <c r="I1928" s="23"/>
      <c r="J1928" s="74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28"/>
    </row>
    <row r="1929" spans="2:50" ht="28.5">
      <c r="B1929" s="54" t="str">
        <f t="shared" si="180"/>
        <v/>
      </c>
      <c r="C1929" s="23"/>
      <c r="D1929" s="23" t="str">
        <f t="shared" si="181"/>
        <v/>
      </c>
      <c r="E1929" s="23" t="str">
        <f t="shared" si="182"/>
        <v/>
      </c>
      <c r="F1929" s="74" t="str">
        <f t="shared" si="183"/>
        <v/>
      </c>
      <c r="G1929" s="25" t="str">
        <f t="shared" si="184"/>
        <v/>
      </c>
      <c r="H1929" s="32" t="str">
        <f t="shared" si="185"/>
        <v/>
      </c>
      <c r="I1929" s="23"/>
      <c r="J1929" s="74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8"/>
    </row>
    <row r="1930" spans="2:50" ht="28.5">
      <c r="B1930" s="54" t="str">
        <f t="shared" si="180"/>
        <v/>
      </c>
      <c r="C1930" s="23"/>
      <c r="D1930" s="23" t="str">
        <f t="shared" si="181"/>
        <v/>
      </c>
      <c r="E1930" s="23" t="str">
        <f t="shared" si="182"/>
        <v/>
      </c>
      <c r="F1930" s="74" t="str">
        <f t="shared" si="183"/>
        <v/>
      </c>
      <c r="G1930" s="25" t="str">
        <f t="shared" si="184"/>
        <v/>
      </c>
      <c r="H1930" s="32" t="str">
        <f t="shared" si="185"/>
        <v/>
      </c>
      <c r="I1930" s="23"/>
      <c r="J1930" s="74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28"/>
    </row>
    <row r="1931" spans="2:50" ht="28.5">
      <c r="B1931" s="54" t="str">
        <f t="shared" si="180"/>
        <v/>
      </c>
      <c r="C1931" s="23"/>
      <c r="D1931" s="23" t="str">
        <f t="shared" si="181"/>
        <v/>
      </c>
      <c r="E1931" s="23" t="str">
        <f t="shared" si="182"/>
        <v/>
      </c>
      <c r="F1931" s="74" t="str">
        <f t="shared" si="183"/>
        <v/>
      </c>
      <c r="G1931" s="25" t="str">
        <f t="shared" si="184"/>
        <v/>
      </c>
      <c r="H1931" s="32" t="str">
        <f t="shared" si="185"/>
        <v/>
      </c>
      <c r="I1931" s="23"/>
      <c r="J1931" s="74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8"/>
    </row>
    <row r="1932" spans="2:50" ht="28.5">
      <c r="B1932" s="54" t="str">
        <f t="shared" si="180"/>
        <v/>
      </c>
      <c r="C1932" s="23"/>
      <c r="D1932" s="23" t="str">
        <f t="shared" si="181"/>
        <v/>
      </c>
      <c r="E1932" s="23" t="str">
        <f t="shared" si="182"/>
        <v/>
      </c>
      <c r="F1932" s="74" t="str">
        <f t="shared" si="183"/>
        <v/>
      </c>
      <c r="G1932" s="25" t="str">
        <f t="shared" si="184"/>
        <v/>
      </c>
      <c r="H1932" s="32" t="str">
        <f t="shared" si="185"/>
        <v/>
      </c>
      <c r="I1932" s="23"/>
      <c r="J1932" s="74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28"/>
    </row>
    <row r="1933" spans="2:50" ht="28.5">
      <c r="B1933" s="54" t="str">
        <f t="shared" si="180"/>
        <v/>
      </c>
      <c r="C1933" s="23"/>
      <c r="D1933" s="23" t="str">
        <f t="shared" si="181"/>
        <v/>
      </c>
      <c r="E1933" s="23" t="str">
        <f t="shared" si="182"/>
        <v/>
      </c>
      <c r="F1933" s="74" t="str">
        <f t="shared" si="183"/>
        <v/>
      </c>
      <c r="G1933" s="25" t="str">
        <f t="shared" si="184"/>
        <v/>
      </c>
      <c r="H1933" s="32" t="str">
        <f t="shared" si="185"/>
        <v/>
      </c>
      <c r="I1933" s="23"/>
      <c r="J1933" s="74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8"/>
    </row>
    <row r="1934" spans="2:50" ht="28.5">
      <c r="B1934" s="54" t="str">
        <f t="shared" si="180"/>
        <v/>
      </c>
      <c r="C1934" s="23"/>
      <c r="D1934" s="23" t="str">
        <f t="shared" si="181"/>
        <v/>
      </c>
      <c r="E1934" s="23" t="str">
        <f t="shared" si="182"/>
        <v/>
      </c>
      <c r="F1934" s="74" t="str">
        <f t="shared" si="183"/>
        <v/>
      </c>
      <c r="G1934" s="25" t="str">
        <f t="shared" si="184"/>
        <v/>
      </c>
      <c r="H1934" s="32" t="str">
        <f t="shared" si="185"/>
        <v/>
      </c>
      <c r="I1934" s="23"/>
      <c r="J1934" s="74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28"/>
    </row>
    <row r="1935" spans="2:50" ht="28.5">
      <c r="B1935" s="54" t="str">
        <f t="shared" si="180"/>
        <v/>
      </c>
      <c r="C1935" s="23"/>
      <c r="D1935" s="23" t="str">
        <f t="shared" si="181"/>
        <v/>
      </c>
      <c r="E1935" s="23" t="str">
        <f t="shared" si="182"/>
        <v/>
      </c>
      <c r="F1935" s="74" t="str">
        <f t="shared" si="183"/>
        <v/>
      </c>
      <c r="G1935" s="25" t="str">
        <f t="shared" si="184"/>
        <v/>
      </c>
      <c r="H1935" s="32" t="str">
        <f t="shared" si="185"/>
        <v/>
      </c>
      <c r="I1935" s="23"/>
      <c r="J1935" s="74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8"/>
    </row>
    <row r="1936" spans="2:50" ht="28.5">
      <c r="B1936" s="54" t="str">
        <f t="shared" si="180"/>
        <v/>
      </c>
      <c r="C1936" s="23"/>
      <c r="D1936" s="23" t="str">
        <f t="shared" si="181"/>
        <v/>
      </c>
      <c r="E1936" s="23" t="str">
        <f t="shared" si="182"/>
        <v/>
      </c>
      <c r="F1936" s="74" t="str">
        <f t="shared" si="183"/>
        <v/>
      </c>
      <c r="G1936" s="25" t="str">
        <f t="shared" si="184"/>
        <v/>
      </c>
      <c r="H1936" s="32" t="str">
        <f t="shared" si="185"/>
        <v/>
      </c>
      <c r="I1936" s="23"/>
      <c r="J1936" s="74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28"/>
    </row>
    <row r="1937" spans="2:50" ht="28.5">
      <c r="B1937" s="54" t="str">
        <f t="shared" si="180"/>
        <v/>
      </c>
      <c r="C1937" s="23"/>
      <c r="D1937" s="23" t="str">
        <f t="shared" si="181"/>
        <v/>
      </c>
      <c r="E1937" s="23" t="str">
        <f t="shared" si="182"/>
        <v/>
      </c>
      <c r="F1937" s="74" t="str">
        <f t="shared" si="183"/>
        <v/>
      </c>
      <c r="G1937" s="25" t="str">
        <f t="shared" si="184"/>
        <v/>
      </c>
      <c r="H1937" s="32" t="str">
        <f t="shared" si="185"/>
        <v/>
      </c>
      <c r="I1937" s="23"/>
      <c r="J1937" s="74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8"/>
    </row>
    <row r="1938" spans="2:50" ht="28.5">
      <c r="B1938" s="54" t="str">
        <f t="shared" si="180"/>
        <v/>
      </c>
      <c r="C1938" s="23"/>
      <c r="D1938" s="23" t="str">
        <f t="shared" si="181"/>
        <v/>
      </c>
      <c r="E1938" s="23" t="str">
        <f t="shared" si="182"/>
        <v/>
      </c>
      <c r="F1938" s="74" t="str">
        <f t="shared" si="183"/>
        <v/>
      </c>
      <c r="G1938" s="25" t="str">
        <f t="shared" si="184"/>
        <v/>
      </c>
      <c r="H1938" s="32" t="str">
        <f t="shared" si="185"/>
        <v/>
      </c>
      <c r="I1938" s="23"/>
      <c r="J1938" s="74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28"/>
    </row>
    <row r="1939" spans="2:50" ht="28.5">
      <c r="B1939" s="54" t="str">
        <f t="shared" si="180"/>
        <v/>
      </c>
      <c r="C1939" s="23"/>
      <c r="D1939" s="23" t="str">
        <f t="shared" si="181"/>
        <v/>
      </c>
      <c r="E1939" s="23" t="str">
        <f t="shared" si="182"/>
        <v/>
      </c>
      <c r="F1939" s="74" t="str">
        <f t="shared" si="183"/>
        <v/>
      </c>
      <c r="G1939" s="25" t="str">
        <f t="shared" si="184"/>
        <v/>
      </c>
      <c r="H1939" s="32" t="str">
        <f t="shared" si="185"/>
        <v/>
      </c>
      <c r="I1939" s="23"/>
      <c r="J1939" s="74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</row>
    <row r="1940" spans="2:50" ht="28.5">
      <c r="B1940" s="54" t="str">
        <f t="shared" si="180"/>
        <v/>
      </c>
      <c r="C1940" s="23"/>
      <c r="D1940" s="23" t="str">
        <f t="shared" si="181"/>
        <v/>
      </c>
      <c r="E1940" s="23" t="str">
        <f t="shared" si="182"/>
        <v/>
      </c>
      <c r="F1940" s="74" t="str">
        <f t="shared" si="183"/>
        <v/>
      </c>
      <c r="G1940" s="25" t="str">
        <f t="shared" si="184"/>
        <v/>
      </c>
      <c r="H1940" s="32" t="str">
        <f t="shared" si="185"/>
        <v/>
      </c>
      <c r="I1940" s="23"/>
      <c r="J1940" s="74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28"/>
    </row>
    <row r="1941" spans="2:50" ht="28.5">
      <c r="B1941" s="54" t="str">
        <f t="shared" si="180"/>
        <v/>
      </c>
      <c r="C1941" s="23"/>
      <c r="D1941" s="23" t="str">
        <f t="shared" si="181"/>
        <v/>
      </c>
      <c r="E1941" s="23" t="str">
        <f t="shared" si="182"/>
        <v/>
      </c>
      <c r="F1941" s="74" t="str">
        <f t="shared" si="183"/>
        <v/>
      </c>
      <c r="G1941" s="25" t="str">
        <f t="shared" si="184"/>
        <v/>
      </c>
      <c r="H1941" s="32" t="str">
        <f t="shared" si="185"/>
        <v/>
      </c>
      <c r="I1941" s="23"/>
      <c r="J1941" s="74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</row>
    <row r="1942" spans="2:50" ht="28.5">
      <c r="B1942" s="54" t="str">
        <f t="shared" si="180"/>
        <v/>
      </c>
      <c r="C1942" s="23"/>
      <c r="D1942" s="23" t="str">
        <f t="shared" si="181"/>
        <v/>
      </c>
      <c r="E1942" s="23" t="str">
        <f t="shared" si="182"/>
        <v/>
      </c>
      <c r="F1942" s="74" t="str">
        <f t="shared" si="183"/>
        <v/>
      </c>
      <c r="G1942" s="25" t="str">
        <f t="shared" si="184"/>
        <v/>
      </c>
      <c r="H1942" s="32" t="str">
        <f t="shared" si="185"/>
        <v/>
      </c>
      <c r="I1942" s="23"/>
      <c r="J1942" s="74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28"/>
    </row>
    <row r="1943" spans="2:50" ht="28.5">
      <c r="B1943" s="54" t="str">
        <f t="shared" si="180"/>
        <v/>
      </c>
      <c r="C1943" s="23"/>
      <c r="D1943" s="23" t="str">
        <f t="shared" si="181"/>
        <v/>
      </c>
      <c r="E1943" s="23" t="str">
        <f t="shared" si="182"/>
        <v/>
      </c>
      <c r="F1943" s="74" t="str">
        <f t="shared" si="183"/>
        <v/>
      </c>
      <c r="G1943" s="25" t="str">
        <f t="shared" si="184"/>
        <v/>
      </c>
      <c r="H1943" s="32" t="str">
        <f t="shared" si="185"/>
        <v/>
      </c>
      <c r="I1943" s="23"/>
      <c r="J1943" s="74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</row>
    <row r="1944" spans="2:50" ht="28.5">
      <c r="B1944" s="54" t="str">
        <f t="shared" si="180"/>
        <v/>
      </c>
      <c r="C1944" s="23"/>
      <c r="D1944" s="23" t="str">
        <f t="shared" si="181"/>
        <v/>
      </c>
      <c r="E1944" s="23" t="str">
        <f t="shared" si="182"/>
        <v/>
      </c>
      <c r="F1944" s="74" t="str">
        <f t="shared" si="183"/>
        <v/>
      </c>
      <c r="G1944" s="25" t="str">
        <f t="shared" si="184"/>
        <v/>
      </c>
      <c r="H1944" s="32" t="str">
        <f t="shared" si="185"/>
        <v/>
      </c>
      <c r="I1944" s="23"/>
      <c r="J1944" s="74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8"/>
    </row>
    <row r="1945" spans="2:50" ht="28.5">
      <c r="B1945" s="54" t="str">
        <f t="shared" si="180"/>
        <v/>
      </c>
      <c r="C1945" s="23"/>
      <c r="D1945" s="23" t="str">
        <f t="shared" si="181"/>
        <v/>
      </c>
      <c r="E1945" s="23" t="str">
        <f t="shared" si="182"/>
        <v/>
      </c>
      <c r="F1945" s="74" t="str">
        <f t="shared" si="183"/>
        <v/>
      </c>
      <c r="G1945" s="25" t="str">
        <f t="shared" si="184"/>
        <v/>
      </c>
      <c r="H1945" s="32" t="str">
        <f t="shared" si="185"/>
        <v/>
      </c>
      <c r="I1945" s="23"/>
      <c r="J1945" s="74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8"/>
    </row>
    <row r="1946" spans="2:50" ht="28.5">
      <c r="B1946" s="54" t="str">
        <f t="shared" si="180"/>
        <v/>
      </c>
      <c r="C1946" s="23"/>
      <c r="D1946" s="23" t="str">
        <f t="shared" si="181"/>
        <v/>
      </c>
      <c r="E1946" s="23" t="str">
        <f t="shared" si="182"/>
        <v/>
      </c>
      <c r="F1946" s="74" t="str">
        <f t="shared" si="183"/>
        <v/>
      </c>
      <c r="G1946" s="25" t="str">
        <f t="shared" si="184"/>
        <v/>
      </c>
      <c r="H1946" s="32" t="str">
        <f t="shared" si="185"/>
        <v/>
      </c>
      <c r="I1946" s="23"/>
      <c r="J1946" s="74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28"/>
    </row>
    <row r="1947" spans="2:50" ht="28.5">
      <c r="B1947" s="54" t="str">
        <f t="shared" si="180"/>
        <v/>
      </c>
      <c r="C1947" s="23"/>
      <c r="D1947" s="23" t="str">
        <f t="shared" si="181"/>
        <v/>
      </c>
      <c r="E1947" s="23" t="str">
        <f t="shared" si="182"/>
        <v/>
      </c>
      <c r="F1947" s="74" t="str">
        <f t="shared" si="183"/>
        <v/>
      </c>
      <c r="G1947" s="25" t="str">
        <f t="shared" si="184"/>
        <v/>
      </c>
      <c r="H1947" s="32" t="str">
        <f t="shared" si="185"/>
        <v/>
      </c>
      <c r="I1947" s="23"/>
      <c r="J1947" s="74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28"/>
    </row>
    <row r="1948" spans="2:50" ht="28.5">
      <c r="B1948" s="54" t="str">
        <f t="shared" si="180"/>
        <v/>
      </c>
      <c r="C1948" s="23"/>
      <c r="D1948" s="23" t="str">
        <f t="shared" si="181"/>
        <v/>
      </c>
      <c r="E1948" s="23" t="str">
        <f t="shared" si="182"/>
        <v/>
      </c>
      <c r="F1948" s="74" t="str">
        <f t="shared" si="183"/>
        <v/>
      </c>
      <c r="G1948" s="25" t="str">
        <f t="shared" si="184"/>
        <v/>
      </c>
      <c r="H1948" s="32" t="str">
        <f t="shared" si="185"/>
        <v/>
      </c>
      <c r="I1948" s="23"/>
      <c r="J1948" s="74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28"/>
    </row>
    <row r="1949" spans="2:50" ht="28.5">
      <c r="B1949" s="54" t="str">
        <f t="shared" si="180"/>
        <v/>
      </c>
      <c r="C1949" s="23"/>
      <c r="D1949" s="23" t="str">
        <f t="shared" si="181"/>
        <v/>
      </c>
      <c r="E1949" s="23" t="str">
        <f t="shared" si="182"/>
        <v/>
      </c>
      <c r="F1949" s="74" t="str">
        <f t="shared" si="183"/>
        <v/>
      </c>
      <c r="G1949" s="25" t="str">
        <f t="shared" si="184"/>
        <v/>
      </c>
      <c r="H1949" s="32" t="str">
        <f t="shared" si="185"/>
        <v/>
      </c>
      <c r="I1949" s="23"/>
      <c r="J1949" s="74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</row>
    <row r="1950" spans="2:50" ht="28.5">
      <c r="B1950" s="54" t="str">
        <f t="shared" si="180"/>
        <v/>
      </c>
      <c r="C1950" s="23"/>
      <c r="D1950" s="23" t="str">
        <f t="shared" si="181"/>
        <v/>
      </c>
      <c r="E1950" s="23" t="str">
        <f t="shared" si="182"/>
        <v/>
      </c>
      <c r="F1950" s="74" t="str">
        <f t="shared" si="183"/>
        <v/>
      </c>
      <c r="G1950" s="25" t="str">
        <f t="shared" si="184"/>
        <v/>
      </c>
      <c r="H1950" s="32" t="str">
        <f t="shared" si="185"/>
        <v/>
      </c>
      <c r="I1950" s="23"/>
      <c r="J1950" s="74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28"/>
    </row>
    <row r="1951" spans="2:50" ht="28.5">
      <c r="B1951" s="54" t="str">
        <f t="shared" si="180"/>
        <v/>
      </c>
      <c r="C1951" s="23"/>
      <c r="D1951" s="23" t="str">
        <f t="shared" si="181"/>
        <v/>
      </c>
      <c r="E1951" s="23" t="str">
        <f t="shared" si="182"/>
        <v/>
      </c>
      <c r="F1951" s="74" t="str">
        <f t="shared" si="183"/>
        <v/>
      </c>
      <c r="G1951" s="25" t="str">
        <f t="shared" si="184"/>
        <v/>
      </c>
      <c r="H1951" s="32" t="str">
        <f t="shared" si="185"/>
        <v/>
      </c>
      <c r="I1951" s="23"/>
      <c r="J1951" s="74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</row>
    <row r="1952" spans="2:50" ht="28.5">
      <c r="B1952" s="54" t="str">
        <f t="shared" si="180"/>
        <v/>
      </c>
      <c r="C1952" s="23"/>
      <c r="D1952" s="23" t="str">
        <f t="shared" si="181"/>
        <v/>
      </c>
      <c r="E1952" s="23" t="str">
        <f t="shared" si="182"/>
        <v/>
      </c>
      <c r="F1952" s="74" t="str">
        <f t="shared" si="183"/>
        <v/>
      </c>
      <c r="G1952" s="25" t="str">
        <f t="shared" si="184"/>
        <v/>
      </c>
      <c r="H1952" s="32" t="str">
        <f t="shared" si="185"/>
        <v/>
      </c>
      <c r="I1952" s="23"/>
      <c r="J1952" s="74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28"/>
    </row>
    <row r="1953" spans="2:50" ht="28.5">
      <c r="B1953" s="54" t="str">
        <f t="shared" si="180"/>
        <v/>
      </c>
      <c r="C1953" s="23"/>
      <c r="D1953" s="23" t="str">
        <f t="shared" si="181"/>
        <v/>
      </c>
      <c r="E1953" s="23" t="str">
        <f t="shared" si="182"/>
        <v/>
      </c>
      <c r="F1953" s="74" t="str">
        <f t="shared" si="183"/>
        <v/>
      </c>
      <c r="G1953" s="25" t="str">
        <f t="shared" si="184"/>
        <v/>
      </c>
      <c r="H1953" s="32" t="str">
        <f t="shared" si="185"/>
        <v/>
      </c>
      <c r="I1953" s="23"/>
      <c r="J1953" s="74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8"/>
    </row>
    <row r="1954" spans="2:50" ht="28.5">
      <c r="B1954" s="54" t="str">
        <f t="shared" si="180"/>
        <v/>
      </c>
      <c r="C1954" s="23"/>
      <c r="D1954" s="23" t="str">
        <f t="shared" si="181"/>
        <v/>
      </c>
      <c r="E1954" s="23" t="str">
        <f t="shared" si="182"/>
        <v/>
      </c>
      <c r="F1954" s="74" t="str">
        <f t="shared" si="183"/>
        <v/>
      </c>
      <c r="G1954" s="25" t="str">
        <f t="shared" si="184"/>
        <v/>
      </c>
      <c r="H1954" s="32" t="str">
        <f t="shared" si="185"/>
        <v/>
      </c>
      <c r="I1954" s="23"/>
      <c r="J1954" s="74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28"/>
    </row>
    <row r="1955" spans="2:50" ht="28.5">
      <c r="B1955" s="54" t="str">
        <f t="shared" si="180"/>
        <v/>
      </c>
      <c r="C1955" s="23"/>
      <c r="D1955" s="23" t="str">
        <f t="shared" si="181"/>
        <v/>
      </c>
      <c r="E1955" s="23" t="str">
        <f t="shared" si="182"/>
        <v/>
      </c>
      <c r="F1955" s="74" t="str">
        <f t="shared" si="183"/>
        <v/>
      </c>
      <c r="G1955" s="25" t="str">
        <f t="shared" si="184"/>
        <v/>
      </c>
      <c r="H1955" s="32" t="str">
        <f t="shared" si="185"/>
        <v/>
      </c>
      <c r="I1955" s="23"/>
      <c r="J1955" s="74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28"/>
    </row>
    <row r="1956" spans="2:50" ht="28.5">
      <c r="B1956" s="54" t="str">
        <f t="shared" si="180"/>
        <v/>
      </c>
      <c r="C1956" s="23"/>
      <c r="D1956" s="23" t="str">
        <f t="shared" si="181"/>
        <v/>
      </c>
      <c r="E1956" s="23" t="str">
        <f t="shared" si="182"/>
        <v/>
      </c>
      <c r="F1956" s="74" t="str">
        <f t="shared" si="183"/>
        <v/>
      </c>
      <c r="G1956" s="25" t="str">
        <f t="shared" si="184"/>
        <v/>
      </c>
      <c r="H1956" s="32" t="str">
        <f t="shared" si="185"/>
        <v/>
      </c>
      <c r="I1956" s="23"/>
      <c r="J1956" s="74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8"/>
    </row>
    <row r="1957" spans="2:50" ht="28.5">
      <c r="B1957" s="54" t="str">
        <f t="shared" si="180"/>
        <v/>
      </c>
      <c r="C1957" s="23"/>
      <c r="D1957" s="23" t="str">
        <f t="shared" si="181"/>
        <v/>
      </c>
      <c r="E1957" s="23" t="str">
        <f t="shared" si="182"/>
        <v/>
      </c>
      <c r="F1957" s="74" t="str">
        <f t="shared" si="183"/>
        <v/>
      </c>
      <c r="G1957" s="25" t="str">
        <f t="shared" si="184"/>
        <v/>
      </c>
      <c r="H1957" s="32" t="str">
        <f t="shared" si="185"/>
        <v/>
      </c>
      <c r="I1957" s="23"/>
      <c r="J1957" s="74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28"/>
    </row>
    <row r="1958" spans="2:50" ht="28.5">
      <c r="B1958" s="54" t="str">
        <f t="shared" si="180"/>
        <v/>
      </c>
      <c r="C1958" s="23"/>
      <c r="D1958" s="23" t="str">
        <f t="shared" si="181"/>
        <v/>
      </c>
      <c r="E1958" s="23" t="str">
        <f t="shared" si="182"/>
        <v/>
      </c>
      <c r="F1958" s="74" t="str">
        <f t="shared" si="183"/>
        <v/>
      </c>
      <c r="G1958" s="25" t="str">
        <f t="shared" si="184"/>
        <v/>
      </c>
      <c r="H1958" s="32" t="str">
        <f t="shared" si="185"/>
        <v/>
      </c>
      <c r="I1958" s="23"/>
      <c r="J1958" s="74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8"/>
    </row>
    <row r="1959" spans="2:50" ht="28.5">
      <c r="B1959" s="54" t="str">
        <f t="shared" si="180"/>
        <v/>
      </c>
      <c r="C1959" s="23"/>
      <c r="D1959" s="23" t="str">
        <f t="shared" si="181"/>
        <v/>
      </c>
      <c r="E1959" s="23" t="str">
        <f t="shared" si="182"/>
        <v/>
      </c>
      <c r="F1959" s="74" t="str">
        <f t="shared" si="183"/>
        <v/>
      </c>
      <c r="G1959" s="25" t="str">
        <f t="shared" si="184"/>
        <v/>
      </c>
      <c r="H1959" s="32" t="str">
        <f t="shared" si="185"/>
        <v/>
      </c>
      <c r="I1959" s="23"/>
      <c r="J1959" s="74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28"/>
    </row>
    <row r="1960" spans="2:50" ht="28.5">
      <c r="B1960" s="54" t="str">
        <f t="shared" si="180"/>
        <v/>
      </c>
      <c r="C1960" s="23"/>
      <c r="D1960" s="23" t="str">
        <f t="shared" si="181"/>
        <v/>
      </c>
      <c r="E1960" s="23" t="str">
        <f t="shared" si="182"/>
        <v/>
      </c>
      <c r="F1960" s="74" t="str">
        <f t="shared" si="183"/>
        <v/>
      </c>
      <c r="G1960" s="25" t="str">
        <f t="shared" si="184"/>
        <v/>
      </c>
      <c r="H1960" s="32" t="str">
        <f t="shared" si="185"/>
        <v/>
      </c>
      <c r="I1960" s="23"/>
      <c r="J1960" s="74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28"/>
    </row>
    <row r="1961" spans="2:50" ht="28.5">
      <c r="B1961" s="54" t="str">
        <f t="shared" si="180"/>
        <v/>
      </c>
      <c r="C1961" s="23"/>
      <c r="D1961" s="23" t="str">
        <f t="shared" si="181"/>
        <v/>
      </c>
      <c r="E1961" s="23" t="str">
        <f t="shared" si="182"/>
        <v/>
      </c>
      <c r="F1961" s="74" t="str">
        <f t="shared" si="183"/>
        <v/>
      </c>
      <c r="G1961" s="25" t="str">
        <f t="shared" si="184"/>
        <v/>
      </c>
      <c r="H1961" s="32" t="str">
        <f t="shared" si="185"/>
        <v/>
      </c>
      <c r="I1961" s="23"/>
      <c r="J1961" s="74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8"/>
    </row>
    <row r="1962" spans="2:50" ht="28.5">
      <c r="B1962" s="54" t="str">
        <f t="shared" si="180"/>
        <v/>
      </c>
      <c r="C1962" s="23"/>
      <c r="D1962" s="23" t="str">
        <f t="shared" si="181"/>
        <v/>
      </c>
      <c r="E1962" s="23" t="str">
        <f t="shared" si="182"/>
        <v/>
      </c>
      <c r="F1962" s="74" t="str">
        <f t="shared" si="183"/>
        <v/>
      </c>
      <c r="G1962" s="25" t="str">
        <f t="shared" si="184"/>
        <v/>
      </c>
      <c r="H1962" s="32" t="str">
        <f t="shared" si="185"/>
        <v/>
      </c>
      <c r="I1962" s="23"/>
      <c r="J1962" s="74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8"/>
    </row>
    <row r="1963" spans="2:50" ht="28.5">
      <c r="B1963" s="54" t="str">
        <f t="shared" si="180"/>
        <v/>
      </c>
      <c r="C1963" s="23"/>
      <c r="D1963" s="23" t="str">
        <f t="shared" si="181"/>
        <v/>
      </c>
      <c r="E1963" s="23" t="str">
        <f t="shared" si="182"/>
        <v/>
      </c>
      <c r="F1963" s="74" t="str">
        <f t="shared" si="183"/>
        <v/>
      </c>
      <c r="G1963" s="25" t="str">
        <f t="shared" si="184"/>
        <v/>
      </c>
      <c r="H1963" s="32" t="str">
        <f t="shared" si="185"/>
        <v/>
      </c>
      <c r="I1963" s="23"/>
      <c r="J1963" s="74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28"/>
    </row>
    <row r="1964" spans="2:50" ht="28.5">
      <c r="B1964" s="54" t="str">
        <f t="shared" si="180"/>
        <v/>
      </c>
      <c r="C1964" s="23"/>
      <c r="D1964" s="23" t="str">
        <f t="shared" si="181"/>
        <v/>
      </c>
      <c r="E1964" s="23" t="str">
        <f t="shared" si="182"/>
        <v/>
      </c>
      <c r="F1964" s="74" t="str">
        <f t="shared" si="183"/>
        <v/>
      </c>
      <c r="G1964" s="25" t="str">
        <f t="shared" si="184"/>
        <v/>
      </c>
      <c r="H1964" s="32" t="str">
        <f t="shared" si="185"/>
        <v/>
      </c>
      <c r="I1964" s="23"/>
      <c r="J1964" s="74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8"/>
    </row>
    <row r="1965" spans="2:50" ht="28.5">
      <c r="B1965" s="54" t="str">
        <f t="shared" si="180"/>
        <v/>
      </c>
      <c r="C1965" s="23"/>
      <c r="D1965" s="23" t="str">
        <f t="shared" si="181"/>
        <v/>
      </c>
      <c r="E1965" s="23" t="str">
        <f t="shared" si="182"/>
        <v/>
      </c>
      <c r="F1965" s="74" t="str">
        <f t="shared" si="183"/>
        <v/>
      </c>
      <c r="G1965" s="25" t="str">
        <f t="shared" si="184"/>
        <v/>
      </c>
      <c r="H1965" s="32" t="str">
        <f t="shared" si="185"/>
        <v/>
      </c>
      <c r="I1965" s="23"/>
      <c r="J1965" s="74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28"/>
    </row>
    <row r="1966" spans="2:50" ht="28.5">
      <c r="B1966" s="54" t="str">
        <f t="shared" si="180"/>
        <v/>
      </c>
      <c r="C1966" s="23"/>
      <c r="D1966" s="23" t="str">
        <f t="shared" si="181"/>
        <v/>
      </c>
      <c r="E1966" s="23" t="str">
        <f t="shared" si="182"/>
        <v/>
      </c>
      <c r="F1966" s="74" t="str">
        <f t="shared" si="183"/>
        <v/>
      </c>
      <c r="G1966" s="25" t="str">
        <f t="shared" si="184"/>
        <v/>
      </c>
      <c r="H1966" s="32" t="str">
        <f t="shared" si="185"/>
        <v/>
      </c>
      <c r="I1966" s="23"/>
      <c r="J1966" s="74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28"/>
    </row>
    <row r="1967" spans="2:50" ht="28.5">
      <c r="B1967" s="54" t="str">
        <f t="shared" si="180"/>
        <v/>
      </c>
      <c r="C1967" s="23"/>
      <c r="D1967" s="23" t="str">
        <f t="shared" si="181"/>
        <v/>
      </c>
      <c r="E1967" s="23" t="str">
        <f t="shared" si="182"/>
        <v/>
      </c>
      <c r="F1967" s="74" t="str">
        <f t="shared" si="183"/>
        <v/>
      </c>
      <c r="G1967" s="25" t="str">
        <f t="shared" si="184"/>
        <v/>
      </c>
      <c r="H1967" s="32" t="str">
        <f t="shared" si="185"/>
        <v/>
      </c>
      <c r="I1967" s="23"/>
      <c r="J1967" s="74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28"/>
    </row>
    <row r="1968" spans="2:50" ht="28.5">
      <c r="B1968" s="54" t="str">
        <f t="shared" si="180"/>
        <v/>
      </c>
      <c r="C1968" s="23"/>
      <c r="D1968" s="23" t="str">
        <f t="shared" si="181"/>
        <v/>
      </c>
      <c r="E1968" s="23" t="str">
        <f t="shared" si="182"/>
        <v/>
      </c>
      <c r="F1968" s="74" t="str">
        <f t="shared" si="183"/>
        <v/>
      </c>
      <c r="G1968" s="25" t="str">
        <f t="shared" si="184"/>
        <v/>
      </c>
      <c r="H1968" s="32" t="str">
        <f t="shared" si="185"/>
        <v/>
      </c>
      <c r="I1968" s="23"/>
      <c r="J1968" s="74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28"/>
    </row>
    <row r="1969" spans="2:50" ht="28.5">
      <c r="B1969" s="54" t="str">
        <f t="shared" si="180"/>
        <v/>
      </c>
      <c r="C1969" s="23"/>
      <c r="D1969" s="23" t="str">
        <f t="shared" si="181"/>
        <v/>
      </c>
      <c r="E1969" s="23" t="str">
        <f t="shared" si="182"/>
        <v/>
      </c>
      <c r="F1969" s="74" t="str">
        <f t="shared" si="183"/>
        <v/>
      </c>
      <c r="G1969" s="25" t="str">
        <f t="shared" si="184"/>
        <v/>
      </c>
      <c r="H1969" s="32" t="str">
        <f t="shared" si="185"/>
        <v/>
      </c>
      <c r="I1969" s="23"/>
      <c r="J1969" s="74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8"/>
    </row>
    <row r="1970" spans="2:50" ht="28.5">
      <c r="B1970" s="54" t="str">
        <f t="shared" si="180"/>
        <v/>
      </c>
      <c r="C1970" s="23"/>
      <c r="D1970" s="23" t="str">
        <f t="shared" si="181"/>
        <v/>
      </c>
      <c r="E1970" s="23" t="str">
        <f t="shared" si="182"/>
        <v/>
      </c>
      <c r="F1970" s="74" t="str">
        <f t="shared" si="183"/>
        <v/>
      </c>
      <c r="G1970" s="25" t="str">
        <f t="shared" si="184"/>
        <v/>
      </c>
      <c r="H1970" s="32" t="str">
        <f t="shared" si="185"/>
        <v/>
      </c>
      <c r="I1970" s="23"/>
      <c r="J1970" s="74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8"/>
    </row>
    <row r="1971" spans="2:50" ht="28.5">
      <c r="B1971" s="54" t="str">
        <f t="shared" si="180"/>
        <v/>
      </c>
      <c r="C1971" s="23"/>
      <c r="D1971" s="23" t="str">
        <f t="shared" si="181"/>
        <v/>
      </c>
      <c r="E1971" s="23" t="str">
        <f t="shared" si="182"/>
        <v/>
      </c>
      <c r="F1971" s="74" t="str">
        <f t="shared" si="183"/>
        <v/>
      </c>
      <c r="G1971" s="25" t="str">
        <f t="shared" si="184"/>
        <v/>
      </c>
      <c r="H1971" s="32" t="str">
        <f t="shared" si="185"/>
        <v/>
      </c>
      <c r="I1971" s="23"/>
      <c r="J1971" s="74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</row>
    <row r="1972" spans="2:50" ht="28.5">
      <c r="B1972" s="54" t="str">
        <f t="shared" si="180"/>
        <v/>
      </c>
      <c r="C1972" s="23"/>
      <c r="D1972" s="23" t="str">
        <f t="shared" si="181"/>
        <v/>
      </c>
      <c r="E1972" s="23" t="str">
        <f t="shared" si="182"/>
        <v/>
      </c>
      <c r="F1972" s="74" t="str">
        <f t="shared" si="183"/>
        <v/>
      </c>
      <c r="G1972" s="25" t="str">
        <f t="shared" si="184"/>
        <v/>
      </c>
      <c r="H1972" s="32" t="str">
        <f t="shared" si="185"/>
        <v/>
      </c>
      <c r="I1972" s="23"/>
      <c r="J1972" s="74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28"/>
    </row>
    <row r="1973" spans="2:50" ht="28.5">
      <c r="B1973" s="54" t="str">
        <f t="shared" si="180"/>
        <v/>
      </c>
      <c r="C1973" s="23"/>
      <c r="D1973" s="23" t="str">
        <f t="shared" si="181"/>
        <v/>
      </c>
      <c r="E1973" s="23" t="str">
        <f t="shared" si="182"/>
        <v/>
      </c>
      <c r="F1973" s="74" t="str">
        <f t="shared" si="183"/>
        <v/>
      </c>
      <c r="G1973" s="25" t="str">
        <f t="shared" si="184"/>
        <v/>
      </c>
      <c r="H1973" s="32" t="str">
        <f t="shared" si="185"/>
        <v/>
      </c>
      <c r="I1973" s="23"/>
      <c r="J1973" s="74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</row>
    <row r="1974" spans="2:50" ht="28.5">
      <c r="B1974" s="54" t="str">
        <f t="shared" si="180"/>
        <v/>
      </c>
      <c r="C1974" s="23"/>
      <c r="D1974" s="23" t="str">
        <f t="shared" si="181"/>
        <v/>
      </c>
      <c r="E1974" s="23" t="str">
        <f t="shared" si="182"/>
        <v/>
      </c>
      <c r="F1974" s="74" t="str">
        <f t="shared" si="183"/>
        <v/>
      </c>
      <c r="G1974" s="25" t="str">
        <f t="shared" si="184"/>
        <v/>
      </c>
      <c r="H1974" s="32" t="str">
        <f t="shared" si="185"/>
        <v/>
      </c>
      <c r="I1974" s="23"/>
      <c r="J1974" s="74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28"/>
    </row>
    <row r="1975" spans="2:50" ht="28.5">
      <c r="B1975" s="54" t="str">
        <f t="shared" si="180"/>
        <v/>
      </c>
      <c r="C1975" s="23"/>
      <c r="D1975" s="23" t="str">
        <f t="shared" si="181"/>
        <v/>
      </c>
      <c r="E1975" s="23" t="str">
        <f t="shared" si="182"/>
        <v/>
      </c>
      <c r="F1975" s="74" t="str">
        <f t="shared" si="183"/>
        <v/>
      </c>
      <c r="G1975" s="25" t="str">
        <f t="shared" si="184"/>
        <v/>
      </c>
      <c r="H1975" s="32" t="str">
        <f t="shared" si="185"/>
        <v/>
      </c>
      <c r="I1975" s="23"/>
      <c r="J1975" s="74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28"/>
    </row>
    <row r="1976" spans="2:50" ht="28.5">
      <c r="B1976" s="54" t="str">
        <f t="shared" si="180"/>
        <v/>
      </c>
      <c r="C1976" s="23"/>
      <c r="D1976" s="23" t="str">
        <f t="shared" si="181"/>
        <v/>
      </c>
      <c r="E1976" s="23" t="str">
        <f t="shared" si="182"/>
        <v/>
      </c>
      <c r="F1976" s="74" t="str">
        <f t="shared" si="183"/>
        <v/>
      </c>
      <c r="G1976" s="25" t="str">
        <f t="shared" si="184"/>
        <v/>
      </c>
      <c r="H1976" s="32" t="str">
        <f t="shared" si="185"/>
        <v/>
      </c>
      <c r="I1976" s="23"/>
      <c r="J1976" s="74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8"/>
    </row>
    <row r="1977" spans="2:50" ht="28.5">
      <c r="B1977" s="54" t="str">
        <f t="shared" si="180"/>
        <v/>
      </c>
      <c r="C1977" s="23"/>
      <c r="D1977" s="23" t="str">
        <f t="shared" si="181"/>
        <v/>
      </c>
      <c r="E1977" s="23" t="str">
        <f t="shared" si="182"/>
        <v/>
      </c>
      <c r="F1977" s="74" t="str">
        <f t="shared" si="183"/>
        <v/>
      </c>
      <c r="G1977" s="25" t="str">
        <f t="shared" si="184"/>
        <v/>
      </c>
      <c r="H1977" s="32" t="str">
        <f t="shared" si="185"/>
        <v/>
      </c>
      <c r="I1977" s="23"/>
      <c r="J1977" s="74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28"/>
    </row>
    <row r="1978" spans="2:50" ht="28.5">
      <c r="B1978" s="54" t="str">
        <f t="shared" si="180"/>
        <v/>
      </c>
      <c r="C1978" s="23"/>
      <c r="D1978" s="23" t="str">
        <f t="shared" si="181"/>
        <v/>
      </c>
      <c r="E1978" s="23" t="str">
        <f t="shared" si="182"/>
        <v/>
      </c>
      <c r="F1978" s="74" t="str">
        <f t="shared" si="183"/>
        <v/>
      </c>
      <c r="G1978" s="25" t="str">
        <f t="shared" si="184"/>
        <v/>
      </c>
      <c r="H1978" s="32" t="str">
        <f t="shared" si="185"/>
        <v/>
      </c>
      <c r="I1978" s="23"/>
      <c r="J1978" s="74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28"/>
    </row>
    <row r="1979" spans="2:50" ht="28.5">
      <c r="B1979" s="54" t="str">
        <f t="shared" si="180"/>
        <v/>
      </c>
      <c r="C1979" s="23"/>
      <c r="D1979" s="23" t="str">
        <f t="shared" si="181"/>
        <v/>
      </c>
      <c r="E1979" s="23" t="str">
        <f t="shared" si="182"/>
        <v/>
      </c>
      <c r="F1979" s="74" t="str">
        <f t="shared" si="183"/>
        <v/>
      </c>
      <c r="G1979" s="25" t="str">
        <f t="shared" si="184"/>
        <v/>
      </c>
      <c r="H1979" s="32" t="str">
        <f t="shared" si="185"/>
        <v/>
      </c>
      <c r="I1979" s="23"/>
      <c r="J1979" s="74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28"/>
    </row>
    <row r="1980" spans="2:50" ht="28.5">
      <c r="B1980" s="54" t="str">
        <f t="shared" si="180"/>
        <v/>
      </c>
      <c r="C1980" s="23"/>
      <c r="D1980" s="23" t="str">
        <f t="shared" si="181"/>
        <v/>
      </c>
      <c r="E1980" s="23" t="str">
        <f t="shared" si="182"/>
        <v/>
      </c>
      <c r="F1980" s="74" t="str">
        <f t="shared" si="183"/>
        <v/>
      </c>
      <c r="G1980" s="25" t="str">
        <f t="shared" si="184"/>
        <v/>
      </c>
      <c r="H1980" s="32" t="str">
        <f t="shared" si="185"/>
        <v/>
      </c>
      <c r="I1980" s="23"/>
      <c r="J1980" s="74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8"/>
    </row>
    <row r="1981" spans="2:50" ht="28.5">
      <c r="B1981" s="54" t="str">
        <f t="shared" si="180"/>
        <v/>
      </c>
      <c r="C1981" s="23"/>
      <c r="D1981" s="23" t="str">
        <f t="shared" si="181"/>
        <v/>
      </c>
      <c r="E1981" s="23" t="str">
        <f t="shared" si="182"/>
        <v/>
      </c>
      <c r="F1981" s="74" t="str">
        <f t="shared" si="183"/>
        <v/>
      </c>
      <c r="G1981" s="25" t="str">
        <f t="shared" si="184"/>
        <v/>
      </c>
      <c r="H1981" s="32" t="str">
        <f t="shared" si="185"/>
        <v/>
      </c>
      <c r="I1981" s="23"/>
      <c r="J1981" s="74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28"/>
    </row>
    <row r="1982" spans="2:50" ht="28.5">
      <c r="B1982" s="54" t="str">
        <f t="shared" si="180"/>
        <v/>
      </c>
      <c r="C1982" s="23"/>
      <c r="D1982" s="23" t="str">
        <f t="shared" si="181"/>
        <v/>
      </c>
      <c r="E1982" s="23" t="str">
        <f t="shared" si="182"/>
        <v/>
      </c>
      <c r="F1982" s="74" t="str">
        <f t="shared" si="183"/>
        <v/>
      </c>
      <c r="G1982" s="25" t="str">
        <f t="shared" si="184"/>
        <v/>
      </c>
      <c r="H1982" s="32" t="str">
        <f t="shared" si="185"/>
        <v/>
      </c>
      <c r="I1982" s="23"/>
      <c r="J1982" s="74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28"/>
    </row>
    <row r="1983" spans="2:50" ht="28.5">
      <c r="B1983" s="54" t="str">
        <f t="shared" si="180"/>
        <v/>
      </c>
      <c r="C1983" s="23"/>
      <c r="D1983" s="23" t="str">
        <f t="shared" si="181"/>
        <v/>
      </c>
      <c r="E1983" s="23" t="str">
        <f t="shared" si="182"/>
        <v/>
      </c>
      <c r="F1983" s="74" t="str">
        <f t="shared" si="183"/>
        <v/>
      </c>
      <c r="G1983" s="25" t="str">
        <f t="shared" si="184"/>
        <v/>
      </c>
      <c r="H1983" s="32" t="str">
        <f t="shared" si="185"/>
        <v/>
      </c>
      <c r="I1983" s="23"/>
      <c r="J1983" s="74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28"/>
    </row>
    <row r="1984" spans="2:50" ht="28.5">
      <c r="B1984" s="54" t="str">
        <f t="shared" si="180"/>
        <v/>
      </c>
      <c r="C1984" s="23"/>
      <c r="D1984" s="23" t="str">
        <f t="shared" si="181"/>
        <v/>
      </c>
      <c r="E1984" s="23" t="str">
        <f t="shared" si="182"/>
        <v/>
      </c>
      <c r="F1984" s="74" t="str">
        <f t="shared" si="183"/>
        <v/>
      </c>
      <c r="G1984" s="25" t="str">
        <f t="shared" si="184"/>
        <v/>
      </c>
      <c r="H1984" s="32" t="str">
        <f t="shared" si="185"/>
        <v/>
      </c>
      <c r="I1984" s="23"/>
      <c r="J1984" s="74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8"/>
    </row>
    <row r="1985" spans="2:50" ht="28.5">
      <c r="B1985" s="54" t="str">
        <f t="shared" si="180"/>
        <v/>
      </c>
      <c r="C1985" s="23"/>
      <c r="D1985" s="23" t="str">
        <f t="shared" si="181"/>
        <v/>
      </c>
      <c r="E1985" s="23" t="str">
        <f t="shared" si="182"/>
        <v/>
      </c>
      <c r="F1985" s="74" t="str">
        <f t="shared" si="183"/>
        <v/>
      </c>
      <c r="G1985" s="25" t="str">
        <f t="shared" si="184"/>
        <v/>
      </c>
      <c r="H1985" s="32" t="str">
        <f t="shared" si="185"/>
        <v/>
      </c>
      <c r="I1985" s="23"/>
      <c r="J1985" s="74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28"/>
    </row>
    <row r="1986" spans="2:50" ht="28.5">
      <c r="B1986" s="54" t="str">
        <f t="shared" si="180"/>
        <v/>
      </c>
      <c r="C1986" s="23"/>
      <c r="D1986" s="23" t="str">
        <f t="shared" si="181"/>
        <v/>
      </c>
      <c r="E1986" s="23" t="str">
        <f t="shared" si="182"/>
        <v/>
      </c>
      <c r="F1986" s="74" t="str">
        <f t="shared" si="183"/>
        <v/>
      </c>
      <c r="G1986" s="25" t="str">
        <f t="shared" si="184"/>
        <v/>
      </c>
      <c r="H1986" s="32" t="str">
        <f t="shared" si="185"/>
        <v/>
      </c>
      <c r="I1986" s="23"/>
      <c r="J1986" s="74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28"/>
    </row>
    <row r="1987" spans="2:50" ht="28.5">
      <c r="B1987" s="54" t="str">
        <f t="shared" ref="B1987:B2050" si="186">IFERROR(VLOOKUP(C1987,EVALUATIONS,2,FALSE),"")</f>
        <v/>
      </c>
      <c r="C1987" s="23"/>
      <c r="D1987" s="23" t="str">
        <f t="shared" si="181"/>
        <v/>
      </c>
      <c r="E1987" s="23" t="str">
        <f t="shared" si="182"/>
        <v/>
      </c>
      <c r="F1987" s="74" t="str">
        <f t="shared" si="183"/>
        <v/>
      </c>
      <c r="G1987" s="25" t="str">
        <f t="shared" si="184"/>
        <v/>
      </c>
      <c r="H1987" s="32" t="str">
        <f t="shared" si="185"/>
        <v/>
      </c>
      <c r="I1987" s="23"/>
      <c r="J1987" s="74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8"/>
    </row>
    <row r="1988" spans="2:50" ht="28.5">
      <c r="B1988" s="54" t="str">
        <f t="shared" si="186"/>
        <v/>
      </c>
      <c r="C1988" s="23"/>
      <c r="D1988" s="23" t="str">
        <f t="shared" si="181"/>
        <v/>
      </c>
      <c r="E1988" s="23" t="str">
        <f t="shared" si="182"/>
        <v/>
      </c>
      <c r="F1988" s="74" t="str">
        <f t="shared" si="183"/>
        <v/>
      </c>
      <c r="G1988" s="25" t="str">
        <f t="shared" si="184"/>
        <v/>
      </c>
      <c r="H1988" s="32" t="str">
        <f t="shared" si="185"/>
        <v/>
      </c>
      <c r="I1988" s="23"/>
      <c r="J1988" s="74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8"/>
    </row>
    <row r="1989" spans="2:50" ht="28.5">
      <c r="B1989" s="54" t="str">
        <f t="shared" si="186"/>
        <v/>
      </c>
      <c r="C1989" s="23"/>
      <c r="D1989" s="23" t="str">
        <f t="shared" ref="D1989:D2052" si="187">IFERROR(VLOOKUP(C1989,EVALUATIONS,3,FALSE),"")</f>
        <v/>
      </c>
      <c r="E1989" s="23" t="str">
        <f t="shared" ref="E1989:E2052" si="188">IFERROR(VLOOKUP(C1989,EVALUATIONS,4,FALSE),"")</f>
        <v/>
      </c>
      <c r="F1989" s="74" t="str">
        <f t="shared" ref="F1989:F2052" si="189">IFERROR(VLOOKUP(C1989,EVALUATIONS,5,FALSE),"")</f>
        <v/>
      </c>
      <c r="G1989" s="25" t="str">
        <f t="shared" ref="G1989:G2052" si="190">IFERROR(VLOOKUP(C1989,EVALUATIONS,6,FALSE),"")</f>
        <v/>
      </c>
      <c r="H1989" s="32" t="str">
        <f t="shared" ref="H1989:H2052" si="191">IFERROR(VLOOKUP(C1989,EVALUATIONS,7,FALSE),"")</f>
        <v/>
      </c>
      <c r="I1989" s="23"/>
      <c r="J1989" s="74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8"/>
    </row>
    <row r="1990" spans="2:50" ht="28.5">
      <c r="B1990" s="54" t="str">
        <f t="shared" si="186"/>
        <v/>
      </c>
      <c r="C1990" s="23"/>
      <c r="D1990" s="23" t="str">
        <f t="shared" si="187"/>
        <v/>
      </c>
      <c r="E1990" s="23" t="str">
        <f t="shared" si="188"/>
        <v/>
      </c>
      <c r="F1990" s="74" t="str">
        <f t="shared" si="189"/>
        <v/>
      </c>
      <c r="G1990" s="25" t="str">
        <f t="shared" si="190"/>
        <v/>
      </c>
      <c r="H1990" s="32" t="str">
        <f t="shared" si="191"/>
        <v/>
      </c>
      <c r="I1990" s="23"/>
      <c r="J1990" s="74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28"/>
    </row>
    <row r="1991" spans="2:50" ht="28.5">
      <c r="B1991" s="54" t="str">
        <f t="shared" si="186"/>
        <v/>
      </c>
      <c r="C1991" s="23"/>
      <c r="D1991" s="23" t="str">
        <f t="shared" si="187"/>
        <v/>
      </c>
      <c r="E1991" s="23" t="str">
        <f t="shared" si="188"/>
        <v/>
      </c>
      <c r="F1991" s="74" t="str">
        <f t="shared" si="189"/>
        <v/>
      </c>
      <c r="G1991" s="25" t="str">
        <f t="shared" si="190"/>
        <v/>
      </c>
      <c r="H1991" s="32" t="str">
        <f t="shared" si="191"/>
        <v/>
      </c>
      <c r="I1991" s="23"/>
      <c r="J1991" s="74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28"/>
    </row>
    <row r="1992" spans="2:50" ht="28.5">
      <c r="B1992" s="54" t="str">
        <f t="shared" si="186"/>
        <v/>
      </c>
      <c r="C1992" s="23"/>
      <c r="D1992" s="23" t="str">
        <f t="shared" si="187"/>
        <v/>
      </c>
      <c r="E1992" s="23" t="str">
        <f t="shared" si="188"/>
        <v/>
      </c>
      <c r="F1992" s="74" t="str">
        <f t="shared" si="189"/>
        <v/>
      </c>
      <c r="G1992" s="25" t="str">
        <f t="shared" si="190"/>
        <v/>
      </c>
      <c r="H1992" s="32" t="str">
        <f t="shared" si="191"/>
        <v/>
      </c>
      <c r="I1992" s="23"/>
      <c r="J1992" s="74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28"/>
    </row>
    <row r="1993" spans="2:50" ht="28.5">
      <c r="B1993" s="54" t="str">
        <f t="shared" si="186"/>
        <v/>
      </c>
      <c r="C1993" s="23"/>
      <c r="D1993" s="23" t="str">
        <f t="shared" si="187"/>
        <v/>
      </c>
      <c r="E1993" s="23" t="str">
        <f t="shared" si="188"/>
        <v/>
      </c>
      <c r="F1993" s="74" t="str">
        <f t="shared" si="189"/>
        <v/>
      </c>
      <c r="G1993" s="25" t="str">
        <f t="shared" si="190"/>
        <v/>
      </c>
      <c r="H1993" s="32" t="str">
        <f t="shared" si="191"/>
        <v/>
      </c>
      <c r="I1993" s="23"/>
      <c r="J1993" s="74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8"/>
    </row>
    <row r="1994" spans="2:50" ht="28.5">
      <c r="B1994" s="54" t="str">
        <f t="shared" si="186"/>
        <v/>
      </c>
      <c r="C1994" s="23"/>
      <c r="D1994" s="23" t="str">
        <f t="shared" si="187"/>
        <v/>
      </c>
      <c r="E1994" s="23" t="str">
        <f t="shared" si="188"/>
        <v/>
      </c>
      <c r="F1994" s="74" t="str">
        <f t="shared" si="189"/>
        <v/>
      </c>
      <c r="G1994" s="25" t="str">
        <f t="shared" si="190"/>
        <v/>
      </c>
      <c r="H1994" s="32" t="str">
        <f t="shared" si="191"/>
        <v/>
      </c>
      <c r="I1994" s="23"/>
      <c r="J1994" s="74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28"/>
    </row>
    <row r="1995" spans="2:50" ht="28.5">
      <c r="B1995" s="54" t="str">
        <f t="shared" si="186"/>
        <v/>
      </c>
      <c r="C1995" s="23"/>
      <c r="D1995" s="23" t="str">
        <f t="shared" si="187"/>
        <v/>
      </c>
      <c r="E1995" s="23" t="str">
        <f t="shared" si="188"/>
        <v/>
      </c>
      <c r="F1995" s="74" t="str">
        <f t="shared" si="189"/>
        <v/>
      </c>
      <c r="G1995" s="25" t="str">
        <f t="shared" si="190"/>
        <v/>
      </c>
      <c r="H1995" s="32" t="str">
        <f t="shared" si="191"/>
        <v/>
      </c>
      <c r="I1995" s="23"/>
      <c r="J1995" s="74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28"/>
    </row>
    <row r="1996" spans="2:50" ht="28.5">
      <c r="B1996" s="54" t="str">
        <f t="shared" si="186"/>
        <v/>
      </c>
      <c r="C1996" s="23"/>
      <c r="D1996" s="23" t="str">
        <f t="shared" si="187"/>
        <v/>
      </c>
      <c r="E1996" s="23" t="str">
        <f t="shared" si="188"/>
        <v/>
      </c>
      <c r="F1996" s="74" t="str">
        <f t="shared" si="189"/>
        <v/>
      </c>
      <c r="G1996" s="25" t="str">
        <f t="shared" si="190"/>
        <v/>
      </c>
      <c r="H1996" s="32" t="str">
        <f t="shared" si="191"/>
        <v/>
      </c>
      <c r="I1996" s="23"/>
      <c r="J1996" s="74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</row>
    <row r="1997" spans="2:50" ht="28.5">
      <c r="B1997" s="54" t="str">
        <f t="shared" si="186"/>
        <v/>
      </c>
      <c r="C1997" s="23"/>
      <c r="D1997" s="23" t="str">
        <f t="shared" si="187"/>
        <v/>
      </c>
      <c r="E1997" s="23" t="str">
        <f t="shared" si="188"/>
        <v/>
      </c>
      <c r="F1997" s="74" t="str">
        <f t="shared" si="189"/>
        <v/>
      </c>
      <c r="G1997" s="25" t="str">
        <f t="shared" si="190"/>
        <v/>
      </c>
      <c r="H1997" s="32" t="str">
        <f t="shared" si="191"/>
        <v/>
      </c>
      <c r="I1997" s="23"/>
      <c r="J1997" s="74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8"/>
    </row>
    <row r="1998" spans="2:50" ht="28.5">
      <c r="B1998" s="54" t="str">
        <f t="shared" si="186"/>
        <v/>
      </c>
      <c r="C1998" s="23"/>
      <c r="D1998" s="23" t="str">
        <f t="shared" si="187"/>
        <v/>
      </c>
      <c r="E1998" s="23" t="str">
        <f t="shared" si="188"/>
        <v/>
      </c>
      <c r="F1998" s="74" t="str">
        <f t="shared" si="189"/>
        <v/>
      </c>
      <c r="G1998" s="25" t="str">
        <f t="shared" si="190"/>
        <v/>
      </c>
      <c r="H1998" s="32" t="str">
        <f t="shared" si="191"/>
        <v/>
      </c>
      <c r="I1998" s="23"/>
      <c r="J1998" s="74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28"/>
    </row>
    <row r="1999" spans="2:50" ht="28.5">
      <c r="B1999" s="54" t="str">
        <f t="shared" si="186"/>
        <v/>
      </c>
      <c r="C1999" s="23"/>
      <c r="D1999" s="23" t="str">
        <f t="shared" si="187"/>
        <v/>
      </c>
      <c r="E1999" s="23" t="str">
        <f t="shared" si="188"/>
        <v/>
      </c>
      <c r="F1999" s="74" t="str">
        <f t="shared" si="189"/>
        <v/>
      </c>
      <c r="G1999" s="25" t="str">
        <f t="shared" si="190"/>
        <v/>
      </c>
      <c r="H1999" s="32" t="str">
        <f t="shared" si="191"/>
        <v/>
      </c>
      <c r="I1999" s="23"/>
      <c r="J1999" s="74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28"/>
    </row>
    <row r="2000" spans="2:50" ht="28.5">
      <c r="B2000" s="54" t="str">
        <f t="shared" si="186"/>
        <v/>
      </c>
      <c r="C2000" s="23"/>
      <c r="D2000" s="23" t="str">
        <f t="shared" si="187"/>
        <v/>
      </c>
      <c r="E2000" s="23" t="str">
        <f t="shared" si="188"/>
        <v/>
      </c>
      <c r="F2000" s="74" t="str">
        <f t="shared" si="189"/>
        <v/>
      </c>
      <c r="G2000" s="25" t="str">
        <f t="shared" si="190"/>
        <v/>
      </c>
      <c r="H2000" s="32" t="str">
        <f t="shared" si="191"/>
        <v/>
      </c>
      <c r="I2000" s="23"/>
      <c r="J2000" s="74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28"/>
    </row>
    <row r="2001" spans="2:50" ht="28.5">
      <c r="B2001" s="54" t="str">
        <f t="shared" si="186"/>
        <v/>
      </c>
      <c r="C2001" s="23"/>
      <c r="D2001" s="23" t="str">
        <f t="shared" si="187"/>
        <v/>
      </c>
      <c r="E2001" s="23" t="str">
        <f t="shared" si="188"/>
        <v/>
      </c>
      <c r="F2001" s="74" t="str">
        <f t="shared" si="189"/>
        <v/>
      </c>
      <c r="G2001" s="25" t="str">
        <f t="shared" si="190"/>
        <v/>
      </c>
      <c r="H2001" s="32" t="str">
        <f t="shared" si="191"/>
        <v/>
      </c>
      <c r="I2001" s="23"/>
      <c r="J2001" s="74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8"/>
    </row>
    <row r="2002" spans="2:50" ht="28.5">
      <c r="B2002" s="54" t="str">
        <f t="shared" si="186"/>
        <v/>
      </c>
      <c r="C2002" s="23"/>
      <c r="D2002" s="23" t="str">
        <f t="shared" si="187"/>
        <v/>
      </c>
      <c r="E2002" s="23" t="str">
        <f t="shared" si="188"/>
        <v/>
      </c>
      <c r="F2002" s="74" t="str">
        <f t="shared" si="189"/>
        <v/>
      </c>
      <c r="G2002" s="25" t="str">
        <f t="shared" si="190"/>
        <v/>
      </c>
      <c r="H2002" s="32" t="str">
        <f t="shared" si="191"/>
        <v/>
      </c>
      <c r="I2002" s="23"/>
      <c r="J2002" s="74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28"/>
    </row>
    <row r="2003" spans="2:50" ht="28.5">
      <c r="B2003" s="54" t="str">
        <f t="shared" si="186"/>
        <v/>
      </c>
      <c r="C2003" s="23"/>
      <c r="D2003" s="23" t="str">
        <f t="shared" si="187"/>
        <v/>
      </c>
      <c r="E2003" s="23" t="str">
        <f t="shared" si="188"/>
        <v/>
      </c>
      <c r="F2003" s="74" t="str">
        <f t="shared" si="189"/>
        <v/>
      </c>
      <c r="G2003" s="25" t="str">
        <f t="shared" si="190"/>
        <v/>
      </c>
      <c r="H2003" s="32" t="str">
        <f t="shared" si="191"/>
        <v/>
      </c>
      <c r="I2003" s="23"/>
      <c r="J2003" s="74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</row>
    <row r="2004" spans="2:50" ht="28.5">
      <c r="B2004" s="54" t="str">
        <f t="shared" si="186"/>
        <v/>
      </c>
      <c r="C2004" s="23"/>
      <c r="D2004" s="23" t="str">
        <f t="shared" si="187"/>
        <v/>
      </c>
      <c r="E2004" s="23" t="str">
        <f t="shared" si="188"/>
        <v/>
      </c>
      <c r="F2004" s="74" t="str">
        <f t="shared" si="189"/>
        <v/>
      </c>
      <c r="G2004" s="25" t="str">
        <f t="shared" si="190"/>
        <v/>
      </c>
      <c r="H2004" s="32" t="str">
        <f t="shared" si="191"/>
        <v/>
      </c>
      <c r="I2004" s="23"/>
      <c r="J2004" s="74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28"/>
    </row>
    <row r="2005" spans="2:50" ht="28.5">
      <c r="B2005" s="54" t="str">
        <f t="shared" si="186"/>
        <v/>
      </c>
      <c r="C2005" s="23"/>
      <c r="D2005" s="23" t="str">
        <f t="shared" si="187"/>
        <v/>
      </c>
      <c r="E2005" s="23" t="str">
        <f t="shared" si="188"/>
        <v/>
      </c>
      <c r="F2005" s="74" t="str">
        <f t="shared" si="189"/>
        <v/>
      </c>
      <c r="G2005" s="25" t="str">
        <f t="shared" si="190"/>
        <v/>
      </c>
      <c r="H2005" s="32" t="str">
        <f t="shared" si="191"/>
        <v/>
      </c>
      <c r="I2005" s="23"/>
      <c r="J2005" s="74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28"/>
    </row>
    <row r="2006" spans="2:50" ht="28.5">
      <c r="B2006" s="54" t="str">
        <f t="shared" si="186"/>
        <v/>
      </c>
      <c r="C2006" s="23"/>
      <c r="D2006" s="23" t="str">
        <f t="shared" si="187"/>
        <v/>
      </c>
      <c r="E2006" s="23" t="str">
        <f t="shared" si="188"/>
        <v/>
      </c>
      <c r="F2006" s="74" t="str">
        <f t="shared" si="189"/>
        <v/>
      </c>
      <c r="G2006" s="25" t="str">
        <f t="shared" si="190"/>
        <v/>
      </c>
      <c r="H2006" s="32" t="str">
        <f t="shared" si="191"/>
        <v/>
      </c>
      <c r="I2006" s="23"/>
      <c r="J2006" s="74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28"/>
    </row>
    <row r="2007" spans="2:50" ht="28.5">
      <c r="B2007" s="54" t="str">
        <f t="shared" si="186"/>
        <v/>
      </c>
      <c r="C2007" s="23"/>
      <c r="D2007" s="23" t="str">
        <f t="shared" si="187"/>
        <v/>
      </c>
      <c r="E2007" s="23" t="str">
        <f t="shared" si="188"/>
        <v/>
      </c>
      <c r="F2007" s="74" t="str">
        <f t="shared" si="189"/>
        <v/>
      </c>
      <c r="G2007" s="25" t="str">
        <f t="shared" si="190"/>
        <v/>
      </c>
      <c r="H2007" s="32" t="str">
        <f t="shared" si="191"/>
        <v/>
      </c>
      <c r="I2007" s="23"/>
      <c r="J2007" s="74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28"/>
    </row>
    <row r="2008" spans="2:50" ht="28.5">
      <c r="B2008" s="54" t="str">
        <f t="shared" si="186"/>
        <v/>
      </c>
      <c r="C2008" s="23"/>
      <c r="D2008" s="23" t="str">
        <f t="shared" si="187"/>
        <v/>
      </c>
      <c r="E2008" s="23" t="str">
        <f t="shared" si="188"/>
        <v/>
      </c>
      <c r="F2008" s="74" t="str">
        <f t="shared" si="189"/>
        <v/>
      </c>
      <c r="G2008" s="25" t="str">
        <f t="shared" si="190"/>
        <v/>
      </c>
      <c r="H2008" s="32" t="str">
        <f t="shared" si="191"/>
        <v/>
      </c>
      <c r="I2008" s="23"/>
      <c r="J2008" s="74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28"/>
    </row>
    <row r="2009" spans="2:50" ht="28.5">
      <c r="B2009" s="54" t="str">
        <f t="shared" si="186"/>
        <v/>
      </c>
      <c r="C2009" s="23"/>
      <c r="D2009" s="23" t="str">
        <f t="shared" si="187"/>
        <v/>
      </c>
      <c r="E2009" s="23" t="str">
        <f t="shared" si="188"/>
        <v/>
      </c>
      <c r="F2009" s="74" t="str">
        <f t="shared" si="189"/>
        <v/>
      </c>
      <c r="G2009" s="25" t="str">
        <f t="shared" si="190"/>
        <v/>
      </c>
      <c r="H2009" s="32" t="str">
        <f t="shared" si="191"/>
        <v/>
      </c>
      <c r="I2009" s="23"/>
      <c r="J2009" s="74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28"/>
    </row>
    <row r="2010" spans="2:50" ht="28.5">
      <c r="B2010" s="54" t="str">
        <f t="shared" si="186"/>
        <v/>
      </c>
      <c r="C2010" s="23"/>
      <c r="D2010" s="23" t="str">
        <f t="shared" si="187"/>
        <v/>
      </c>
      <c r="E2010" s="23" t="str">
        <f t="shared" si="188"/>
        <v/>
      </c>
      <c r="F2010" s="74" t="str">
        <f t="shared" si="189"/>
        <v/>
      </c>
      <c r="G2010" s="25" t="str">
        <f t="shared" si="190"/>
        <v/>
      </c>
      <c r="H2010" s="32" t="str">
        <f t="shared" si="191"/>
        <v/>
      </c>
      <c r="I2010" s="23"/>
      <c r="J2010" s="74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28"/>
    </row>
    <row r="2011" spans="2:50" ht="28.5">
      <c r="B2011" s="54" t="str">
        <f t="shared" si="186"/>
        <v/>
      </c>
      <c r="C2011" s="23"/>
      <c r="D2011" s="23" t="str">
        <f t="shared" si="187"/>
        <v/>
      </c>
      <c r="E2011" s="23" t="str">
        <f t="shared" si="188"/>
        <v/>
      </c>
      <c r="F2011" s="74" t="str">
        <f t="shared" si="189"/>
        <v/>
      </c>
      <c r="G2011" s="25" t="str">
        <f t="shared" si="190"/>
        <v/>
      </c>
      <c r="H2011" s="32" t="str">
        <f t="shared" si="191"/>
        <v/>
      </c>
      <c r="I2011" s="23"/>
      <c r="J2011" s="74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28"/>
    </row>
    <row r="2012" spans="2:50" ht="28.5">
      <c r="B2012" s="54" t="str">
        <f t="shared" si="186"/>
        <v/>
      </c>
      <c r="C2012" s="23"/>
      <c r="D2012" s="23" t="str">
        <f t="shared" si="187"/>
        <v/>
      </c>
      <c r="E2012" s="23" t="str">
        <f t="shared" si="188"/>
        <v/>
      </c>
      <c r="F2012" s="74" t="str">
        <f t="shared" si="189"/>
        <v/>
      </c>
      <c r="G2012" s="25" t="str">
        <f t="shared" si="190"/>
        <v/>
      </c>
      <c r="H2012" s="32" t="str">
        <f t="shared" si="191"/>
        <v/>
      </c>
      <c r="I2012" s="23"/>
      <c r="J2012" s="74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28"/>
    </row>
    <row r="2013" spans="2:50" ht="28.5">
      <c r="B2013" s="54" t="str">
        <f t="shared" si="186"/>
        <v/>
      </c>
      <c r="C2013" s="23"/>
      <c r="D2013" s="23" t="str">
        <f t="shared" si="187"/>
        <v/>
      </c>
      <c r="E2013" s="23" t="str">
        <f t="shared" si="188"/>
        <v/>
      </c>
      <c r="F2013" s="74" t="str">
        <f t="shared" si="189"/>
        <v/>
      </c>
      <c r="G2013" s="25" t="str">
        <f t="shared" si="190"/>
        <v/>
      </c>
      <c r="H2013" s="32" t="str">
        <f t="shared" si="191"/>
        <v/>
      </c>
      <c r="I2013" s="23"/>
      <c r="J2013" s="74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28"/>
    </row>
    <row r="2014" spans="2:50" ht="28.5">
      <c r="B2014" s="54" t="str">
        <f t="shared" si="186"/>
        <v/>
      </c>
      <c r="C2014" s="23"/>
      <c r="D2014" s="23" t="str">
        <f t="shared" si="187"/>
        <v/>
      </c>
      <c r="E2014" s="23" t="str">
        <f t="shared" si="188"/>
        <v/>
      </c>
      <c r="F2014" s="74" t="str">
        <f t="shared" si="189"/>
        <v/>
      </c>
      <c r="G2014" s="25" t="str">
        <f t="shared" si="190"/>
        <v/>
      </c>
      <c r="H2014" s="32" t="str">
        <f t="shared" si="191"/>
        <v/>
      </c>
      <c r="I2014" s="23"/>
      <c r="J2014" s="74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28"/>
    </row>
    <row r="2015" spans="2:50" ht="28.5">
      <c r="B2015" s="54" t="str">
        <f t="shared" si="186"/>
        <v/>
      </c>
      <c r="C2015" s="23"/>
      <c r="D2015" s="23" t="str">
        <f t="shared" si="187"/>
        <v/>
      </c>
      <c r="E2015" s="23" t="str">
        <f t="shared" si="188"/>
        <v/>
      </c>
      <c r="F2015" s="74" t="str">
        <f t="shared" si="189"/>
        <v/>
      </c>
      <c r="G2015" s="25" t="str">
        <f t="shared" si="190"/>
        <v/>
      </c>
      <c r="H2015" s="32" t="str">
        <f t="shared" si="191"/>
        <v/>
      </c>
      <c r="I2015" s="23"/>
      <c r="J2015" s="74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8"/>
    </row>
    <row r="2016" spans="2:50" ht="28.5">
      <c r="B2016" s="54" t="str">
        <f t="shared" si="186"/>
        <v/>
      </c>
      <c r="C2016" s="23"/>
      <c r="D2016" s="23" t="str">
        <f t="shared" si="187"/>
        <v/>
      </c>
      <c r="E2016" s="23" t="str">
        <f t="shared" si="188"/>
        <v/>
      </c>
      <c r="F2016" s="74" t="str">
        <f t="shared" si="189"/>
        <v/>
      </c>
      <c r="G2016" s="25" t="str">
        <f t="shared" si="190"/>
        <v/>
      </c>
      <c r="H2016" s="32" t="str">
        <f t="shared" si="191"/>
        <v/>
      </c>
      <c r="I2016" s="23"/>
      <c r="J2016" s="74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28"/>
    </row>
    <row r="2017" spans="2:50" ht="28.5">
      <c r="B2017" s="54" t="str">
        <f t="shared" si="186"/>
        <v/>
      </c>
      <c r="C2017" s="23"/>
      <c r="D2017" s="23" t="str">
        <f t="shared" si="187"/>
        <v/>
      </c>
      <c r="E2017" s="23" t="str">
        <f t="shared" si="188"/>
        <v/>
      </c>
      <c r="F2017" s="74" t="str">
        <f t="shared" si="189"/>
        <v/>
      </c>
      <c r="G2017" s="25" t="str">
        <f t="shared" si="190"/>
        <v/>
      </c>
      <c r="H2017" s="32" t="str">
        <f t="shared" si="191"/>
        <v/>
      </c>
      <c r="I2017" s="23"/>
      <c r="J2017" s="74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28"/>
    </row>
    <row r="2018" spans="2:50" ht="28.5">
      <c r="B2018" s="54" t="str">
        <f t="shared" si="186"/>
        <v/>
      </c>
      <c r="C2018" s="23"/>
      <c r="D2018" s="23" t="str">
        <f t="shared" si="187"/>
        <v/>
      </c>
      <c r="E2018" s="23" t="str">
        <f t="shared" si="188"/>
        <v/>
      </c>
      <c r="F2018" s="74" t="str">
        <f t="shared" si="189"/>
        <v/>
      </c>
      <c r="G2018" s="25" t="str">
        <f t="shared" si="190"/>
        <v/>
      </c>
      <c r="H2018" s="32" t="str">
        <f t="shared" si="191"/>
        <v/>
      </c>
      <c r="I2018" s="23"/>
      <c r="J2018" s="74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28"/>
    </row>
    <row r="2019" spans="2:50" ht="28.5">
      <c r="B2019" s="54" t="str">
        <f t="shared" si="186"/>
        <v/>
      </c>
      <c r="C2019" s="23"/>
      <c r="D2019" s="23" t="str">
        <f t="shared" si="187"/>
        <v/>
      </c>
      <c r="E2019" s="23" t="str">
        <f t="shared" si="188"/>
        <v/>
      </c>
      <c r="F2019" s="74" t="str">
        <f t="shared" si="189"/>
        <v/>
      </c>
      <c r="G2019" s="25" t="str">
        <f t="shared" si="190"/>
        <v/>
      </c>
      <c r="H2019" s="32" t="str">
        <f t="shared" si="191"/>
        <v/>
      </c>
      <c r="I2019" s="23"/>
      <c r="J2019" s="74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28"/>
    </row>
    <row r="2020" spans="2:50" ht="28.5">
      <c r="B2020" s="54" t="str">
        <f t="shared" si="186"/>
        <v/>
      </c>
      <c r="C2020" s="23"/>
      <c r="D2020" s="23" t="str">
        <f t="shared" si="187"/>
        <v/>
      </c>
      <c r="E2020" s="23" t="str">
        <f t="shared" si="188"/>
        <v/>
      </c>
      <c r="F2020" s="74" t="str">
        <f t="shared" si="189"/>
        <v/>
      </c>
      <c r="G2020" s="25" t="str">
        <f t="shared" si="190"/>
        <v/>
      </c>
      <c r="H2020" s="32" t="str">
        <f t="shared" si="191"/>
        <v/>
      </c>
      <c r="I2020" s="23"/>
      <c r="J2020" s="74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28"/>
    </row>
    <row r="2021" spans="2:50" ht="28.5">
      <c r="B2021" s="54" t="str">
        <f t="shared" si="186"/>
        <v/>
      </c>
      <c r="C2021" s="23"/>
      <c r="D2021" s="23" t="str">
        <f t="shared" si="187"/>
        <v/>
      </c>
      <c r="E2021" s="23" t="str">
        <f t="shared" si="188"/>
        <v/>
      </c>
      <c r="F2021" s="74" t="str">
        <f t="shared" si="189"/>
        <v/>
      </c>
      <c r="G2021" s="25" t="str">
        <f t="shared" si="190"/>
        <v/>
      </c>
      <c r="H2021" s="32" t="str">
        <f t="shared" si="191"/>
        <v/>
      </c>
      <c r="I2021" s="23"/>
      <c r="J2021" s="74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</row>
    <row r="2022" spans="2:50" ht="28.5">
      <c r="B2022" s="54" t="str">
        <f t="shared" si="186"/>
        <v/>
      </c>
      <c r="C2022" s="23"/>
      <c r="D2022" s="23" t="str">
        <f t="shared" si="187"/>
        <v/>
      </c>
      <c r="E2022" s="23" t="str">
        <f t="shared" si="188"/>
        <v/>
      </c>
      <c r="F2022" s="74" t="str">
        <f t="shared" si="189"/>
        <v/>
      </c>
      <c r="G2022" s="25" t="str">
        <f t="shared" si="190"/>
        <v/>
      </c>
      <c r="H2022" s="32" t="str">
        <f t="shared" si="191"/>
        <v/>
      </c>
      <c r="I2022" s="23"/>
      <c r="J2022" s="74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</row>
    <row r="2023" spans="2:50" ht="28.5">
      <c r="B2023" s="54" t="str">
        <f t="shared" si="186"/>
        <v/>
      </c>
      <c r="C2023" s="23"/>
      <c r="D2023" s="23" t="str">
        <f t="shared" si="187"/>
        <v/>
      </c>
      <c r="E2023" s="23" t="str">
        <f t="shared" si="188"/>
        <v/>
      </c>
      <c r="F2023" s="74" t="str">
        <f t="shared" si="189"/>
        <v/>
      </c>
      <c r="G2023" s="25" t="str">
        <f t="shared" si="190"/>
        <v/>
      </c>
      <c r="H2023" s="32" t="str">
        <f t="shared" si="191"/>
        <v/>
      </c>
      <c r="I2023" s="23"/>
      <c r="J2023" s="74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28"/>
    </row>
    <row r="2024" spans="2:50" ht="28.5">
      <c r="B2024" s="54" t="str">
        <f t="shared" si="186"/>
        <v/>
      </c>
      <c r="C2024" s="23"/>
      <c r="D2024" s="23" t="str">
        <f t="shared" si="187"/>
        <v/>
      </c>
      <c r="E2024" s="23" t="str">
        <f t="shared" si="188"/>
        <v/>
      </c>
      <c r="F2024" s="74" t="str">
        <f t="shared" si="189"/>
        <v/>
      </c>
      <c r="G2024" s="25" t="str">
        <f t="shared" si="190"/>
        <v/>
      </c>
      <c r="H2024" s="32" t="str">
        <f t="shared" si="191"/>
        <v/>
      </c>
      <c r="I2024" s="23"/>
      <c r="J2024" s="74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28"/>
    </row>
    <row r="2025" spans="2:50" ht="28.5">
      <c r="B2025" s="54" t="str">
        <f t="shared" si="186"/>
        <v/>
      </c>
      <c r="C2025" s="23"/>
      <c r="D2025" s="23" t="str">
        <f t="shared" si="187"/>
        <v/>
      </c>
      <c r="E2025" s="23" t="str">
        <f t="shared" si="188"/>
        <v/>
      </c>
      <c r="F2025" s="74" t="str">
        <f t="shared" si="189"/>
        <v/>
      </c>
      <c r="G2025" s="25" t="str">
        <f t="shared" si="190"/>
        <v/>
      </c>
      <c r="H2025" s="32" t="str">
        <f t="shared" si="191"/>
        <v/>
      </c>
      <c r="I2025" s="23"/>
      <c r="J2025" s="74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28"/>
    </row>
    <row r="2026" spans="2:50" ht="28.5">
      <c r="B2026" s="54" t="str">
        <f t="shared" si="186"/>
        <v/>
      </c>
      <c r="C2026" s="23"/>
      <c r="D2026" s="23" t="str">
        <f t="shared" si="187"/>
        <v/>
      </c>
      <c r="E2026" s="23" t="str">
        <f t="shared" si="188"/>
        <v/>
      </c>
      <c r="F2026" s="74" t="str">
        <f t="shared" si="189"/>
        <v/>
      </c>
      <c r="G2026" s="25" t="str">
        <f t="shared" si="190"/>
        <v/>
      </c>
      <c r="H2026" s="32" t="str">
        <f t="shared" si="191"/>
        <v/>
      </c>
      <c r="I2026" s="23"/>
      <c r="J2026" s="74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28"/>
    </row>
    <row r="2027" spans="2:50" ht="28.5">
      <c r="B2027" s="54" t="str">
        <f t="shared" si="186"/>
        <v/>
      </c>
      <c r="C2027" s="23"/>
      <c r="D2027" s="23" t="str">
        <f t="shared" si="187"/>
        <v/>
      </c>
      <c r="E2027" s="23" t="str">
        <f t="shared" si="188"/>
        <v/>
      </c>
      <c r="F2027" s="74" t="str">
        <f t="shared" si="189"/>
        <v/>
      </c>
      <c r="G2027" s="25" t="str">
        <f t="shared" si="190"/>
        <v/>
      </c>
      <c r="H2027" s="32" t="str">
        <f t="shared" si="191"/>
        <v/>
      </c>
      <c r="I2027" s="23"/>
      <c r="J2027" s="74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28"/>
    </row>
    <row r="2028" spans="2:50" ht="28.5">
      <c r="B2028" s="54" t="str">
        <f t="shared" si="186"/>
        <v/>
      </c>
      <c r="C2028" s="23"/>
      <c r="D2028" s="23" t="str">
        <f t="shared" si="187"/>
        <v/>
      </c>
      <c r="E2028" s="23" t="str">
        <f t="shared" si="188"/>
        <v/>
      </c>
      <c r="F2028" s="74" t="str">
        <f t="shared" si="189"/>
        <v/>
      </c>
      <c r="G2028" s="25" t="str">
        <f t="shared" si="190"/>
        <v/>
      </c>
      <c r="H2028" s="32" t="str">
        <f t="shared" si="191"/>
        <v/>
      </c>
      <c r="I2028" s="23"/>
      <c r="J2028" s="74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28"/>
    </row>
    <row r="2029" spans="2:50" ht="28.5">
      <c r="B2029" s="54" t="str">
        <f t="shared" si="186"/>
        <v/>
      </c>
      <c r="C2029" s="23"/>
      <c r="D2029" s="23" t="str">
        <f t="shared" si="187"/>
        <v/>
      </c>
      <c r="E2029" s="23" t="str">
        <f t="shared" si="188"/>
        <v/>
      </c>
      <c r="F2029" s="74" t="str">
        <f t="shared" si="189"/>
        <v/>
      </c>
      <c r="G2029" s="25" t="str">
        <f t="shared" si="190"/>
        <v/>
      </c>
      <c r="H2029" s="32" t="str">
        <f t="shared" si="191"/>
        <v/>
      </c>
      <c r="I2029" s="23"/>
      <c r="J2029" s="74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28"/>
    </row>
    <row r="2030" spans="2:50" ht="28.5">
      <c r="B2030" s="54" t="str">
        <f t="shared" si="186"/>
        <v/>
      </c>
      <c r="C2030" s="23"/>
      <c r="D2030" s="23" t="str">
        <f t="shared" si="187"/>
        <v/>
      </c>
      <c r="E2030" s="23" t="str">
        <f t="shared" si="188"/>
        <v/>
      </c>
      <c r="F2030" s="74" t="str">
        <f t="shared" si="189"/>
        <v/>
      </c>
      <c r="G2030" s="25" t="str">
        <f t="shared" si="190"/>
        <v/>
      </c>
      <c r="H2030" s="32" t="str">
        <f t="shared" si="191"/>
        <v/>
      </c>
      <c r="I2030" s="23"/>
      <c r="J2030" s="74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8"/>
    </row>
    <row r="2031" spans="2:50" ht="28.5">
      <c r="B2031" s="54" t="str">
        <f t="shared" si="186"/>
        <v/>
      </c>
      <c r="C2031" s="23"/>
      <c r="D2031" s="23" t="str">
        <f t="shared" si="187"/>
        <v/>
      </c>
      <c r="E2031" s="23" t="str">
        <f t="shared" si="188"/>
        <v/>
      </c>
      <c r="F2031" s="74" t="str">
        <f t="shared" si="189"/>
        <v/>
      </c>
      <c r="G2031" s="25" t="str">
        <f t="shared" si="190"/>
        <v/>
      </c>
      <c r="H2031" s="32" t="str">
        <f t="shared" si="191"/>
        <v/>
      </c>
      <c r="I2031" s="23"/>
      <c r="J2031" s="74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8"/>
    </row>
    <row r="2032" spans="2:50" ht="28.5">
      <c r="B2032" s="54" t="str">
        <f t="shared" si="186"/>
        <v/>
      </c>
      <c r="C2032" s="23"/>
      <c r="D2032" s="23" t="str">
        <f t="shared" si="187"/>
        <v/>
      </c>
      <c r="E2032" s="23" t="str">
        <f t="shared" si="188"/>
        <v/>
      </c>
      <c r="F2032" s="74" t="str">
        <f t="shared" si="189"/>
        <v/>
      </c>
      <c r="G2032" s="25" t="str">
        <f t="shared" si="190"/>
        <v/>
      </c>
      <c r="H2032" s="32" t="str">
        <f t="shared" si="191"/>
        <v/>
      </c>
      <c r="I2032" s="23"/>
      <c r="J2032" s="74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28"/>
    </row>
    <row r="2033" spans="2:50" ht="28.5">
      <c r="B2033" s="54" t="str">
        <f t="shared" si="186"/>
        <v/>
      </c>
      <c r="C2033" s="23"/>
      <c r="D2033" s="23" t="str">
        <f t="shared" si="187"/>
        <v/>
      </c>
      <c r="E2033" s="23" t="str">
        <f t="shared" si="188"/>
        <v/>
      </c>
      <c r="F2033" s="74" t="str">
        <f t="shared" si="189"/>
        <v/>
      </c>
      <c r="G2033" s="25" t="str">
        <f t="shared" si="190"/>
        <v/>
      </c>
      <c r="H2033" s="32" t="str">
        <f t="shared" si="191"/>
        <v/>
      </c>
      <c r="I2033" s="23"/>
      <c r="J2033" s="74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8"/>
    </row>
    <row r="2034" spans="2:50" ht="28.5">
      <c r="B2034" s="54" t="str">
        <f t="shared" si="186"/>
        <v/>
      </c>
      <c r="C2034" s="23"/>
      <c r="D2034" s="23" t="str">
        <f t="shared" si="187"/>
        <v/>
      </c>
      <c r="E2034" s="23" t="str">
        <f t="shared" si="188"/>
        <v/>
      </c>
      <c r="F2034" s="74" t="str">
        <f t="shared" si="189"/>
        <v/>
      </c>
      <c r="G2034" s="25" t="str">
        <f t="shared" si="190"/>
        <v/>
      </c>
      <c r="H2034" s="32" t="str">
        <f t="shared" si="191"/>
        <v/>
      </c>
      <c r="I2034" s="23"/>
      <c r="J2034" s="74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28"/>
    </row>
    <row r="2035" spans="2:50" ht="28.5">
      <c r="B2035" s="54" t="str">
        <f t="shared" si="186"/>
        <v/>
      </c>
      <c r="C2035" s="23"/>
      <c r="D2035" s="23" t="str">
        <f t="shared" si="187"/>
        <v/>
      </c>
      <c r="E2035" s="23" t="str">
        <f t="shared" si="188"/>
        <v/>
      </c>
      <c r="F2035" s="74" t="str">
        <f t="shared" si="189"/>
        <v/>
      </c>
      <c r="G2035" s="25" t="str">
        <f t="shared" si="190"/>
        <v/>
      </c>
      <c r="H2035" s="32" t="str">
        <f t="shared" si="191"/>
        <v/>
      </c>
      <c r="I2035" s="23"/>
      <c r="J2035" s="74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28"/>
    </row>
    <row r="2036" spans="2:50" ht="28.5">
      <c r="B2036" s="54" t="str">
        <f t="shared" si="186"/>
        <v/>
      </c>
      <c r="C2036" s="23"/>
      <c r="D2036" s="23" t="str">
        <f t="shared" si="187"/>
        <v/>
      </c>
      <c r="E2036" s="23" t="str">
        <f t="shared" si="188"/>
        <v/>
      </c>
      <c r="F2036" s="74" t="str">
        <f t="shared" si="189"/>
        <v/>
      </c>
      <c r="G2036" s="25" t="str">
        <f t="shared" si="190"/>
        <v/>
      </c>
      <c r="H2036" s="32" t="str">
        <f t="shared" si="191"/>
        <v/>
      </c>
      <c r="I2036" s="23"/>
      <c r="J2036" s="74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28"/>
    </row>
    <row r="2037" spans="2:50" ht="28.5">
      <c r="B2037" s="54" t="str">
        <f t="shared" si="186"/>
        <v/>
      </c>
      <c r="C2037" s="23"/>
      <c r="D2037" s="23" t="str">
        <f t="shared" si="187"/>
        <v/>
      </c>
      <c r="E2037" s="23" t="str">
        <f t="shared" si="188"/>
        <v/>
      </c>
      <c r="F2037" s="74" t="str">
        <f t="shared" si="189"/>
        <v/>
      </c>
      <c r="G2037" s="25" t="str">
        <f t="shared" si="190"/>
        <v/>
      </c>
      <c r="H2037" s="32" t="str">
        <f t="shared" si="191"/>
        <v/>
      </c>
      <c r="I2037" s="23"/>
      <c r="J2037" s="74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28"/>
    </row>
    <row r="2038" spans="2:50" ht="28.5">
      <c r="B2038" s="54" t="str">
        <f t="shared" si="186"/>
        <v/>
      </c>
      <c r="C2038" s="23"/>
      <c r="D2038" s="23" t="str">
        <f t="shared" si="187"/>
        <v/>
      </c>
      <c r="E2038" s="23" t="str">
        <f t="shared" si="188"/>
        <v/>
      </c>
      <c r="F2038" s="74" t="str">
        <f t="shared" si="189"/>
        <v/>
      </c>
      <c r="G2038" s="25" t="str">
        <f t="shared" si="190"/>
        <v/>
      </c>
      <c r="H2038" s="32" t="str">
        <f t="shared" si="191"/>
        <v/>
      </c>
      <c r="I2038" s="23"/>
      <c r="J2038" s="74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28"/>
    </row>
    <row r="2039" spans="2:50" ht="28.5">
      <c r="B2039" s="54" t="str">
        <f t="shared" si="186"/>
        <v/>
      </c>
      <c r="C2039" s="23"/>
      <c r="D2039" s="23" t="str">
        <f t="shared" si="187"/>
        <v/>
      </c>
      <c r="E2039" s="23" t="str">
        <f t="shared" si="188"/>
        <v/>
      </c>
      <c r="F2039" s="74" t="str">
        <f t="shared" si="189"/>
        <v/>
      </c>
      <c r="G2039" s="25" t="str">
        <f t="shared" si="190"/>
        <v/>
      </c>
      <c r="H2039" s="32" t="str">
        <f t="shared" si="191"/>
        <v/>
      </c>
      <c r="I2039" s="23"/>
      <c r="J2039" s="74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28"/>
    </row>
    <row r="2040" spans="2:50" ht="28.5">
      <c r="B2040" s="54" t="str">
        <f t="shared" si="186"/>
        <v/>
      </c>
      <c r="C2040" s="23"/>
      <c r="D2040" s="23" t="str">
        <f t="shared" si="187"/>
        <v/>
      </c>
      <c r="E2040" s="23" t="str">
        <f t="shared" si="188"/>
        <v/>
      </c>
      <c r="F2040" s="74" t="str">
        <f t="shared" si="189"/>
        <v/>
      </c>
      <c r="G2040" s="25" t="str">
        <f t="shared" si="190"/>
        <v/>
      </c>
      <c r="H2040" s="32" t="str">
        <f t="shared" si="191"/>
        <v/>
      </c>
      <c r="I2040" s="23"/>
      <c r="J2040" s="74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28"/>
    </row>
    <row r="2041" spans="2:50" ht="28.5">
      <c r="B2041" s="54" t="str">
        <f t="shared" si="186"/>
        <v/>
      </c>
      <c r="C2041" s="23"/>
      <c r="D2041" s="23" t="str">
        <f t="shared" si="187"/>
        <v/>
      </c>
      <c r="E2041" s="23" t="str">
        <f t="shared" si="188"/>
        <v/>
      </c>
      <c r="F2041" s="74" t="str">
        <f t="shared" si="189"/>
        <v/>
      </c>
      <c r="G2041" s="25" t="str">
        <f t="shared" si="190"/>
        <v/>
      </c>
      <c r="H2041" s="32" t="str">
        <f t="shared" si="191"/>
        <v/>
      </c>
      <c r="I2041" s="23"/>
      <c r="J2041" s="74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8"/>
    </row>
    <row r="2042" spans="2:50" ht="28.5">
      <c r="B2042" s="54" t="str">
        <f t="shared" si="186"/>
        <v/>
      </c>
      <c r="C2042" s="23"/>
      <c r="D2042" s="23" t="str">
        <f t="shared" si="187"/>
        <v/>
      </c>
      <c r="E2042" s="23" t="str">
        <f t="shared" si="188"/>
        <v/>
      </c>
      <c r="F2042" s="74" t="str">
        <f t="shared" si="189"/>
        <v/>
      </c>
      <c r="G2042" s="25" t="str">
        <f t="shared" si="190"/>
        <v/>
      </c>
      <c r="H2042" s="32" t="str">
        <f t="shared" si="191"/>
        <v/>
      </c>
      <c r="I2042" s="23"/>
      <c r="J2042" s="74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28"/>
    </row>
    <row r="2043" spans="2:50" ht="28.5">
      <c r="B2043" s="54" t="str">
        <f t="shared" si="186"/>
        <v/>
      </c>
      <c r="C2043" s="23"/>
      <c r="D2043" s="23" t="str">
        <f t="shared" si="187"/>
        <v/>
      </c>
      <c r="E2043" s="23" t="str">
        <f t="shared" si="188"/>
        <v/>
      </c>
      <c r="F2043" s="74" t="str">
        <f t="shared" si="189"/>
        <v/>
      </c>
      <c r="G2043" s="25" t="str">
        <f t="shared" si="190"/>
        <v/>
      </c>
      <c r="H2043" s="32" t="str">
        <f t="shared" si="191"/>
        <v/>
      </c>
      <c r="I2043" s="23"/>
      <c r="J2043" s="74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28"/>
    </row>
    <row r="2044" spans="2:50" ht="28.5">
      <c r="B2044" s="54" t="str">
        <f t="shared" si="186"/>
        <v/>
      </c>
      <c r="C2044" s="23"/>
      <c r="D2044" s="23" t="str">
        <f t="shared" si="187"/>
        <v/>
      </c>
      <c r="E2044" s="23" t="str">
        <f t="shared" si="188"/>
        <v/>
      </c>
      <c r="F2044" s="74" t="str">
        <f t="shared" si="189"/>
        <v/>
      </c>
      <c r="G2044" s="25" t="str">
        <f t="shared" si="190"/>
        <v/>
      </c>
      <c r="H2044" s="32" t="str">
        <f t="shared" si="191"/>
        <v/>
      </c>
      <c r="I2044" s="23"/>
      <c r="J2044" s="74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28"/>
    </row>
    <row r="2045" spans="2:50" ht="28.5">
      <c r="B2045" s="54" t="str">
        <f t="shared" si="186"/>
        <v/>
      </c>
      <c r="C2045" s="23"/>
      <c r="D2045" s="23" t="str">
        <f t="shared" si="187"/>
        <v/>
      </c>
      <c r="E2045" s="23" t="str">
        <f t="shared" si="188"/>
        <v/>
      </c>
      <c r="F2045" s="74" t="str">
        <f t="shared" si="189"/>
        <v/>
      </c>
      <c r="G2045" s="25" t="str">
        <f t="shared" si="190"/>
        <v/>
      </c>
      <c r="H2045" s="32" t="str">
        <f t="shared" si="191"/>
        <v/>
      </c>
      <c r="I2045" s="23"/>
      <c r="J2045" s="74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28"/>
    </row>
    <row r="2046" spans="2:50" ht="28.5">
      <c r="B2046" s="54" t="str">
        <f t="shared" si="186"/>
        <v/>
      </c>
      <c r="C2046" s="23"/>
      <c r="D2046" s="23" t="str">
        <f t="shared" si="187"/>
        <v/>
      </c>
      <c r="E2046" s="23" t="str">
        <f t="shared" si="188"/>
        <v/>
      </c>
      <c r="F2046" s="74" t="str">
        <f t="shared" si="189"/>
        <v/>
      </c>
      <c r="G2046" s="25" t="str">
        <f t="shared" si="190"/>
        <v/>
      </c>
      <c r="H2046" s="32" t="str">
        <f t="shared" si="191"/>
        <v/>
      </c>
      <c r="I2046" s="23"/>
      <c r="J2046" s="74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28"/>
    </row>
    <row r="2047" spans="2:50" ht="28.5">
      <c r="B2047" s="54" t="str">
        <f t="shared" si="186"/>
        <v/>
      </c>
      <c r="C2047" s="23"/>
      <c r="D2047" s="23" t="str">
        <f t="shared" si="187"/>
        <v/>
      </c>
      <c r="E2047" s="23" t="str">
        <f t="shared" si="188"/>
        <v/>
      </c>
      <c r="F2047" s="74" t="str">
        <f t="shared" si="189"/>
        <v/>
      </c>
      <c r="G2047" s="25" t="str">
        <f t="shared" si="190"/>
        <v/>
      </c>
      <c r="H2047" s="32" t="str">
        <f t="shared" si="191"/>
        <v/>
      </c>
      <c r="I2047" s="23"/>
      <c r="J2047" s="74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28"/>
    </row>
    <row r="2048" spans="2:50" ht="28.5">
      <c r="B2048" s="54" t="str">
        <f t="shared" si="186"/>
        <v/>
      </c>
      <c r="C2048" s="23"/>
      <c r="D2048" s="23" t="str">
        <f t="shared" si="187"/>
        <v/>
      </c>
      <c r="E2048" s="23" t="str">
        <f t="shared" si="188"/>
        <v/>
      </c>
      <c r="F2048" s="74" t="str">
        <f t="shared" si="189"/>
        <v/>
      </c>
      <c r="G2048" s="25" t="str">
        <f t="shared" si="190"/>
        <v/>
      </c>
      <c r="H2048" s="32" t="str">
        <f t="shared" si="191"/>
        <v/>
      </c>
      <c r="I2048" s="23"/>
      <c r="J2048" s="74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28"/>
    </row>
    <row r="2049" spans="2:50" ht="28.5">
      <c r="B2049" s="54" t="str">
        <f t="shared" si="186"/>
        <v/>
      </c>
      <c r="C2049" s="23"/>
      <c r="D2049" s="23" t="str">
        <f t="shared" si="187"/>
        <v/>
      </c>
      <c r="E2049" s="23" t="str">
        <f t="shared" si="188"/>
        <v/>
      </c>
      <c r="F2049" s="74" t="str">
        <f t="shared" si="189"/>
        <v/>
      </c>
      <c r="G2049" s="25" t="str">
        <f t="shared" si="190"/>
        <v/>
      </c>
      <c r="H2049" s="32" t="str">
        <f t="shared" si="191"/>
        <v/>
      </c>
      <c r="I2049" s="23"/>
      <c r="J2049" s="74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28"/>
    </row>
    <row r="2050" spans="2:50" ht="28.5">
      <c r="B2050" s="54" t="str">
        <f t="shared" si="186"/>
        <v/>
      </c>
      <c r="C2050" s="23"/>
      <c r="D2050" s="23" t="str">
        <f t="shared" si="187"/>
        <v/>
      </c>
      <c r="E2050" s="23" t="str">
        <f t="shared" si="188"/>
        <v/>
      </c>
      <c r="F2050" s="74" t="str">
        <f t="shared" si="189"/>
        <v/>
      </c>
      <c r="G2050" s="25" t="str">
        <f t="shared" si="190"/>
        <v/>
      </c>
      <c r="H2050" s="32" t="str">
        <f t="shared" si="191"/>
        <v/>
      </c>
      <c r="I2050" s="23"/>
      <c r="J2050" s="74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28"/>
    </row>
    <row r="2051" spans="2:50" ht="28.5">
      <c r="B2051" s="54" t="str">
        <f t="shared" ref="B2051:B2114" si="192">IFERROR(VLOOKUP(C2051,EVALUATIONS,2,FALSE),"")</f>
        <v/>
      </c>
      <c r="C2051" s="23"/>
      <c r="D2051" s="23" t="str">
        <f t="shared" si="187"/>
        <v/>
      </c>
      <c r="E2051" s="23" t="str">
        <f t="shared" si="188"/>
        <v/>
      </c>
      <c r="F2051" s="74" t="str">
        <f t="shared" si="189"/>
        <v/>
      </c>
      <c r="G2051" s="25" t="str">
        <f t="shared" si="190"/>
        <v/>
      </c>
      <c r="H2051" s="32" t="str">
        <f t="shared" si="191"/>
        <v/>
      </c>
      <c r="I2051" s="23"/>
      <c r="J2051" s="74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28"/>
    </row>
    <row r="2052" spans="2:50" ht="28.5">
      <c r="B2052" s="54" t="str">
        <f t="shared" si="192"/>
        <v/>
      </c>
      <c r="C2052" s="23"/>
      <c r="D2052" s="23" t="str">
        <f t="shared" si="187"/>
        <v/>
      </c>
      <c r="E2052" s="23" t="str">
        <f t="shared" si="188"/>
        <v/>
      </c>
      <c r="F2052" s="74" t="str">
        <f t="shared" si="189"/>
        <v/>
      </c>
      <c r="G2052" s="25" t="str">
        <f t="shared" si="190"/>
        <v/>
      </c>
      <c r="H2052" s="32" t="str">
        <f t="shared" si="191"/>
        <v/>
      </c>
      <c r="I2052" s="23"/>
      <c r="J2052" s="74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28"/>
    </row>
    <row r="2053" spans="2:50" ht="28.5">
      <c r="B2053" s="54" t="str">
        <f t="shared" si="192"/>
        <v/>
      </c>
      <c r="C2053" s="23"/>
      <c r="D2053" s="23" t="str">
        <f t="shared" ref="D2053:D2116" si="193">IFERROR(VLOOKUP(C2053,EVALUATIONS,3,FALSE),"")</f>
        <v/>
      </c>
      <c r="E2053" s="23" t="str">
        <f t="shared" ref="E2053:E2116" si="194">IFERROR(VLOOKUP(C2053,EVALUATIONS,4,FALSE),"")</f>
        <v/>
      </c>
      <c r="F2053" s="74" t="str">
        <f t="shared" ref="F2053:F2116" si="195">IFERROR(VLOOKUP(C2053,EVALUATIONS,5,FALSE),"")</f>
        <v/>
      </c>
      <c r="G2053" s="25" t="str">
        <f t="shared" ref="G2053:G2116" si="196">IFERROR(VLOOKUP(C2053,EVALUATIONS,6,FALSE),"")</f>
        <v/>
      </c>
      <c r="H2053" s="32" t="str">
        <f t="shared" ref="H2053:H2116" si="197">IFERROR(VLOOKUP(C2053,EVALUATIONS,7,FALSE),"")</f>
        <v/>
      </c>
      <c r="I2053" s="23"/>
      <c r="J2053" s="74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28"/>
    </row>
    <row r="2054" spans="2:50" ht="28.5">
      <c r="B2054" s="54" t="str">
        <f t="shared" si="192"/>
        <v/>
      </c>
      <c r="C2054" s="23"/>
      <c r="D2054" s="23" t="str">
        <f t="shared" si="193"/>
        <v/>
      </c>
      <c r="E2054" s="23" t="str">
        <f t="shared" si="194"/>
        <v/>
      </c>
      <c r="F2054" s="74" t="str">
        <f t="shared" si="195"/>
        <v/>
      </c>
      <c r="G2054" s="25" t="str">
        <f t="shared" si="196"/>
        <v/>
      </c>
      <c r="H2054" s="32" t="str">
        <f t="shared" si="197"/>
        <v/>
      </c>
      <c r="I2054" s="23"/>
      <c r="J2054" s="74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28"/>
    </row>
    <row r="2055" spans="2:50" ht="28.5">
      <c r="B2055" s="54" t="str">
        <f t="shared" si="192"/>
        <v/>
      </c>
      <c r="C2055" s="23"/>
      <c r="D2055" s="23" t="str">
        <f t="shared" si="193"/>
        <v/>
      </c>
      <c r="E2055" s="23" t="str">
        <f t="shared" si="194"/>
        <v/>
      </c>
      <c r="F2055" s="74" t="str">
        <f t="shared" si="195"/>
        <v/>
      </c>
      <c r="G2055" s="25" t="str">
        <f t="shared" si="196"/>
        <v/>
      </c>
      <c r="H2055" s="32" t="str">
        <f t="shared" si="197"/>
        <v/>
      </c>
      <c r="I2055" s="23"/>
      <c r="J2055" s="74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28"/>
    </row>
    <row r="2056" spans="2:50" ht="28.5">
      <c r="B2056" s="54" t="str">
        <f t="shared" si="192"/>
        <v/>
      </c>
      <c r="C2056" s="23"/>
      <c r="D2056" s="23" t="str">
        <f t="shared" si="193"/>
        <v/>
      </c>
      <c r="E2056" s="23" t="str">
        <f t="shared" si="194"/>
        <v/>
      </c>
      <c r="F2056" s="74" t="str">
        <f t="shared" si="195"/>
        <v/>
      </c>
      <c r="G2056" s="25" t="str">
        <f t="shared" si="196"/>
        <v/>
      </c>
      <c r="H2056" s="32" t="str">
        <f t="shared" si="197"/>
        <v/>
      </c>
      <c r="I2056" s="23"/>
      <c r="J2056" s="74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8"/>
    </row>
    <row r="2057" spans="2:50" ht="28.5">
      <c r="B2057" s="54" t="str">
        <f t="shared" si="192"/>
        <v/>
      </c>
      <c r="C2057" s="23"/>
      <c r="D2057" s="23" t="str">
        <f t="shared" si="193"/>
        <v/>
      </c>
      <c r="E2057" s="23" t="str">
        <f t="shared" si="194"/>
        <v/>
      </c>
      <c r="F2057" s="74" t="str">
        <f t="shared" si="195"/>
        <v/>
      </c>
      <c r="G2057" s="25" t="str">
        <f t="shared" si="196"/>
        <v/>
      </c>
      <c r="H2057" s="32" t="str">
        <f t="shared" si="197"/>
        <v/>
      </c>
      <c r="I2057" s="23"/>
      <c r="J2057" s="74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28"/>
    </row>
    <row r="2058" spans="2:50" ht="28.5">
      <c r="B2058" s="54" t="str">
        <f t="shared" si="192"/>
        <v/>
      </c>
      <c r="C2058" s="23"/>
      <c r="D2058" s="23" t="str">
        <f t="shared" si="193"/>
        <v/>
      </c>
      <c r="E2058" s="23" t="str">
        <f t="shared" si="194"/>
        <v/>
      </c>
      <c r="F2058" s="74" t="str">
        <f t="shared" si="195"/>
        <v/>
      </c>
      <c r="G2058" s="25" t="str">
        <f t="shared" si="196"/>
        <v/>
      </c>
      <c r="H2058" s="32" t="str">
        <f t="shared" si="197"/>
        <v/>
      </c>
      <c r="I2058" s="23"/>
      <c r="J2058" s="74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28"/>
    </row>
    <row r="2059" spans="2:50" ht="28.5">
      <c r="B2059" s="54" t="str">
        <f t="shared" si="192"/>
        <v/>
      </c>
      <c r="C2059" s="23"/>
      <c r="D2059" s="23" t="str">
        <f t="shared" si="193"/>
        <v/>
      </c>
      <c r="E2059" s="23" t="str">
        <f t="shared" si="194"/>
        <v/>
      </c>
      <c r="F2059" s="74" t="str">
        <f t="shared" si="195"/>
        <v/>
      </c>
      <c r="G2059" s="25" t="str">
        <f t="shared" si="196"/>
        <v/>
      </c>
      <c r="H2059" s="32" t="str">
        <f t="shared" si="197"/>
        <v/>
      </c>
      <c r="I2059" s="23"/>
      <c r="J2059" s="74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8"/>
    </row>
    <row r="2060" spans="2:50" ht="28.5">
      <c r="B2060" s="54" t="str">
        <f t="shared" si="192"/>
        <v/>
      </c>
      <c r="C2060" s="23"/>
      <c r="D2060" s="23" t="str">
        <f t="shared" si="193"/>
        <v/>
      </c>
      <c r="E2060" s="23" t="str">
        <f t="shared" si="194"/>
        <v/>
      </c>
      <c r="F2060" s="74" t="str">
        <f t="shared" si="195"/>
        <v/>
      </c>
      <c r="G2060" s="25" t="str">
        <f t="shared" si="196"/>
        <v/>
      </c>
      <c r="H2060" s="32" t="str">
        <f t="shared" si="197"/>
        <v/>
      </c>
      <c r="I2060" s="23"/>
      <c r="J2060" s="74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28"/>
    </row>
    <row r="2061" spans="2:50" ht="28.5">
      <c r="B2061" s="54" t="str">
        <f t="shared" si="192"/>
        <v/>
      </c>
      <c r="C2061" s="23"/>
      <c r="D2061" s="23" t="str">
        <f t="shared" si="193"/>
        <v/>
      </c>
      <c r="E2061" s="23" t="str">
        <f t="shared" si="194"/>
        <v/>
      </c>
      <c r="F2061" s="74" t="str">
        <f t="shared" si="195"/>
        <v/>
      </c>
      <c r="G2061" s="25" t="str">
        <f t="shared" si="196"/>
        <v/>
      </c>
      <c r="H2061" s="32" t="str">
        <f t="shared" si="197"/>
        <v/>
      </c>
      <c r="I2061" s="23"/>
      <c r="J2061" s="74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28"/>
    </row>
    <row r="2062" spans="2:50" ht="28.5">
      <c r="B2062" s="54" t="str">
        <f t="shared" si="192"/>
        <v/>
      </c>
      <c r="C2062" s="23"/>
      <c r="D2062" s="23" t="str">
        <f t="shared" si="193"/>
        <v/>
      </c>
      <c r="E2062" s="23" t="str">
        <f t="shared" si="194"/>
        <v/>
      </c>
      <c r="F2062" s="74" t="str">
        <f t="shared" si="195"/>
        <v/>
      </c>
      <c r="G2062" s="25" t="str">
        <f t="shared" si="196"/>
        <v/>
      </c>
      <c r="H2062" s="32" t="str">
        <f t="shared" si="197"/>
        <v/>
      </c>
      <c r="I2062" s="23"/>
      <c r="J2062" s="74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28"/>
    </row>
    <row r="2063" spans="2:50" ht="28.5">
      <c r="B2063" s="54" t="str">
        <f t="shared" si="192"/>
        <v/>
      </c>
      <c r="C2063" s="23"/>
      <c r="D2063" s="23" t="str">
        <f t="shared" si="193"/>
        <v/>
      </c>
      <c r="E2063" s="23" t="str">
        <f t="shared" si="194"/>
        <v/>
      </c>
      <c r="F2063" s="74" t="str">
        <f t="shared" si="195"/>
        <v/>
      </c>
      <c r="G2063" s="25" t="str">
        <f t="shared" si="196"/>
        <v/>
      </c>
      <c r="H2063" s="32" t="str">
        <f t="shared" si="197"/>
        <v/>
      </c>
      <c r="I2063" s="23"/>
      <c r="J2063" s="74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28"/>
    </row>
    <row r="2064" spans="2:50" ht="28.5">
      <c r="B2064" s="54" t="str">
        <f t="shared" si="192"/>
        <v/>
      </c>
      <c r="C2064" s="23"/>
      <c r="D2064" s="23" t="str">
        <f t="shared" si="193"/>
        <v/>
      </c>
      <c r="E2064" s="23" t="str">
        <f t="shared" si="194"/>
        <v/>
      </c>
      <c r="F2064" s="74" t="str">
        <f t="shared" si="195"/>
        <v/>
      </c>
      <c r="G2064" s="25" t="str">
        <f t="shared" si="196"/>
        <v/>
      </c>
      <c r="H2064" s="32" t="str">
        <f t="shared" si="197"/>
        <v/>
      </c>
      <c r="I2064" s="23"/>
      <c r="J2064" s="74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28"/>
    </row>
    <row r="2065" spans="2:50" ht="28.5">
      <c r="B2065" s="54" t="str">
        <f t="shared" si="192"/>
        <v/>
      </c>
      <c r="C2065" s="23"/>
      <c r="D2065" s="23" t="str">
        <f t="shared" si="193"/>
        <v/>
      </c>
      <c r="E2065" s="23" t="str">
        <f t="shared" si="194"/>
        <v/>
      </c>
      <c r="F2065" s="74" t="str">
        <f t="shared" si="195"/>
        <v/>
      </c>
      <c r="G2065" s="25" t="str">
        <f t="shared" si="196"/>
        <v/>
      </c>
      <c r="H2065" s="32" t="str">
        <f t="shared" si="197"/>
        <v/>
      </c>
      <c r="I2065" s="23"/>
      <c r="J2065" s="74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28"/>
    </row>
    <row r="2066" spans="2:50" ht="28.5">
      <c r="B2066" s="54" t="str">
        <f t="shared" si="192"/>
        <v/>
      </c>
      <c r="C2066" s="23"/>
      <c r="D2066" s="23" t="str">
        <f t="shared" si="193"/>
        <v/>
      </c>
      <c r="E2066" s="23" t="str">
        <f t="shared" si="194"/>
        <v/>
      </c>
      <c r="F2066" s="74" t="str">
        <f t="shared" si="195"/>
        <v/>
      </c>
      <c r="G2066" s="25" t="str">
        <f t="shared" si="196"/>
        <v/>
      </c>
      <c r="H2066" s="32" t="str">
        <f t="shared" si="197"/>
        <v/>
      </c>
      <c r="I2066" s="23"/>
      <c r="J2066" s="74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28"/>
    </row>
    <row r="2067" spans="2:50" ht="28.5">
      <c r="B2067" s="54" t="str">
        <f t="shared" si="192"/>
        <v/>
      </c>
      <c r="C2067" s="23"/>
      <c r="D2067" s="23" t="str">
        <f t="shared" si="193"/>
        <v/>
      </c>
      <c r="E2067" s="23" t="str">
        <f t="shared" si="194"/>
        <v/>
      </c>
      <c r="F2067" s="74" t="str">
        <f t="shared" si="195"/>
        <v/>
      </c>
      <c r="G2067" s="25" t="str">
        <f t="shared" si="196"/>
        <v/>
      </c>
      <c r="H2067" s="32" t="str">
        <f t="shared" si="197"/>
        <v/>
      </c>
      <c r="I2067" s="23"/>
      <c r="J2067" s="74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28"/>
    </row>
    <row r="2068" spans="2:50" ht="28.5">
      <c r="B2068" s="54" t="str">
        <f t="shared" si="192"/>
        <v/>
      </c>
      <c r="C2068" s="23"/>
      <c r="D2068" s="23" t="str">
        <f t="shared" si="193"/>
        <v/>
      </c>
      <c r="E2068" s="23" t="str">
        <f t="shared" si="194"/>
        <v/>
      </c>
      <c r="F2068" s="74" t="str">
        <f t="shared" si="195"/>
        <v/>
      </c>
      <c r="G2068" s="25" t="str">
        <f t="shared" si="196"/>
        <v/>
      </c>
      <c r="H2068" s="32" t="str">
        <f t="shared" si="197"/>
        <v/>
      </c>
      <c r="I2068" s="23"/>
      <c r="J2068" s="74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28"/>
    </row>
    <row r="2069" spans="2:50" ht="28.5">
      <c r="B2069" s="54" t="str">
        <f t="shared" si="192"/>
        <v/>
      </c>
      <c r="C2069" s="23"/>
      <c r="D2069" s="23" t="str">
        <f t="shared" si="193"/>
        <v/>
      </c>
      <c r="E2069" s="23" t="str">
        <f t="shared" si="194"/>
        <v/>
      </c>
      <c r="F2069" s="74" t="str">
        <f t="shared" si="195"/>
        <v/>
      </c>
      <c r="G2069" s="25" t="str">
        <f t="shared" si="196"/>
        <v/>
      </c>
      <c r="H2069" s="32" t="str">
        <f t="shared" si="197"/>
        <v/>
      </c>
      <c r="I2069" s="23"/>
      <c r="J2069" s="74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28"/>
    </row>
    <row r="2070" spans="2:50" ht="28.5">
      <c r="B2070" s="54" t="str">
        <f t="shared" si="192"/>
        <v/>
      </c>
      <c r="C2070" s="23"/>
      <c r="D2070" s="23" t="str">
        <f t="shared" si="193"/>
        <v/>
      </c>
      <c r="E2070" s="23" t="str">
        <f t="shared" si="194"/>
        <v/>
      </c>
      <c r="F2070" s="74" t="str">
        <f t="shared" si="195"/>
        <v/>
      </c>
      <c r="G2070" s="25" t="str">
        <f t="shared" si="196"/>
        <v/>
      </c>
      <c r="H2070" s="32" t="str">
        <f t="shared" si="197"/>
        <v/>
      </c>
      <c r="I2070" s="23"/>
      <c r="J2070" s="74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28"/>
    </row>
    <row r="2071" spans="2:50" ht="28.5">
      <c r="B2071" s="54" t="str">
        <f t="shared" si="192"/>
        <v/>
      </c>
      <c r="C2071" s="23"/>
      <c r="D2071" s="23" t="str">
        <f t="shared" si="193"/>
        <v/>
      </c>
      <c r="E2071" s="23" t="str">
        <f t="shared" si="194"/>
        <v/>
      </c>
      <c r="F2071" s="74" t="str">
        <f t="shared" si="195"/>
        <v/>
      </c>
      <c r="G2071" s="25" t="str">
        <f t="shared" si="196"/>
        <v/>
      </c>
      <c r="H2071" s="32" t="str">
        <f t="shared" si="197"/>
        <v/>
      </c>
      <c r="I2071" s="23"/>
      <c r="J2071" s="74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28"/>
    </row>
    <row r="2072" spans="2:50" ht="28.5">
      <c r="B2072" s="54" t="str">
        <f t="shared" si="192"/>
        <v/>
      </c>
      <c r="C2072" s="23"/>
      <c r="D2072" s="23" t="str">
        <f t="shared" si="193"/>
        <v/>
      </c>
      <c r="E2072" s="23" t="str">
        <f t="shared" si="194"/>
        <v/>
      </c>
      <c r="F2072" s="74" t="str">
        <f t="shared" si="195"/>
        <v/>
      </c>
      <c r="G2072" s="25" t="str">
        <f t="shared" si="196"/>
        <v/>
      </c>
      <c r="H2072" s="32" t="str">
        <f t="shared" si="197"/>
        <v/>
      </c>
      <c r="I2072" s="23"/>
      <c r="J2072" s="74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28"/>
    </row>
    <row r="2073" spans="2:50" ht="28.5">
      <c r="B2073" s="54" t="str">
        <f t="shared" si="192"/>
        <v/>
      </c>
      <c r="C2073" s="23"/>
      <c r="D2073" s="23" t="str">
        <f t="shared" si="193"/>
        <v/>
      </c>
      <c r="E2073" s="23" t="str">
        <f t="shared" si="194"/>
        <v/>
      </c>
      <c r="F2073" s="74" t="str">
        <f t="shared" si="195"/>
        <v/>
      </c>
      <c r="G2073" s="25" t="str">
        <f t="shared" si="196"/>
        <v/>
      </c>
      <c r="H2073" s="32" t="str">
        <f t="shared" si="197"/>
        <v/>
      </c>
      <c r="I2073" s="23"/>
      <c r="J2073" s="74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28"/>
    </row>
    <row r="2074" spans="2:50" ht="28.5">
      <c r="B2074" s="54" t="str">
        <f t="shared" si="192"/>
        <v/>
      </c>
      <c r="C2074" s="23"/>
      <c r="D2074" s="23" t="str">
        <f t="shared" si="193"/>
        <v/>
      </c>
      <c r="E2074" s="23" t="str">
        <f t="shared" si="194"/>
        <v/>
      </c>
      <c r="F2074" s="74" t="str">
        <f t="shared" si="195"/>
        <v/>
      </c>
      <c r="G2074" s="25" t="str">
        <f t="shared" si="196"/>
        <v/>
      </c>
      <c r="H2074" s="32" t="str">
        <f t="shared" si="197"/>
        <v/>
      </c>
      <c r="I2074" s="23"/>
      <c r="J2074" s="74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28"/>
    </row>
    <row r="2075" spans="2:50" ht="28.5">
      <c r="B2075" s="54" t="str">
        <f t="shared" si="192"/>
        <v/>
      </c>
      <c r="C2075" s="23"/>
      <c r="D2075" s="23" t="str">
        <f t="shared" si="193"/>
        <v/>
      </c>
      <c r="E2075" s="23" t="str">
        <f t="shared" si="194"/>
        <v/>
      </c>
      <c r="F2075" s="74" t="str">
        <f t="shared" si="195"/>
        <v/>
      </c>
      <c r="G2075" s="25" t="str">
        <f t="shared" si="196"/>
        <v/>
      </c>
      <c r="H2075" s="32" t="str">
        <f t="shared" si="197"/>
        <v/>
      </c>
      <c r="I2075" s="23"/>
      <c r="J2075" s="74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28"/>
    </row>
    <row r="2076" spans="2:50" ht="28.5">
      <c r="B2076" s="54" t="str">
        <f t="shared" si="192"/>
        <v/>
      </c>
      <c r="C2076" s="23"/>
      <c r="D2076" s="23" t="str">
        <f t="shared" si="193"/>
        <v/>
      </c>
      <c r="E2076" s="23" t="str">
        <f t="shared" si="194"/>
        <v/>
      </c>
      <c r="F2076" s="74" t="str">
        <f t="shared" si="195"/>
        <v/>
      </c>
      <c r="G2076" s="25" t="str">
        <f t="shared" si="196"/>
        <v/>
      </c>
      <c r="H2076" s="32" t="str">
        <f t="shared" si="197"/>
        <v/>
      </c>
      <c r="I2076" s="23"/>
      <c r="J2076" s="74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28"/>
    </row>
    <row r="2077" spans="2:50" ht="28.5">
      <c r="B2077" s="54" t="str">
        <f t="shared" si="192"/>
        <v/>
      </c>
      <c r="C2077" s="23"/>
      <c r="D2077" s="23" t="str">
        <f t="shared" si="193"/>
        <v/>
      </c>
      <c r="E2077" s="23" t="str">
        <f t="shared" si="194"/>
        <v/>
      </c>
      <c r="F2077" s="74" t="str">
        <f t="shared" si="195"/>
        <v/>
      </c>
      <c r="G2077" s="25" t="str">
        <f t="shared" si="196"/>
        <v/>
      </c>
      <c r="H2077" s="32" t="str">
        <f t="shared" si="197"/>
        <v/>
      </c>
      <c r="I2077" s="23"/>
      <c r="J2077" s="74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28"/>
    </row>
    <row r="2078" spans="2:50" ht="28.5">
      <c r="B2078" s="54" t="str">
        <f t="shared" si="192"/>
        <v/>
      </c>
      <c r="C2078" s="23"/>
      <c r="D2078" s="23" t="str">
        <f t="shared" si="193"/>
        <v/>
      </c>
      <c r="E2078" s="23" t="str">
        <f t="shared" si="194"/>
        <v/>
      </c>
      <c r="F2078" s="74" t="str">
        <f t="shared" si="195"/>
        <v/>
      </c>
      <c r="G2078" s="25" t="str">
        <f t="shared" si="196"/>
        <v/>
      </c>
      <c r="H2078" s="32" t="str">
        <f t="shared" si="197"/>
        <v/>
      </c>
      <c r="I2078" s="23"/>
      <c r="J2078" s="74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28"/>
    </row>
    <row r="2079" spans="2:50" ht="28.5">
      <c r="B2079" s="54" t="str">
        <f t="shared" si="192"/>
        <v/>
      </c>
      <c r="C2079" s="23"/>
      <c r="D2079" s="23" t="str">
        <f t="shared" si="193"/>
        <v/>
      </c>
      <c r="E2079" s="23" t="str">
        <f t="shared" si="194"/>
        <v/>
      </c>
      <c r="F2079" s="74" t="str">
        <f t="shared" si="195"/>
        <v/>
      </c>
      <c r="G2079" s="25" t="str">
        <f t="shared" si="196"/>
        <v/>
      </c>
      <c r="H2079" s="32" t="str">
        <f t="shared" si="197"/>
        <v/>
      </c>
      <c r="I2079" s="23"/>
      <c r="J2079" s="74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8"/>
    </row>
    <row r="2080" spans="2:50" ht="28.5">
      <c r="B2080" s="54" t="str">
        <f t="shared" si="192"/>
        <v/>
      </c>
      <c r="C2080" s="23"/>
      <c r="D2080" s="23" t="str">
        <f t="shared" si="193"/>
        <v/>
      </c>
      <c r="E2080" s="23" t="str">
        <f t="shared" si="194"/>
        <v/>
      </c>
      <c r="F2080" s="74" t="str">
        <f t="shared" si="195"/>
        <v/>
      </c>
      <c r="G2080" s="25" t="str">
        <f t="shared" si="196"/>
        <v/>
      </c>
      <c r="H2080" s="32" t="str">
        <f t="shared" si="197"/>
        <v/>
      </c>
      <c r="I2080" s="23"/>
      <c r="J2080" s="74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28"/>
    </row>
    <row r="2081" spans="2:50" ht="28.5">
      <c r="B2081" s="54" t="str">
        <f t="shared" si="192"/>
        <v/>
      </c>
      <c r="C2081" s="23"/>
      <c r="D2081" s="23" t="str">
        <f t="shared" si="193"/>
        <v/>
      </c>
      <c r="E2081" s="23" t="str">
        <f t="shared" si="194"/>
        <v/>
      </c>
      <c r="F2081" s="74" t="str">
        <f t="shared" si="195"/>
        <v/>
      </c>
      <c r="G2081" s="25" t="str">
        <f t="shared" si="196"/>
        <v/>
      </c>
      <c r="H2081" s="32" t="str">
        <f t="shared" si="197"/>
        <v/>
      </c>
      <c r="I2081" s="23"/>
      <c r="J2081" s="74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28"/>
    </row>
    <row r="2082" spans="2:50" ht="28.5">
      <c r="B2082" s="54" t="str">
        <f t="shared" si="192"/>
        <v/>
      </c>
      <c r="C2082" s="23"/>
      <c r="D2082" s="23" t="str">
        <f t="shared" si="193"/>
        <v/>
      </c>
      <c r="E2082" s="23" t="str">
        <f t="shared" si="194"/>
        <v/>
      </c>
      <c r="F2082" s="74" t="str">
        <f t="shared" si="195"/>
        <v/>
      </c>
      <c r="G2082" s="25" t="str">
        <f t="shared" si="196"/>
        <v/>
      </c>
      <c r="H2082" s="32" t="str">
        <f t="shared" si="197"/>
        <v/>
      </c>
      <c r="I2082" s="23"/>
      <c r="J2082" s="74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28"/>
    </row>
    <row r="2083" spans="2:50" ht="28.5">
      <c r="B2083" s="54" t="str">
        <f t="shared" si="192"/>
        <v/>
      </c>
      <c r="C2083" s="23"/>
      <c r="D2083" s="23" t="str">
        <f t="shared" si="193"/>
        <v/>
      </c>
      <c r="E2083" s="23" t="str">
        <f t="shared" si="194"/>
        <v/>
      </c>
      <c r="F2083" s="74" t="str">
        <f t="shared" si="195"/>
        <v/>
      </c>
      <c r="G2083" s="25" t="str">
        <f t="shared" si="196"/>
        <v/>
      </c>
      <c r="H2083" s="32" t="str">
        <f t="shared" si="197"/>
        <v/>
      </c>
      <c r="I2083" s="23"/>
      <c r="J2083" s="74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28"/>
    </row>
    <row r="2084" spans="2:50" ht="28.5">
      <c r="B2084" s="54" t="str">
        <f t="shared" si="192"/>
        <v/>
      </c>
      <c r="C2084" s="23"/>
      <c r="D2084" s="23" t="str">
        <f t="shared" si="193"/>
        <v/>
      </c>
      <c r="E2084" s="23" t="str">
        <f t="shared" si="194"/>
        <v/>
      </c>
      <c r="F2084" s="74" t="str">
        <f t="shared" si="195"/>
        <v/>
      </c>
      <c r="G2084" s="25" t="str">
        <f t="shared" si="196"/>
        <v/>
      </c>
      <c r="H2084" s="32" t="str">
        <f t="shared" si="197"/>
        <v/>
      </c>
      <c r="I2084" s="23"/>
      <c r="J2084" s="74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28"/>
    </row>
    <row r="2085" spans="2:50" ht="28.5">
      <c r="B2085" s="54" t="str">
        <f t="shared" si="192"/>
        <v/>
      </c>
      <c r="C2085" s="23"/>
      <c r="D2085" s="23" t="str">
        <f t="shared" si="193"/>
        <v/>
      </c>
      <c r="E2085" s="23" t="str">
        <f t="shared" si="194"/>
        <v/>
      </c>
      <c r="F2085" s="74" t="str">
        <f t="shared" si="195"/>
        <v/>
      </c>
      <c r="G2085" s="25" t="str">
        <f t="shared" si="196"/>
        <v/>
      </c>
      <c r="H2085" s="32" t="str">
        <f t="shared" si="197"/>
        <v/>
      </c>
      <c r="I2085" s="23"/>
      <c r="J2085" s="74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8"/>
    </row>
    <row r="2086" spans="2:50" ht="28.5">
      <c r="B2086" s="54" t="str">
        <f t="shared" si="192"/>
        <v/>
      </c>
      <c r="C2086" s="23"/>
      <c r="D2086" s="23" t="str">
        <f t="shared" si="193"/>
        <v/>
      </c>
      <c r="E2086" s="23" t="str">
        <f t="shared" si="194"/>
        <v/>
      </c>
      <c r="F2086" s="74" t="str">
        <f t="shared" si="195"/>
        <v/>
      </c>
      <c r="G2086" s="25" t="str">
        <f t="shared" si="196"/>
        <v/>
      </c>
      <c r="H2086" s="32" t="str">
        <f t="shared" si="197"/>
        <v/>
      </c>
      <c r="I2086" s="23"/>
      <c r="J2086" s="74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8"/>
    </row>
    <row r="2087" spans="2:50" ht="28.5">
      <c r="B2087" s="54" t="str">
        <f t="shared" si="192"/>
        <v/>
      </c>
      <c r="C2087" s="23"/>
      <c r="D2087" s="23" t="str">
        <f t="shared" si="193"/>
        <v/>
      </c>
      <c r="E2087" s="23" t="str">
        <f t="shared" si="194"/>
        <v/>
      </c>
      <c r="F2087" s="74" t="str">
        <f t="shared" si="195"/>
        <v/>
      </c>
      <c r="G2087" s="25" t="str">
        <f t="shared" si="196"/>
        <v/>
      </c>
      <c r="H2087" s="32" t="str">
        <f t="shared" si="197"/>
        <v/>
      </c>
      <c r="I2087" s="23"/>
      <c r="J2087" s="74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28"/>
    </row>
    <row r="2088" spans="2:50" ht="28.5">
      <c r="B2088" s="54" t="str">
        <f t="shared" si="192"/>
        <v/>
      </c>
      <c r="C2088" s="23"/>
      <c r="D2088" s="23" t="str">
        <f t="shared" si="193"/>
        <v/>
      </c>
      <c r="E2088" s="23" t="str">
        <f t="shared" si="194"/>
        <v/>
      </c>
      <c r="F2088" s="74" t="str">
        <f t="shared" si="195"/>
        <v/>
      </c>
      <c r="G2088" s="25" t="str">
        <f t="shared" si="196"/>
        <v/>
      </c>
      <c r="H2088" s="32" t="str">
        <f t="shared" si="197"/>
        <v/>
      </c>
      <c r="I2088" s="23"/>
      <c r="J2088" s="74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28"/>
    </row>
    <row r="2089" spans="2:50" ht="28.5">
      <c r="B2089" s="54" t="str">
        <f t="shared" si="192"/>
        <v/>
      </c>
      <c r="C2089" s="23"/>
      <c r="D2089" s="23" t="str">
        <f t="shared" si="193"/>
        <v/>
      </c>
      <c r="E2089" s="23" t="str">
        <f t="shared" si="194"/>
        <v/>
      </c>
      <c r="F2089" s="74" t="str">
        <f t="shared" si="195"/>
        <v/>
      </c>
      <c r="G2089" s="25" t="str">
        <f t="shared" si="196"/>
        <v/>
      </c>
      <c r="H2089" s="32" t="str">
        <f t="shared" si="197"/>
        <v/>
      </c>
      <c r="I2089" s="23"/>
      <c r="J2089" s="74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28"/>
    </row>
    <row r="2090" spans="2:50" ht="28.5">
      <c r="B2090" s="54" t="str">
        <f t="shared" si="192"/>
        <v/>
      </c>
      <c r="C2090" s="23"/>
      <c r="D2090" s="23" t="str">
        <f t="shared" si="193"/>
        <v/>
      </c>
      <c r="E2090" s="23" t="str">
        <f t="shared" si="194"/>
        <v/>
      </c>
      <c r="F2090" s="74" t="str">
        <f t="shared" si="195"/>
        <v/>
      </c>
      <c r="G2090" s="25" t="str">
        <f t="shared" si="196"/>
        <v/>
      </c>
      <c r="H2090" s="32" t="str">
        <f t="shared" si="197"/>
        <v/>
      </c>
      <c r="I2090" s="23"/>
      <c r="J2090" s="74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28"/>
    </row>
    <row r="2091" spans="2:50" ht="28.5">
      <c r="B2091" s="54" t="str">
        <f t="shared" si="192"/>
        <v/>
      </c>
      <c r="C2091" s="23"/>
      <c r="D2091" s="23" t="str">
        <f t="shared" si="193"/>
        <v/>
      </c>
      <c r="E2091" s="23" t="str">
        <f t="shared" si="194"/>
        <v/>
      </c>
      <c r="F2091" s="74" t="str">
        <f t="shared" si="195"/>
        <v/>
      </c>
      <c r="G2091" s="25" t="str">
        <f t="shared" si="196"/>
        <v/>
      </c>
      <c r="H2091" s="32" t="str">
        <f t="shared" si="197"/>
        <v/>
      </c>
      <c r="I2091" s="23"/>
      <c r="J2091" s="74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28"/>
    </row>
    <row r="2092" spans="2:50" ht="28.5">
      <c r="B2092" s="54" t="str">
        <f t="shared" si="192"/>
        <v/>
      </c>
      <c r="C2092" s="23"/>
      <c r="D2092" s="23" t="str">
        <f t="shared" si="193"/>
        <v/>
      </c>
      <c r="E2092" s="23" t="str">
        <f t="shared" si="194"/>
        <v/>
      </c>
      <c r="F2092" s="74" t="str">
        <f t="shared" si="195"/>
        <v/>
      </c>
      <c r="G2092" s="25" t="str">
        <f t="shared" si="196"/>
        <v/>
      </c>
      <c r="H2092" s="32" t="str">
        <f t="shared" si="197"/>
        <v/>
      </c>
      <c r="I2092" s="23"/>
      <c r="J2092" s="74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28"/>
    </row>
    <row r="2093" spans="2:50" ht="28.5">
      <c r="B2093" s="54" t="str">
        <f t="shared" si="192"/>
        <v/>
      </c>
      <c r="C2093" s="23"/>
      <c r="D2093" s="23" t="str">
        <f t="shared" si="193"/>
        <v/>
      </c>
      <c r="E2093" s="23" t="str">
        <f t="shared" si="194"/>
        <v/>
      </c>
      <c r="F2093" s="74" t="str">
        <f t="shared" si="195"/>
        <v/>
      </c>
      <c r="G2093" s="25" t="str">
        <f t="shared" si="196"/>
        <v/>
      </c>
      <c r="H2093" s="32" t="str">
        <f t="shared" si="197"/>
        <v/>
      </c>
      <c r="I2093" s="23"/>
      <c r="J2093" s="74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28"/>
    </row>
    <row r="2094" spans="2:50" ht="28.5">
      <c r="B2094" s="54" t="str">
        <f t="shared" si="192"/>
        <v/>
      </c>
      <c r="C2094" s="23"/>
      <c r="D2094" s="23" t="str">
        <f t="shared" si="193"/>
        <v/>
      </c>
      <c r="E2094" s="23" t="str">
        <f t="shared" si="194"/>
        <v/>
      </c>
      <c r="F2094" s="74" t="str">
        <f t="shared" si="195"/>
        <v/>
      </c>
      <c r="G2094" s="25" t="str">
        <f t="shared" si="196"/>
        <v/>
      </c>
      <c r="H2094" s="32" t="str">
        <f t="shared" si="197"/>
        <v/>
      </c>
      <c r="I2094" s="23"/>
      <c r="J2094" s="74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28"/>
    </row>
    <row r="2095" spans="2:50" ht="28.5">
      <c r="B2095" s="54" t="str">
        <f t="shared" si="192"/>
        <v/>
      </c>
      <c r="C2095" s="23"/>
      <c r="D2095" s="23" t="str">
        <f t="shared" si="193"/>
        <v/>
      </c>
      <c r="E2095" s="23" t="str">
        <f t="shared" si="194"/>
        <v/>
      </c>
      <c r="F2095" s="74" t="str">
        <f t="shared" si="195"/>
        <v/>
      </c>
      <c r="G2095" s="25" t="str">
        <f t="shared" si="196"/>
        <v/>
      </c>
      <c r="H2095" s="32" t="str">
        <f t="shared" si="197"/>
        <v/>
      </c>
      <c r="I2095" s="23"/>
      <c r="J2095" s="74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28"/>
    </row>
    <row r="2096" spans="2:50" ht="28.5">
      <c r="B2096" s="54" t="str">
        <f t="shared" si="192"/>
        <v/>
      </c>
      <c r="C2096" s="23"/>
      <c r="D2096" s="23" t="str">
        <f t="shared" si="193"/>
        <v/>
      </c>
      <c r="E2096" s="23" t="str">
        <f t="shared" si="194"/>
        <v/>
      </c>
      <c r="F2096" s="74" t="str">
        <f t="shared" si="195"/>
        <v/>
      </c>
      <c r="G2096" s="25" t="str">
        <f t="shared" si="196"/>
        <v/>
      </c>
      <c r="H2096" s="32" t="str">
        <f t="shared" si="197"/>
        <v/>
      </c>
      <c r="I2096" s="23"/>
      <c r="J2096" s="74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28"/>
    </row>
    <row r="2097" spans="2:50" ht="28.5">
      <c r="B2097" s="54" t="str">
        <f t="shared" si="192"/>
        <v/>
      </c>
      <c r="C2097" s="23"/>
      <c r="D2097" s="23" t="str">
        <f t="shared" si="193"/>
        <v/>
      </c>
      <c r="E2097" s="23" t="str">
        <f t="shared" si="194"/>
        <v/>
      </c>
      <c r="F2097" s="74" t="str">
        <f t="shared" si="195"/>
        <v/>
      </c>
      <c r="G2097" s="25" t="str">
        <f t="shared" si="196"/>
        <v/>
      </c>
      <c r="H2097" s="32" t="str">
        <f t="shared" si="197"/>
        <v/>
      </c>
      <c r="I2097" s="23"/>
      <c r="J2097" s="74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28"/>
    </row>
    <row r="2098" spans="2:50" ht="28.5">
      <c r="B2098" s="54" t="str">
        <f t="shared" si="192"/>
        <v/>
      </c>
      <c r="C2098" s="23"/>
      <c r="D2098" s="23" t="str">
        <f t="shared" si="193"/>
        <v/>
      </c>
      <c r="E2098" s="23" t="str">
        <f t="shared" si="194"/>
        <v/>
      </c>
      <c r="F2098" s="74" t="str">
        <f t="shared" si="195"/>
        <v/>
      </c>
      <c r="G2098" s="25" t="str">
        <f t="shared" si="196"/>
        <v/>
      </c>
      <c r="H2098" s="32" t="str">
        <f t="shared" si="197"/>
        <v/>
      </c>
      <c r="I2098" s="23"/>
      <c r="J2098" s="74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28"/>
    </row>
    <row r="2099" spans="2:50" ht="28.5">
      <c r="B2099" s="54" t="str">
        <f t="shared" si="192"/>
        <v/>
      </c>
      <c r="C2099" s="23"/>
      <c r="D2099" s="23" t="str">
        <f t="shared" si="193"/>
        <v/>
      </c>
      <c r="E2099" s="23" t="str">
        <f t="shared" si="194"/>
        <v/>
      </c>
      <c r="F2099" s="74" t="str">
        <f t="shared" si="195"/>
        <v/>
      </c>
      <c r="G2099" s="25" t="str">
        <f t="shared" si="196"/>
        <v/>
      </c>
      <c r="H2099" s="32" t="str">
        <f t="shared" si="197"/>
        <v/>
      </c>
      <c r="I2099" s="23"/>
      <c r="J2099" s="74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28"/>
    </row>
    <row r="2100" spans="2:50" ht="28.5">
      <c r="B2100" s="54" t="str">
        <f t="shared" si="192"/>
        <v/>
      </c>
      <c r="C2100" s="23"/>
      <c r="D2100" s="23" t="str">
        <f t="shared" si="193"/>
        <v/>
      </c>
      <c r="E2100" s="23" t="str">
        <f t="shared" si="194"/>
        <v/>
      </c>
      <c r="F2100" s="74" t="str">
        <f t="shared" si="195"/>
        <v/>
      </c>
      <c r="G2100" s="25" t="str">
        <f t="shared" si="196"/>
        <v/>
      </c>
      <c r="H2100" s="32" t="str">
        <f t="shared" si="197"/>
        <v/>
      </c>
      <c r="I2100" s="23"/>
      <c r="J2100" s="74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28"/>
    </row>
    <row r="2101" spans="2:50" ht="28.5">
      <c r="B2101" s="54" t="str">
        <f t="shared" si="192"/>
        <v/>
      </c>
      <c r="C2101" s="23"/>
      <c r="D2101" s="23" t="str">
        <f t="shared" si="193"/>
        <v/>
      </c>
      <c r="E2101" s="23" t="str">
        <f t="shared" si="194"/>
        <v/>
      </c>
      <c r="F2101" s="74" t="str">
        <f t="shared" si="195"/>
        <v/>
      </c>
      <c r="G2101" s="25" t="str">
        <f t="shared" si="196"/>
        <v/>
      </c>
      <c r="H2101" s="32" t="str">
        <f t="shared" si="197"/>
        <v/>
      </c>
      <c r="I2101" s="23"/>
      <c r="J2101" s="74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28"/>
    </row>
    <row r="2102" spans="2:50" ht="28.5">
      <c r="B2102" s="54" t="str">
        <f t="shared" si="192"/>
        <v/>
      </c>
      <c r="C2102" s="23"/>
      <c r="D2102" s="23" t="str">
        <f t="shared" si="193"/>
        <v/>
      </c>
      <c r="E2102" s="23" t="str">
        <f t="shared" si="194"/>
        <v/>
      </c>
      <c r="F2102" s="74" t="str">
        <f t="shared" si="195"/>
        <v/>
      </c>
      <c r="G2102" s="25" t="str">
        <f t="shared" si="196"/>
        <v/>
      </c>
      <c r="H2102" s="32" t="str">
        <f t="shared" si="197"/>
        <v/>
      </c>
      <c r="I2102" s="23"/>
      <c r="J2102" s="74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28"/>
    </row>
    <row r="2103" spans="2:50" ht="28.5">
      <c r="B2103" s="54" t="str">
        <f t="shared" si="192"/>
        <v/>
      </c>
      <c r="C2103" s="23"/>
      <c r="D2103" s="23" t="str">
        <f t="shared" si="193"/>
        <v/>
      </c>
      <c r="E2103" s="23" t="str">
        <f t="shared" si="194"/>
        <v/>
      </c>
      <c r="F2103" s="74" t="str">
        <f t="shared" si="195"/>
        <v/>
      </c>
      <c r="G2103" s="25" t="str">
        <f t="shared" si="196"/>
        <v/>
      </c>
      <c r="H2103" s="32" t="str">
        <f t="shared" si="197"/>
        <v/>
      </c>
      <c r="I2103" s="23"/>
      <c r="J2103" s="74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28"/>
    </row>
    <row r="2104" spans="2:50" ht="28.5">
      <c r="B2104" s="54" t="str">
        <f t="shared" si="192"/>
        <v/>
      </c>
      <c r="C2104" s="23"/>
      <c r="D2104" s="23" t="str">
        <f t="shared" si="193"/>
        <v/>
      </c>
      <c r="E2104" s="23" t="str">
        <f t="shared" si="194"/>
        <v/>
      </c>
      <c r="F2104" s="74" t="str">
        <f t="shared" si="195"/>
        <v/>
      </c>
      <c r="G2104" s="25" t="str">
        <f t="shared" si="196"/>
        <v/>
      </c>
      <c r="H2104" s="32" t="str">
        <f t="shared" si="197"/>
        <v/>
      </c>
      <c r="I2104" s="23"/>
      <c r="J2104" s="74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  <c r="AX2104" s="28"/>
    </row>
    <row r="2105" spans="2:50" ht="28.5">
      <c r="B2105" s="54" t="str">
        <f t="shared" si="192"/>
        <v/>
      </c>
      <c r="C2105" s="23"/>
      <c r="D2105" s="23" t="str">
        <f t="shared" si="193"/>
        <v/>
      </c>
      <c r="E2105" s="23" t="str">
        <f t="shared" si="194"/>
        <v/>
      </c>
      <c r="F2105" s="74" t="str">
        <f t="shared" si="195"/>
        <v/>
      </c>
      <c r="G2105" s="25" t="str">
        <f t="shared" si="196"/>
        <v/>
      </c>
      <c r="H2105" s="32" t="str">
        <f t="shared" si="197"/>
        <v/>
      </c>
      <c r="I2105" s="23"/>
      <c r="J2105" s="74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28"/>
    </row>
    <row r="2106" spans="2:50" ht="28.5">
      <c r="B2106" s="54" t="str">
        <f t="shared" si="192"/>
        <v/>
      </c>
      <c r="C2106" s="23"/>
      <c r="D2106" s="23" t="str">
        <f t="shared" si="193"/>
        <v/>
      </c>
      <c r="E2106" s="23" t="str">
        <f t="shared" si="194"/>
        <v/>
      </c>
      <c r="F2106" s="74" t="str">
        <f t="shared" si="195"/>
        <v/>
      </c>
      <c r="G2106" s="25" t="str">
        <f t="shared" si="196"/>
        <v/>
      </c>
      <c r="H2106" s="32" t="str">
        <f t="shared" si="197"/>
        <v/>
      </c>
      <c r="I2106" s="23"/>
      <c r="J2106" s="74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28"/>
    </row>
    <row r="2107" spans="2:50" ht="28.5">
      <c r="B2107" s="54" t="str">
        <f t="shared" si="192"/>
        <v/>
      </c>
      <c r="C2107" s="23"/>
      <c r="D2107" s="23" t="str">
        <f t="shared" si="193"/>
        <v/>
      </c>
      <c r="E2107" s="23" t="str">
        <f t="shared" si="194"/>
        <v/>
      </c>
      <c r="F2107" s="74" t="str">
        <f t="shared" si="195"/>
        <v/>
      </c>
      <c r="G2107" s="25" t="str">
        <f t="shared" si="196"/>
        <v/>
      </c>
      <c r="H2107" s="32" t="str">
        <f t="shared" si="197"/>
        <v/>
      </c>
      <c r="I2107" s="23"/>
      <c r="J2107" s="74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28"/>
    </row>
    <row r="2108" spans="2:50" ht="28.5">
      <c r="B2108" s="54" t="str">
        <f t="shared" si="192"/>
        <v/>
      </c>
      <c r="C2108" s="23"/>
      <c r="D2108" s="23" t="str">
        <f t="shared" si="193"/>
        <v/>
      </c>
      <c r="E2108" s="23" t="str">
        <f t="shared" si="194"/>
        <v/>
      </c>
      <c r="F2108" s="74" t="str">
        <f t="shared" si="195"/>
        <v/>
      </c>
      <c r="G2108" s="25" t="str">
        <f t="shared" si="196"/>
        <v/>
      </c>
      <c r="H2108" s="32" t="str">
        <f t="shared" si="197"/>
        <v/>
      </c>
      <c r="I2108" s="23"/>
      <c r="J2108" s="74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28"/>
    </row>
    <row r="2109" spans="2:50" ht="28.5">
      <c r="B2109" s="54" t="str">
        <f t="shared" si="192"/>
        <v/>
      </c>
      <c r="C2109" s="23"/>
      <c r="D2109" s="23" t="str">
        <f t="shared" si="193"/>
        <v/>
      </c>
      <c r="E2109" s="23" t="str">
        <f t="shared" si="194"/>
        <v/>
      </c>
      <c r="F2109" s="74" t="str">
        <f t="shared" si="195"/>
        <v/>
      </c>
      <c r="G2109" s="25" t="str">
        <f t="shared" si="196"/>
        <v/>
      </c>
      <c r="H2109" s="32" t="str">
        <f t="shared" si="197"/>
        <v/>
      </c>
      <c r="I2109" s="23"/>
      <c r="J2109" s="74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28"/>
    </row>
    <row r="2110" spans="2:50" ht="28.5">
      <c r="B2110" s="54" t="str">
        <f t="shared" si="192"/>
        <v/>
      </c>
      <c r="C2110" s="23"/>
      <c r="D2110" s="23" t="str">
        <f t="shared" si="193"/>
        <v/>
      </c>
      <c r="E2110" s="23" t="str">
        <f t="shared" si="194"/>
        <v/>
      </c>
      <c r="F2110" s="74" t="str">
        <f t="shared" si="195"/>
        <v/>
      </c>
      <c r="G2110" s="25" t="str">
        <f t="shared" si="196"/>
        <v/>
      </c>
      <c r="H2110" s="32" t="str">
        <f t="shared" si="197"/>
        <v/>
      </c>
      <c r="I2110" s="23"/>
      <c r="J2110" s="74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28"/>
    </row>
    <row r="2111" spans="2:50" ht="28.5">
      <c r="B2111" s="54" t="str">
        <f t="shared" si="192"/>
        <v/>
      </c>
      <c r="C2111" s="23"/>
      <c r="D2111" s="23" t="str">
        <f t="shared" si="193"/>
        <v/>
      </c>
      <c r="E2111" s="23" t="str">
        <f t="shared" si="194"/>
        <v/>
      </c>
      <c r="F2111" s="74" t="str">
        <f t="shared" si="195"/>
        <v/>
      </c>
      <c r="G2111" s="25" t="str">
        <f t="shared" si="196"/>
        <v/>
      </c>
      <c r="H2111" s="32" t="str">
        <f t="shared" si="197"/>
        <v/>
      </c>
      <c r="I2111" s="23"/>
      <c r="J2111" s="74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8"/>
    </row>
    <row r="2112" spans="2:50" ht="28.5">
      <c r="B2112" s="54" t="str">
        <f t="shared" si="192"/>
        <v/>
      </c>
      <c r="C2112" s="23"/>
      <c r="D2112" s="23" t="str">
        <f t="shared" si="193"/>
        <v/>
      </c>
      <c r="E2112" s="23" t="str">
        <f t="shared" si="194"/>
        <v/>
      </c>
      <c r="F2112" s="74" t="str">
        <f t="shared" si="195"/>
        <v/>
      </c>
      <c r="G2112" s="25" t="str">
        <f t="shared" si="196"/>
        <v/>
      </c>
      <c r="H2112" s="32" t="str">
        <f t="shared" si="197"/>
        <v/>
      </c>
      <c r="I2112" s="23"/>
      <c r="J2112" s="74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  <c r="AX2112" s="28"/>
    </row>
    <row r="2113" spans="2:50" ht="28.5">
      <c r="B2113" s="54" t="str">
        <f t="shared" si="192"/>
        <v/>
      </c>
      <c r="C2113" s="23"/>
      <c r="D2113" s="23" t="str">
        <f t="shared" si="193"/>
        <v/>
      </c>
      <c r="E2113" s="23" t="str">
        <f t="shared" si="194"/>
        <v/>
      </c>
      <c r="F2113" s="74" t="str">
        <f t="shared" si="195"/>
        <v/>
      </c>
      <c r="G2113" s="25" t="str">
        <f t="shared" si="196"/>
        <v/>
      </c>
      <c r="H2113" s="32" t="str">
        <f t="shared" si="197"/>
        <v/>
      </c>
      <c r="I2113" s="23"/>
      <c r="J2113" s="74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8"/>
    </row>
    <row r="2114" spans="2:50" ht="28.5">
      <c r="B2114" s="54" t="str">
        <f t="shared" si="192"/>
        <v/>
      </c>
      <c r="C2114" s="23"/>
      <c r="D2114" s="23" t="str">
        <f t="shared" si="193"/>
        <v/>
      </c>
      <c r="E2114" s="23" t="str">
        <f t="shared" si="194"/>
        <v/>
      </c>
      <c r="F2114" s="74" t="str">
        <f t="shared" si="195"/>
        <v/>
      </c>
      <c r="G2114" s="25" t="str">
        <f t="shared" si="196"/>
        <v/>
      </c>
      <c r="H2114" s="32" t="str">
        <f t="shared" si="197"/>
        <v/>
      </c>
      <c r="I2114" s="23"/>
      <c r="J2114" s="74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28"/>
    </row>
    <row r="2115" spans="2:50" ht="28.5">
      <c r="B2115" s="54" t="str">
        <f t="shared" ref="B2115:B2178" si="198">IFERROR(VLOOKUP(C2115,EVALUATIONS,2,FALSE),"")</f>
        <v/>
      </c>
      <c r="C2115" s="23"/>
      <c r="D2115" s="23" t="str">
        <f t="shared" si="193"/>
        <v/>
      </c>
      <c r="E2115" s="23" t="str">
        <f t="shared" si="194"/>
        <v/>
      </c>
      <c r="F2115" s="74" t="str">
        <f t="shared" si="195"/>
        <v/>
      </c>
      <c r="G2115" s="25" t="str">
        <f t="shared" si="196"/>
        <v/>
      </c>
      <c r="H2115" s="32" t="str">
        <f t="shared" si="197"/>
        <v/>
      </c>
      <c r="I2115" s="23"/>
      <c r="J2115" s="74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28"/>
    </row>
    <row r="2116" spans="2:50" ht="28.5">
      <c r="B2116" s="54" t="str">
        <f t="shared" si="198"/>
        <v/>
      </c>
      <c r="C2116" s="23"/>
      <c r="D2116" s="23" t="str">
        <f t="shared" si="193"/>
        <v/>
      </c>
      <c r="E2116" s="23" t="str">
        <f t="shared" si="194"/>
        <v/>
      </c>
      <c r="F2116" s="74" t="str">
        <f t="shared" si="195"/>
        <v/>
      </c>
      <c r="G2116" s="25" t="str">
        <f t="shared" si="196"/>
        <v/>
      </c>
      <c r="H2116" s="32" t="str">
        <f t="shared" si="197"/>
        <v/>
      </c>
      <c r="I2116" s="23"/>
      <c r="J2116" s="74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28"/>
    </row>
    <row r="2117" spans="2:50" ht="28.5">
      <c r="B2117" s="54" t="str">
        <f t="shared" si="198"/>
        <v/>
      </c>
      <c r="C2117" s="23"/>
      <c r="D2117" s="23" t="str">
        <f t="shared" ref="D2117:D2180" si="199">IFERROR(VLOOKUP(C2117,EVALUATIONS,3,FALSE),"")</f>
        <v/>
      </c>
      <c r="E2117" s="23" t="str">
        <f t="shared" ref="E2117:E2180" si="200">IFERROR(VLOOKUP(C2117,EVALUATIONS,4,FALSE),"")</f>
        <v/>
      </c>
      <c r="F2117" s="74" t="str">
        <f t="shared" ref="F2117:F2180" si="201">IFERROR(VLOOKUP(C2117,EVALUATIONS,5,FALSE),"")</f>
        <v/>
      </c>
      <c r="G2117" s="25" t="str">
        <f t="shared" ref="G2117:G2180" si="202">IFERROR(VLOOKUP(C2117,EVALUATIONS,6,FALSE),"")</f>
        <v/>
      </c>
      <c r="H2117" s="32" t="str">
        <f t="shared" ref="H2117:H2180" si="203">IFERROR(VLOOKUP(C2117,EVALUATIONS,7,FALSE),"")</f>
        <v/>
      </c>
      <c r="I2117" s="23"/>
      <c r="J2117" s="74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8"/>
    </row>
    <row r="2118" spans="2:50" ht="28.5">
      <c r="B2118" s="54" t="str">
        <f t="shared" si="198"/>
        <v/>
      </c>
      <c r="C2118" s="23"/>
      <c r="D2118" s="23" t="str">
        <f t="shared" si="199"/>
        <v/>
      </c>
      <c r="E2118" s="23" t="str">
        <f t="shared" si="200"/>
        <v/>
      </c>
      <c r="F2118" s="74" t="str">
        <f t="shared" si="201"/>
        <v/>
      </c>
      <c r="G2118" s="25" t="str">
        <f t="shared" si="202"/>
        <v/>
      </c>
      <c r="H2118" s="32" t="str">
        <f t="shared" si="203"/>
        <v/>
      </c>
      <c r="I2118" s="23"/>
      <c r="J2118" s="74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28"/>
    </row>
    <row r="2119" spans="2:50" ht="28.5">
      <c r="B2119" s="54" t="str">
        <f t="shared" si="198"/>
        <v/>
      </c>
      <c r="C2119" s="23"/>
      <c r="D2119" s="23" t="str">
        <f t="shared" si="199"/>
        <v/>
      </c>
      <c r="E2119" s="23" t="str">
        <f t="shared" si="200"/>
        <v/>
      </c>
      <c r="F2119" s="74" t="str">
        <f t="shared" si="201"/>
        <v/>
      </c>
      <c r="G2119" s="25" t="str">
        <f t="shared" si="202"/>
        <v/>
      </c>
      <c r="H2119" s="32" t="str">
        <f t="shared" si="203"/>
        <v/>
      </c>
      <c r="I2119" s="23"/>
      <c r="J2119" s="74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28"/>
    </row>
    <row r="2120" spans="2:50" ht="28.5">
      <c r="B2120" s="54" t="str">
        <f t="shared" si="198"/>
        <v/>
      </c>
      <c r="C2120" s="23"/>
      <c r="D2120" s="23" t="str">
        <f t="shared" si="199"/>
        <v/>
      </c>
      <c r="E2120" s="23" t="str">
        <f t="shared" si="200"/>
        <v/>
      </c>
      <c r="F2120" s="74" t="str">
        <f t="shared" si="201"/>
        <v/>
      </c>
      <c r="G2120" s="25" t="str">
        <f t="shared" si="202"/>
        <v/>
      </c>
      <c r="H2120" s="32" t="str">
        <f t="shared" si="203"/>
        <v/>
      </c>
      <c r="I2120" s="23"/>
      <c r="J2120" s="74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28"/>
    </row>
    <row r="2121" spans="2:50" ht="28.5">
      <c r="B2121" s="54" t="str">
        <f t="shared" si="198"/>
        <v/>
      </c>
      <c r="C2121" s="23"/>
      <c r="D2121" s="23" t="str">
        <f t="shared" si="199"/>
        <v/>
      </c>
      <c r="E2121" s="23" t="str">
        <f t="shared" si="200"/>
        <v/>
      </c>
      <c r="F2121" s="74" t="str">
        <f t="shared" si="201"/>
        <v/>
      </c>
      <c r="G2121" s="25" t="str">
        <f t="shared" si="202"/>
        <v/>
      </c>
      <c r="H2121" s="32" t="str">
        <f t="shared" si="203"/>
        <v/>
      </c>
      <c r="I2121" s="23"/>
      <c r="J2121" s="74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28"/>
    </row>
    <row r="2122" spans="2:50" ht="28.5">
      <c r="B2122" s="54" t="str">
        <f t="shared" si="198"/>
        <v/>
      </c>
      <c r="C2122" s="23"/>
      <c r="D2122" s="23" t="str">
        <f t="shared" si="199"/>
        <v/>
      </c>
      <c r="E2122" s="23" t="str">
        <f t="shared" si="200"/>
        <v/>
      </c>
      <c r="F2122" s="74" t="str">
        <f t="shared" si="201"/>
        <v/>
      </c>
      <c r="G2122" s="25" t="str">
        <f t="shared" si="202"/>
        <v/>
      </c>
      <c r="H2122" s="32" t="str">
        <f t="shared" si="203"/>
        <v/>
      </c>
      <c r="I2122" s="23"/>
      <c r="J2122" s="74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28"/>
    </row>
    <row r="2123" spans="2:50" ht="28.5">
      <c r="B2123" s="54" t="str">
        <f t="shared" si="198"/>
        <v/>
      </c>
      <c r="C2123" s="23"/>
      <c r="D2123" s="23" t="str">
        <f t="shared" si="199"/>
        <v/>
      </c>
      <c r="E2123" s="23" t="str">
        <f t="shared" si="200"/>
        <v/>
      </c>
      <c r="F2123" s="74" t="str">
        <f t="shared" si="201"/>
        <v/>
      </c>
      <c r="G2123" s="25" t="str">
        <f t="shared" si="202"/>
        <v/>
      </c>
      <c r="H2123" s="32" t="str">
        <f t="shared" si="203"/>
        <v/>
      </c>
      <c r="I2123" s="23"/>
      <c r="J2123" s="74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</row>
    <row r="2124" spans="2:50" ht="28.5">
      <c r="B2124" s="54" t="str">
        <f t="shared" si="198"/>
        <v/>
      </c>
      <c r="C2124" s="23"/>
      <c r="D2124" s="23" t="str">
        <f t="shared" si="199"/>
        <v/>
      </c>
      <c r="E2124" s="23" t="str">
        <f t="shared" si="200"/>
        <v/>
      </c>
      <c r="F2124" s="74" t="str">
        <f t="shared" si="201"/>
        <v/>
      </c>
      <c r="G2124" s="25" t="str">
        <f t="shared" si="202"/>
        <v/>
      </c>
      <c r="H2124" s="32" t="str">
        <f t="shared" si="203"/>
        <v/>
      </c>
      <c r="I2124" s="23"/>
      <c r="J2124" s="74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  <c r="AX2124" s="28"/>
    </row>
    <row r="2125" spans="2:50" ht="28.5">
      <c r="B2125" s="54" t="str">
        <f t="shared" si="198"/>
        <v/>
      </c>
      <c r="C2125" s="23"/>
      <c r="D2125" s="23" t="str">
        <f t="shared" si="199"/>
        <v/>
      </c>
      <c r="E2125" s="23" t="str">
        <f t="shared" si="200"/>
        <v/>
      </c>
      <c r="F2125" s="74" t="str">
        <f t="shared" si="201"/>
        <v/>
      </c>
      <c r="G2125" s="25" t="str">
        <f t="shared" si="202"/>
        <v/>
      </c>
      <c r="H2125" s="32" t="str">
        <f t="shared" si="203"/>
        <v/>
      </c>
      <c r="I2125" s="23"/>
      <c r="J2125" s="74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28"/>
    </row>
    <row r="2126" spans="2:50" ht="28.5">
      <c r="B2126" s="54" t="str">
        <f t="shared" si="198"/>
        <v/>
      </c>
      <c r="C2126" s="23"/>
      <c r="D2126" s="23" t="str">
        <f t="shared" si="199"/>
        <v/>
      </c>
      <c r="E2126" s="23" t="str">
        <f t="shared" si="200"/>
        <v/>
      </c>
      <c r="F2126" s="74" t="str">
        <f t="shared" si="201"/>
        <v/>
      </c>
      <c r="G2126" s="25" t="str">
        <f t="shared" si="202"/>
        <v/>
      </c>
      <c r="H2126" s="32" t="str">
        <f t="shared" si="203"/>
        <v/>
      </c>
      <c r="I2126" s="23"/>
      <c r="J2126" s="74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  <c r="AX2126" s="28"/>
    </row>
    <row r="2127" spans="2:50" ht="28.5">
      <c r="B2127" s="54" t="str">
        <f t="shared" si="198"/>
        <v/>
      </c>
      <c r="C2127" s="23"/>
      <c r="D2127" s="23" t="str">
        <f t="shared" si="199"/>
        <v/>
      </c>
      <c r="E2127" s="23" t="str">
        <f t="shared" si="200"/>
        <v/>
      </c>
      <c r="F2127" s="74" t="str">
        <f t="shared" si="201"/>
        <v/>
      </c>
      <c r="G2127" s="25" t="str">
        <f t="shared" si="202"/>
        <v/>
      </c>
      <c r="H2127" s="32" t="str">
        <f t="shared" si="203"/>
        <v/>
      </c>
      <c r="I2127" s="23"/>
      <c r="J2127" s="74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28"/>
    </row>
    <row r="2128" spans="2:50" ht="28.5">
      <c r="B2128" s="54" t="str">
        <f t="shared" si="198"/>
        <v/>
      </c>
      <c r="C2128" s="23"/>
      <c r="D2128" s="23" t="str">
        <f t="shared" si="199"/>
        <v/>
      </c>
      <c r="E2128" s="23" t="str">
        <f t="shared" si="200"/>
        <v/>
      </c>
      <c r="F2128" s="74" t="str">
        <f t="shared" si="201"/>
        <v/>
      </c>
      <c r="G2128" s="25" t="str">
        <f t="shared" si="202"/>
        <v/>
      </c>
      <c r="H2128" s="32" t="str">
        <f t="shared" si="203"/>
        <v/>
      </c>
      <c r="I2128" s="23"/>
      <c r="J2128" s="74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28"/>
    </row>
    <row r="2129" spans="2:50" ht="28.5">
      <c r="B2129" s="54" t="str">
        <f t="shared" si="198"/>
        <v/>
      </c>
      <c r="C2129" s="23"/>
      <c r="D2129" s="23" t="str">
        <f t="shared" si="199"/>
        <v/>
      </c>
      <c r="E2129" s="23" t="str">
        <f t="shared" si="200"/>
        <v/>
      </c>
      <c r="F2129" s="74" t="str">
        <f t="shared" si="201"/>
        <v/>
      </c>
      <c r="G2129" s="25" t="str">
        <f t="shared" si="202"/>
        <v/>
      </c>
      <c r="H2129" s="32" t="str">
        <f t="shared" si="203"/>
        <v/>
      </c>
      <c r="I2129" s="23"/>
      <c r="J2129" s="74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8"/>
    </row>
    <row r="2130" spans="2:50" ht="28.5">
      <c r="B2130" s="54" t="str">
        <f t="shared" si="198"/>
        <v/>
      </c>
      <c r="C2130" s="23"/>
      <c r="D2130" s="23" t="str">
        <f t="shared" si="199"/>
        <v/>
      </c>
      <c r="E2130" s="23" t="str">
        <f t="shared" si="200"/>
        <v/>
      </c>
      <c r="F2130" s="74" t="str">
        <f t="shared" si="201"/>
        <v/>
      </c>
      <c r="G2130" s="25" t="str">
        <f t="shared" si="202"/>
        <v/>
      </c>
      <c r="H2130" s="32" t="str">
        <f t="shared" si="203"/>
        <v/>
      </c>
      <c r="I2130" s="23"/>
      <c r="J2130" s="74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28"/>
    </row>
    <row r="2131" spans="2:50" ht="28.5">
      <c r="B2131" s="54" t="str">
        <f t="shared" si="198"/>
        <v/>
      </c>
      <c r="C2131" s="23"/>
      <c r="D2131" s="23" t="str">
        <f t="shared" si="199"/>
        <v/>
      </c>
      <c r="E2131" s="23" t="str">
        <f t="shared" si="200"/>
        <v/>
      </c>
      <c r="F2131" s="74" t="str">
        <f t="shared" si="201"/>
        <v/>
      </c>
      <c r="G2131" s="25" t="str">
        <f t="shared" si="202"/>
        <v/>
      </c>
      <c r="H2131" s="32" t="str">
        <f t="shared" si="203"/>
        <v/>
      </c>
      <c r="I2131" s="23"/>
      <c r="J2131" s="74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28"/>
    </row>
    <row r="2132" spans="2:50" ht="28.5">
      <c r="B2132" s="54" t="str">
        <f t="shared" si="198"/>
        <v/>
      </c>
      <c r="C2132" s="23"/>
      <c r="D2132" s="23" t="str">
        <f t="shared" si="199"/>
        <v/>
      </c>
      <c r="E2132" s="23" t="str">
        <f t="shared" si="200"/>
        <v/>
      </c>
      <c r="F2132" s="74" t="str">
        <f t="shared" si="201"/>
        <v/>
      </c>
      <c r="G2132" s="25" t="str">
        <f t="shared" si="202"/>
        <v/>
      </c>
      <c r="H2132" s="32" t="str">
        <f t="shared" si="203"/>
        <v/>
      </c>
      <c r="I2132" s="23"/>
      <c r="J2132" s="74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28"/>
    </row>
    <row r="2133" spans="2:50" ht="28.5">
      <c r="B2133" s="54" t="str">
        <f t="shared" si="198"/>
        <v/>
      </c>
      <c r="C2133" s="23"/>
      <c r="D2133" s="23" t="str">
        <f t="shared" si="199"/>
        <v/>
      </c>
      <c r="E2133" s="23" t="str">
        <f t="shared" si="200"/>
        <v/>
      </c>
      <c r="F2133" s="74" t="str">
        <f t="shared" si="201"/>
        <v/>
      </c>
      <c r="G2133" s="25" t="str">
        <f t="shared" si="202"/>
        <v/>
      </c>
      <c r="H2133" s="32" t="str">
        <f t="shared" si="203"/>
        <v/>
      </c>
      <c r="I2133" s="23"/>
      <c r="J2133" s="74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28"/>
    </row>
    <row r="2134" spans="2:50" ht="28.5">
      <c r="B2134" s="54" t="str">
        <f t="shared" si="198"/>
        <v/>
      </c>
      <c r="C2134" s="23"/>
      <c r="D2134" s="23" t="str">
        <f t="shared" si="199"/>
        <v/>
      </c>
      <c r="E2134" s="23" t="str">
        <f t="shared" si="200"/>
        <v/>
      </c>
      <c r="F2134" s="74" t="str">
        <f t="shared" si="201"/>
        <v/>
      </c>
      <c r="G2134" s="25" t="str">
        <f t="shared" si="202"/>
        <v/>
      </c>
      <c r="H2134" s="32" t="str">
        <f t="shared" si="203"/>
        <v/>
      </c>
      <c r="I2134" s="23"/>
      <c r="J2134" s="74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28"/>
    </row>
    <row r="2135" spans="2:50" ht="28.5">
      <c r="B2135" s="54" t="str">
        <f t="shared" si="198"/>
        <v/>
      </c>
      <c r="C2135" s="23"/>
      <c r="D2135" s="23" t="str">
        <f t="shared" si="199"/>
        <v/>
      </c>
      <c r="E2135" s="23" t="str">
        <f t="shared" si="200"/>
        <v/>
      </c>
      <c r="F2135" s="74" t="str">
        <f t="shared" si="201"/>
        <v/>
      </c>
      <c r="G2135" s="25" t="str">
        <f t="shared" si="202"/>
        <v/>
      </c>
      <c r="H2135" s="32" t="str">
        <f t="shared" si="203"/>
        <v/>
      </c>
      <c r="I2135" s="23"/>
      <c r="J2135" s="74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28"/>
    </row>
    <row r="2136" spans="2:50" ht="28.5">
      <c r="B2136" s="54" t="str">
        <f t="shared" si="198"/>
        <v/>
      </c>
      <c r="C2136" s="23"/>
      <c r="D2136" s="23" t="str">
        <f t="shared" si="199"/>
        <v/>
      </c>
      <c r="E2136" s="23" t="str">
        <f t="shared" si="200"/>
        <v/>
      </c>
      <c r="F2136" s="74" t="str">
        <f t="shared" si="201"/>
        <v/>
      </c>
      <c r="G2136" s="25" t="str">
        <f t="shared" si="202"/>
        <v/>
      </c>
      <c r="H2136" s="32" t="str">
        <f t="shared" si="203"/>
        <v/>
      </c>
      <c r="I2136" s="23"/>
      <c r="J2136" s="74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28"/>
    </row>
    <row r="2137" spans="2:50" ht="28.5">
      <c r="B2137" s="54" t="str">
        <f t="shared" si="198"/>
        <v/>
      </c>
      <c r="C2137" s="23"/>
      <c r="D2137" s="23" t="str">
        <f t="shared" si="199"/>
        <v/>
      </c>
      <c r="E2137" s="23" t="str">
        <f t="shared" si="200"/>
        <v/>
      </c>
      <c r="F2137" s="74" t="str">
        <f t="shared" si="201"/>
        <v/>
      </c>
      <c r="G2137" s="25" t="str">
        <f t="shared" si="202"/>
        <v/>
      </c>
      <c r="H2137" s="32" t="str">
        <f t="shared" si="203"/>
        <v/>
      </c>
      <c r="I2137" s="23"/>
      <c r="J2137" s="74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28"/>
    </row>
    <row r="2138" spans="2:50" ht="28.5">
      <c r="B2138" s="54" t="str">
        <f t="shared" si="198"/>
        <v/>
      </c>
      <c r="C2138" s="23"/>
      <c r="D2138" s="23" t="str">
        <f t="shared" si="199"/>
        <v/>
      </c>
      <c r="E2138" s="23" t="str">
        <f t="shared" si="200"/>
        <v/>
      </c>
      <c r="F2138" s="74" t="str">
        <f t="shared" si="201"/>
        <v/>
      </c>
      <c r="G2138" s="25" t="str">
        <f t="shared" si="202"/>
        <v/>
      </c>
      <c r="H2138" s="32" t="str">
        <f t="shared" si="203"/>
        <v/>
      </c>
      <c r="I2138" s="23"/>
      <c r="J2138" s="74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28"/>
    </row>
    <row r="2139" spans="2:50" ht="28.5">
      <c r="B2139" s="54" t="str">
        <f t="shared" si="198"/>
        <v/>
      </c>
      <c r="C2139" s="23"/>
      <c r="D2139" s="23" t="str">
        <f t="shared" si="199"/>
        <v/>
      </c>
      <c r="E2139" s="23" t="str">
        <f t="shared" si="200"/>
        <v/>
      </c>
      <c r="F2139" s="74" t="str">
        <f t="shared" si="201"/>
        <v/>
      </c>
      <c r="G2139" s="25" t="str">
        <f t="shared" si="202"/>
        <v/>
      </c>
      <c r="H2139" s="32" t="str">
        <f t="shared" si="203"/>
        <v/>
      </c>
      <c r="I2139" s="23"/>
      <c r="J2139" s="74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28"/>
    </row>
    <row r="2140" spans="2:50" ht="28.5">
      <c r="B2140" s="54" t="str">
        <f t="shared" si="198"/>
        <v/>
      </c>
      <c r="C2140" s="23"/>
      <c r="D2140" s="23" t="str">
        <f t="shared" si="199"/>
        <v/>
      </c>
      <c r="E2140" s="23" t="str">
        <f t="shared" si="200"/>
        <v/>
      </c>
      <c r="F2140" s="74" t="str">
        <f t="shared" si="201"/>
        <v/>
      </c>
      <c r="G2140" s="25" t="str">
        <f t="shared" si="202"/>
        <v/>
      </c>
      <c r="H2140" s="32" t="str">
        <f t="shared" si="203"/>
        <v/>
      </c>
      <c r="I2140" s="23"/>
      <c r="J2140" s="74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28"/>
    </row>
    <row r="2141" spans="2:50" ht="28.5">
      <c r="B2141" s="54" t="str">
        <f t="shared" si="198"/>
        <v/>
      </c>
      <c r="C2141" s="23"/>
      <c r="D2141" s="23" t="str">
        <f t="shared" si="199"/>
        <v/>
      </c>
      <c r="E2141" s="23" t="str">
        <f t="shared" si="200"/>
        <v/>
      </c>
      <c r="F2141" s="74" t="str">
        <f t="shared" si="201"/>
        <v/>
      </c>
      <c r="G2141" s="25" t="str">
        <f t="shared" si="202"/>
        <v/>
      </c>
      <c r="H2141" s="32" t="str">
        <f t="shared" si="203"/>
        <v/>
      </c>
      <c r="I2141" s="23"/>
      <c r="J2141" s="74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28"/>
    </row>
    <row r="2142" spans="2:50" ht="28.5">
      <c r="B2142" s="54" t="str">
        <f t="shared" si="198"/>
        <v/>
      </c>
      <c r="C2142" s="23"/>
      <c r="D2142" s="23" t="str">
        <f t="shared" si="199"/>
        <v/>
      </c>
      <c r="E2142" s="23" t="str">
        <f t="shared" si="200"/>
        <v/>
      </c>
      <c r="F2142" s="74" t="str">
        <f t="shared" si="201"/>
        <v/>
      </c>
      <c r="G2142" s="25" t="str">
        <f t="shared" si="202"/>
        <v/>
      </c>
      <c r="H2142" s="32" t="str">
        <f t="shared" si="203"/>
        <v/>
      </c>
      <c r="I2142" s="23"/>
      <c r="J2142" s="74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28"/>
    </row>
    <row r="2143" spans="2:50" ht="28.5">
      <c r="B2143" s="54" t="str">
        <f t="shared" si="198"/>
        <v/>
      </c>
      <c r="C2143" s="23"/>
      <c r="D2143" s="23" t="str">
        <f t="shared" si="199"/>
        <v/>
      </c>
      <c r="E2143" s="23" t="str">
        <f t="shared" si="200"/>
        <v/>
      </c>
      <c r="F2143" s="74" t="str">
        <f t="shared" si="201"/>
        <v/>
      </c>
      <c r="G2143" s="25" t="str">
        <f t="shared" si="202"/>
        <v/>
      </c>
      <c r="H2143" s="32" t="str">
        <f t="shared" si="203"/>
        <v/>
      </c>
      <c r="I2143" s="23"/>
      <c r="J2143" s="74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28"/>
    </row>
    <row r="2144" spans="2:50" ht="28.5">
      <c r="B2144" s="54" t="str">
        <f t="shared" si="198"/>
        <v/>
      </c>
      <c r="C2144" s="23"/>
      <c r="D2144" s="23" t="str">
        <f t="shared" si="199"/>
        <v/>
      </c>
      <c r="E2144" s="23" t="str">
        <f t="shared" si="200"/>
        <v/>
      </c>
      <c r="F2144" s="74" t="str">
        <f t="shared" si="201"/>
        <v/>
      </c>
      <c r="G2144" s="25" t="str">
        <f t="shared" si="202"/>
        <v/>
      </c>
      <c r="H2144" s="32" t="str">
        <f t="shared" si="203"/>
        <v/>
      </c>
      <c r="I2144" s="23"/>
      <c r="J2144" s="74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28"/>
    </row>
    <row r="2145" spans="2:50" ht="28.5">
      <c r="B2145" s="54" t="str">
        <f t="shared" si="198"/>
        <v/>
      </c>
      <c r="C2145" s="23"/>
      <c r="D2145" s="23" t="str">
        <f t="shared" si="199"/>
        <v/>
      </c>
      <c r="E2145" s="23" t="str">
        <f t="shared" si="200"/>
        <v/>
      </c>
      <c r="F2145" s="74" t="str">
        <f t="shared" si="201"/>
        <v/>
      </c>
      <c r="G2145" s="25" t="str">
        <f t="shared" si="202"/>
        <v/>
      </c>
      <c r="H2145" s="32" t="str">
        <f t="shared" si="203"/>
        <v/>
      </c>
      <c r="I2145" s="23"/>
      <c r="J2145" s="74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28"/>
    </row>
    <row r="2146" spans="2:50" ht="28.5">
      <c r="B2146" s="54" t="str">
        <f t="shared" si="198"/>
        <v/>
      </c>
      <c r="C2146" s="23"/>
      <c r="D2146" s="23" t="str">
        <f t="shared" si="199"/>
        <v/>
      </c>
      <c r="E2146" s="23" t="str">
        <f t="shared" si="200"/>
        <v/>
      </c>
      <c r="F2146" s="74" t="str">
        <f t="shared" si="201"/>
        <v/>
      </c>
      <c r="G2146" s="25" t="str">
        <f t="shared" si="202"/>
        <v/>
      </c>
      <c r="H2146" s="32" t="str">
        <f t="shared" si="203"/>
        <v/>
      </c>
      <c r="I2146" s="23"/>
      <c r="J2146" s="74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28"/>
    </row>
    <row r="2147" spans="2:50" ht="28.5">
      <c r="B2147" s="54" t="str">
        <f t="shared" si="198"/>
        <v/>
      </c>
      <c r="C2147" s="23"/>
      <c r="D2147" s="23" t="str">
        <f t="shared" si="199"/>
        <v/>
      </c>
      <c r="E2147" s="23" t="str">
        <f t="shared" si="200"/>
        <v/>
      </c>
      <c r="F2147" s="74" t="str">
        <f t="shared" si="201"/>
        <v/>
      </c>
      <c r="G2147" s="25" t="str">
        <f t="shared" si="202"/>
        <v/>
      </c>
      <c r="H2147" s="32" t="str">
        <f t="shared" si="203"/>
        <v/>
      </c>
      <c r="I2147" s="23"/>
      <c r="J2147" s="74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28"/>
    </row>
    <row r="2148" spans="2:50" ht="28.5">
      <c r="B2148" s="54" t="str">
        <f t="shared" si="198"/>
        <v/>
      </c>
      <c r="C2148" s="23"/>
      <c r="D2148" s="23" t="str">
        <f t="shared" si="199"/>
        <v/>
      </c>
      <c r="E2148" s="23" t="str">
        <f t="shared" si="200"/>
        <v/>
      </c>
      <c r="F2148" s="74" t="str">
        <f t="shared" si="201"/>
        <v/>
      </c>
      <c r="G2148" s="25" t="str">
        <f t="shared" si="202"/>
        <v/>
      </c>
      <c r="H2148" s="32" t="str">
        <f t="shared" si="203"/>
        <v/>
      </c>
      <c r="I2148" s="23"/>
      <c r="J2148" s="74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28"/>
    </row>
    <row r="2149" spans="2:50" ht="28.5">
      <c r="B2149" s="54" t="str">
        <f t="shared" si="198"/>
        <v/>
      </c>
      <c r="C2149" s="23"/>
      <c r="D2149" s="23" t="str">
        <f t="shared" si="199"/>
        <v/>
      </c>
      <c r="E2149" s="23" t="str">
        <f t="shared" si="200"/>
        <v/>
      </c>
      <c r="F2149" s="74" t="str">
        <f t="shared" si="201"/>
        <v/>
      </c>
      <c r="G2149" s="25" t="str">
        <f t="shared" si="202"/>
        <v/>
      </c>
      <c r="H2149" s="32" t="str">
        <f t="shared" si="203"/>
        <v/>
      </c>
      <c r="I2149" s="23"/>
      <c r="J2149" s="74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8"/>
    </row>
    <row r="2150" spans="2:50" ht="28.5">
      <c r="B2150" s="54" t="str">
        <f t="shared" si="198"/>
        <v/>
      </c>
      <c r="C2150" s="23"/>
      <c r="D2150" s="23" t="str">
        <f t="shared" si="199"/>
        <v/>
      </c>
      <c r="E2150" s="23" t="str">
        <f t="shared" si="200"/>
        <v/>
      </c>
      <c r="F2150" s="74" t="str">
        <f t="shared" si="201"/>
        <v/>
      </c>
      <c r="G2150" s="25" t="str">
        <f t="shared" si="202"/>
        <v/>
      </c>
      <c r="H2150" s="32" t="str">
        <f t="shared" si="203"/>
        <v/>
      </c>
      <c r="I2150" s="23"/>
      <c r="J2150" s="74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28"/>
    </row>
    <row r="2151" spans="2:50" ht="28.5">
      <c r="B2151" s="54" t="str">
        <f t="shared" si="198"/>
        <v/>
      </c>
      <c r="C2151" s="23"/>
      <c r="D2151" s="23" t="str">
        <f t="shared" si="199"/>
        <v/>
      </c>
      <c r="E2151" s="23" t="str">
        <f t="shared" si="200"/>
        <v/>
      </c>
      <c r="F2151" s="74" t="str">
        <f t="shared" si="201"/>
        <v/>
      </c>
      <c r="G2151" s="25" t="str">
        <f t="shared" si="202"/>
        <v/>
      </c>
      <c r="H2151" s="32" t="str">
        <f t="shared" si="203"/>
        <v/>
      </c>
      <c r="I2151" s="23"/>
      <c r="J2151" s="74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28"/>
    </row>
    <row r="2152" spans="2:50" ht="28.5">
      <c r="B2152" s="54" t="str">
        <f t="shared" si="198"/>
        <v/>
      </c>
      <c r="C2152" s="23"/>
      <c r="D2152" s="23" t="str">
        <f t="shared" si="199"/>
        <v/>
      </c>
      <c r="E2152" s="23" t="str">
        <f t="shared" si="200"/>
        <v/>
      </c>
      <c r="F2152" s="74" t="str">
        <f t="shared" si="201"/>
        <v/>
      </c>
      <c r="G2152" s="25" t="str">
        <f t="shared" si="202"/>
        <v/>
      </c>
      <c r="H2152" s="32" t="str">
        <f t="shared" si="203"/>
        <v/>
      </c>
      <c r="I2152" s="23"/>
      <c r="J2152" s="74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28"/>
    </row>
    <row r="2153" spans="2:50" ht="28.5">
      <c r="B2153" s="54" t="str">
        <f t="shared" si="198"/>
        <v/>
      </c>
      <c r="C2153" s="23"/>
      <c r="D2153" s="23" t="str">
        <f t="shared" si="199"/>
        <v/>
      </c>
      <c r="E2153" s="23" t="str">
        <f t="shared" si="200"/>
        <v/>
      </c>
      <c r="F2153" s="74" t="str">
        <f t="shared" si="201"/>
        <v/>
      </c>
      <c r="G2153" s="25" t="str">
        <f t="shared" si="202"/>
        <v/>
      </c>
      <c r="H2153" s="32" t="str">
        <f t="shared" si="203"/>
        <v/>
      </c>
      <c r="I2153" s="23"/>
      <c r="J2153" s="74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28"/>
    </row>
    <row r="2154" spans="2:50" ht="28.5">
      <c r="B2154" s="54" t="str">
        <f t="shared" si="198"/>
        <v/>
      </c>
      <c r="C2154" s="23"/>
      <c r="D2154" s="23" t="str">
        <f t="shared" si="199"/>
        <v/>
      </c>
      <c r="E2154" s="23" t="str">
        <f t="shared" si="200"/>
        <v/>
      </c>
      <c r="F2154" s="74" t="str">
        <f t="shared" si="201"/>
        <v/>
      </c>
      <c r="G2154" s="25" t="str">
        <f t="shared" si="202"/>
        <v/>
      </c>
      <c r="H2154" s="32" t="str">
        <f t="shared" si="203"/>
        <v/>
      </c>
      <c r="I2154" s="23"/>
      <c r="J2154" s="74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  <c r="AX2154" s="28"/>
    </row>
    <row r="2155" spans="2:50" ht="28.5">
      <c r="B2155" s="54" t="str">
        <f t="shared" si="198"/>
        <v/>
      </c>
      <c r="C2155" s="23"/>
      <c r="D2155" s="23" t="str">
        <f t="shared" si="199"/>
        <v/>
      </c>
      <c r="E2155" s="23" t="str">
        <f t="shared" si="200"/>
        <v/>
      </c>
      <c r="F2155" s="74" t="str">
        <f t="shared" si="201"/>
        <v/>
      </c>
      <c r="G2155" s="25" t="str">
        <f t="shared" si="202"/>
        <v/>
      </c>
      <c r="H2155" s="32" t="str">
        <f t="shared" si="203"/>
        <v/>
      </c>
      <c r="I2155" s="23"/>
      <c r="J2155" s="74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28"/>
    </row>
    <row r="2156" spans="2:50" ht="28.5">
      <c r="B2156" s="54" t="str">
        <f t="shared" si="198"/>
        <v/>
      </c>
      <c r="C2156" s="23"/>
      <c r="D2156" s="23" t="str">
        <f t="shared" si="199"/>
        <v/>
      </c>
      <c r="E2156" s="23" t="str">
        <f t="shared" si="200"/>
        <v/>
      </c>
      <c r="F2156" s="74" t="str">
        <f t="shared" si="201"/>
        <v/>
      </c>
      <c r="G2156" s="25" t="str">
        <f t="shared" si="202"/>
        <v/>
      </c>
      <c r="H2156" s="32" t="str">
        <f t="shared" si="203"/>
        <v/>
      </c>
      <c r="I2156" s="23"/>
      <c r="J2156" s="74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28"/>
    </row>
    <row r="2157" spans="2:50" ht="28.5">
      <c r="B2157" s="54" t="str">
        <f t="shared" si="198"/>
        <v/>
      </c>
      <c r="C2157" s="23"/>
      <c r="D2157" s="23" t="str">
        <f t="shared" si="199"/>
        <v/>
      </c>
      <c r="E2157" s="23" t="str">
        <f t="shared" si="200"/>
        <v/>
      </c>
      <c r="F2157" s="74" t="str">
        <f t="shared" si="201"/>
        <v/>
      </c>
      <c r="G2157" s="25" t="str">
        <f t="shared" si="202"/>
        <v/>
      </c>
      <c r="H2157" s="32" t="str">
        <f t="shared" si="203"/>
        <v/>
      </c>
      <c r="I2157" s="23"/>
      <c r="J2157" s="74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8"/>
    </row>
    <row r="2158" spans="2:50" ht="28.5">
      <c r="B2158" s="54" t="str">
        <f t="shared" si="198"/>
        <v/>
      </c>
      <c r="C2158" s="23"/>
      <c r="D2158" s="23" t="str">
        <f t="shared" si="199"/>
        <v/>
      </c>
      <c r="E2158" s="23" t="str">
        <f t="shared" si="200"/>
        <v/>
      </c>
      <c r="F2158" s="74" t="str">
        <f t="shared" si="201"/>
        <v/>
      </c>
      <c r="G2158" s="25" t="str">
        <f t="shared" si="202"/>
        <v/>
      </c>
      <c r="H2158" s="32" t="str">
        <f t="shared" si="203"/>
        <v/>
      </c>
      <c r="I2158" s="23"/>
      <c r="J2158" s="74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28"/>
    </row>
    <row r="2159" spans="2:50" ht="28.5">
      <c r="B2159" s="54" t="str">
        <f t="shared" si="198"/>
        <v/>
      </c>
      <c r="C2159" s="23"/>
      <c r="D2159" s="23" t="str">
        <f t="shared" si="199"/>
        <v/>
      </c>
      <c r="E2159" s="23" t="str">
        <f t="shared" si="200"/>
        <v/>
      </c>
      <c r="F2159" s="74" t="str">
        <f t="shared" si="201"/>
        <v/>
      </c>
      <c r="G2159" s="25" t="str">
        <f t="shared" si="202"/>
        <v/>
      </c>
      <c r="H2159" s="32" t="str">
        <f t="shared" si="203"/>
        <v/>
      </c>
      <c r="I2159" s="23"/>
      <c r="J2159" s="74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28"/>
    </row>
    <row r="2160" spans="2:50" ht="28.5">
      <c r="B2160" s="54" t="str">
        <f t="shared" si="198"/>
        <v/>
      </c>
      <c r="C2160" s="23"/>
      <c r="D2160" s="23" t="str">
        <f t="shared" si="199"/>
        <v/>
      </c>
      <c r="E2160" s="23" t="str">
        <f t="shared" si="200"/>
        <v/>
      </c>
      <c r="F2160" s="74" t="str">
        <f t="shared" si="201"/>
        <v/>
      </c>
      <c r="G2160" s="25" t="str">
        <f t="shared" si="202"/>
        <v/>
      </c>
      <c r="H2160" s="32" t="str">
        <f t="shared" si="203"/>
        <v/>
      </c>
      <c r="I2160" s="23"/>
      <c r="J2160" s="74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28"/>
    </row>
    <row r="2161" spans="2:50" ht="28.5">
      <c r="B2161" s="54" t="str">
        <f t="shared" si="198"/>
        <v/>
      </c>
      <c r="C2161" s="23"/>
      <c r="D2161" s="23" t="str">
        <f t="shared" si="199"/>
        <v/>
      </c>
      <c r="E2161" s="23" t="str">
        <f t="shared" si="200"/>
        <v/>
      </c>
      <c r="F2161" s="74" t="str">
        <f t="shared" si="201"/>
        <v/>
      </c>
      <c r="G2161" s="25" t="str">
        <f t="shared" si="202"/>
        <v/>
      </c>
      <c r="H2161" s="32" t="str">
        <f t="shared" si="203"/>
        <v/>
      </c>
      <c r="I2161" s="23"/>
      <c r="J2161" s="74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28"/>
    </row>
    <row r="2162" spans="2:50" ht="28.5">
      <c r="B2162" s="54" t="str">
        <f t="shared" si="198"/>
        <v/>
      </c>
      <c r="C2162" s="23"/>
      <c r="D2162" s="23" t="str">
        <f t="shared" si="199"/>
        <v/>
      </c>
      <c r="E2162" s="23" t="str">
        <f t="shared" si="200"/>
        <v/>
      </c>
      <c r="F2162" s="74" t="str">
        <f t="shared" si="201"/>
        <v/>
      </c>
      <c r="G2162" s="25" t="str">
        <f t="shared" si="202"/>
        <v/>
      </c>
      <c r="H2162" s="32" t="str">
        <f t="shared" si="203"/>
        <v/>
      </c>
      <c r="I2162" s="23"/>
      <c r="J2162" s="74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28"/>
    </row>
    <row r="2163" spans="2:50" ht="28.5">
      <c r="B2163" s="54" t="str">
        <f t="shared" si="198"/>
        <v/>
      </c>
      <c r="C2163" s="23"/>
      <c r="D2163" s="23" t="str">
        <f t="shared" si="199"/>
        <v/>
      </c>
      <c r="E2163" s="23" t="str">
        <f t="shared" si="200"/>
        <v/>
      </c>
      <c r="F2163" s="74" t="str">
        <f t="shared" si="201"/>
        <v/>
      </c>
      <c r="G2163" s="25" t="str">
        <f t="shared" si="202"/>
        <v/>
      </c>
      <c r="H2163" s="32" t="str">
        <f t="shared" si="203"/>
        <v/>
      </c>
      <c r="I2163" s="23"/>
      <c r="J2163" s="74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28"/>
    </row>
    <row r="2164" spans="2:50" ht="28.5">
      <c r="B2164" s="54" t="str">
        <f t="shared" si="198"/>
        <v/>
      </c>
      <c r="C2164" s="23"/>
      <c r="D2164" s="23" t="str">
        <f t="shared" si="199"/>
        <v/>
      </c>
      <c r="E2164" s="23" t="str">
        <f t="shared" si="200"/>
        <v/>
      </c>
      <c r="F2164" s="74" t="str">
        <f t="shared" si="201"/>
        <v/>
      </c>
      <c r="G2164" s="25" t="str">
        <f t="shared" si="202"/>
        <v/>
      </c>
      <c r="H2164" s="32" t="str">
        <f t="shared" si="203"/>
        <v/>
      </c>
      <c r="I2164" s="23"/>
      <c r="J2164" s="74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28"/>
    </row>
    <row r="2165" spans="2:50" ht="28.5">
      <c r="B2165" s="54" t="str">
        <f t="shared" si="198"/>
        <v/>
      </c>
      <c r="C2165" s="23"/>
      <c r="D2165" s="23" t="str">
        <f t="shared" si="199"/>
        <v/>
      </c>
      <c r="E2165" s="23" t="str">
        <f t="shared" si="200"/>
        <v/>
      </c>
      <c r="F2165" s="74" t="str">
        <f t="shared" si="201"/>
        <v/>
      </c>
      <c r="G2165" s="25" t="str">
        <f t="shared" si="202"/>
        <v/>
      </c>
      <c r="H2165" s="32" t="str">
        <f t="shared" si="203"/>
        <v/>
      </c>
      <c r="I2165" s="23"/>
      <c r="J2165" s="74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28"/>
    </row>
    <row r="2166" spans="2:50" ht="28.5">
      <c r="B2166" s="54" t="str">
        <f t="shared" si="198"/>
        <v/>
      </c>
      <c r="C2166" s="23"/>
      <c r="D2166" s="23" t="str">
        <f t="shared" si="199"/>
        <v/>
      </c>
      <c r="E2166" s="23" t="str">
        <f t="shared" si="200"/>
        <v/>
      </c>
      <c r="F2166" s="74" t="str">
        <f t="shared" si="201"/>
        <v/>
      </c>
      <c r="G2166" s="25" t="str">
        <f t="shared" si="202"/>
        <v/>
      </c>
      <c r="H2166" s="32" t="str">
        <f t="shared" si="203"/>
        <v/>
      </c>
      <c r="I2166" s="23"/>
      <c r="J2166" s="74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28"/>
    </row>
    <row r="2167" spans="2:50" ht="28.5">
      <c r="B2167" s="54" t="str">
        <f t="shared" si="198"/>
        <v/>
      </c>
      <c r="C2167" s="23"/>
      <c r="D2167" s="23" t="str">
        <f t="shared" si="199"/>
        <v/>
      </c>
      <c r="E2167" s="23" t="str">
        <f t="shared" si="200"/>
        <v/>
      </c>
      <c r="F2167" s="74" t="str">
        <f t="shared" si="201"/>
        <v/>
      </c>
      <c r="G2167" s="25" t="str">
        <f t="shared" si="202"/>
        <v/>
      </c>
      <c r="H2167" s="32" t="str">
        <f t="shared" si="203"/>
        <v/>
      </c>
      <c r="I2167" s="23"/>
      <c r="J2167" s="74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28"/>
    </row>
    <row r="2168" spans="2:50" ht="28.5">
      <c r="B2168" s="54" t="str">
        <f t="shared" si="198"/>
        <v/>
      </c>
      <c r="C2168" s="23"/>
      <c r="D2168" s="23" t="str">
        <f t="shared" si="199"/>
        <v/>
      </c>
      <c r="E2168" s="23" t="str">
        <f t="shared" si="200"/>
        <v/>
      </c>
      <c r="F2168" s="74" t="str">
        <f t="shared" si="201"/>
        <v/>
      </c>
      <c r="G2168" s="25" t="str">
        <f t="shared" si="202"/>
        <v/>
      </c>
      <c r="H2168" s="32" t="str">
        <f t="shared" si="203"/>
        <v/>
      </c>
      <c r="I2168" s="23"/>
      <c r="J2168" s="74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  <c r="AX2168" s="28"/>
    </row>
    <row r="2169" spans="2:50" ht="28.5">
      <c r="B2169" s="54" t="str">
        <f t="shared" si="198"/>
        <v/>
      </c>
      <c r="C2169" s="23"/>
      <c r="D2169" s="23" t="str">
        <f t="shared" si="199"/>
        <v/>
      </c>
      <c r="E2169" s="23" t="str">
        <f t="shared" si="200"/>
        <v/>
      </c>
      <c r="F2169" s="74" t="str">
        <f t="shared" si="201"/>
        <v/>
      </c>
      <c r="G2169" s="25" t="str">
        <f t="shared" si="202"/>
        <v/>
      </c>
      <c r="H2169" s="32" t="str">
        <f t="shared" si="203"/>
        <v/>
      </c>
      <c r="I2169" s="23"/>
      <c r="J2169" s="74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28"/>
    </row>
    <row r="2170" spans="2:50" ht="28.5">
      <c r="B2170" s="54" t="str">
        <f t="shared" si="198"/>
        <v/>
      </c>
      <c r="C2170" s="23"/>
      <c r="D2170" s="23" t="str">
        <f t="shared" si="199"/>
        <v/>
      </c>
      <c r="E2170" s="23" t="str">
        <f t="shared" si="200"/>
        <v/>
      </c>
      <c r="F2170" s="74" t="str">
        <f t="shared" si="201"/>
        <v/>
      </c>
      <c r="G2170" s="25" t="str">
        <f t="shared" si="202"/>
        <v/>
      </c>
      <c r="H2170" s="32" t="str">
        <f t="shared" si="203"/>
        <v/>
      </c>
      <c r="I2170" s="23"/>
      <c r="J2170" s="74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28"/>
    </row>
    <row r="2171" spans="2:50" ht="28.5">
      <c r="B2171" s="54" t="str">
        <f t="shared" si="198"/>
        <v/>
      </c>
      <c r="C2171" s="23"/>
      <c r="D2171" s="23" t="str">
        <f t="shared" si="199"/>
        <v/>
      </c>
      <c r="E2171" s="23" t="str">
        <f t="shared" si="200"/>
        <v/>
      </c>
      <c r="F2171" s="74" t="str">
        <f t="shared" si="201"/>
        <v/>
      </c>
      <c r="G2171" s="25" t="str">
        <f t="shared" si="202"/>
        <v/>
      </c>
      <c r="H2171" s="32" t="str">
        <f t="shared" si="203"/>
        <v/>
      </c>
      <c r="I2171" s="23"/>
      <c r="J2171" s="74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8"/>
    </row>
    <row r="2172" spans="2:50" ht="28.5">
      <c r="B2172" s="54" t="str">
        <f t="shared" si="198"/>
        <v/>
      </c>
      <c r="C2172" s="23"/>
      <c r="D2172" s="23" t="str">
        <f t="shared" si="199"/>
        <v/>
      </c>
      <c r="E2172" s="23" t="str">
        <f t="shared" si="200"/>
        <v/>
      </c>
      <c r="F2172" s="74" t="str">
        <f t="shared" si="201"/>
        <v/>
      </c>
      <c r="G2172" s="25" t="str">
        <f t="shared" si="202"/>
        <v/>
      </c>
      <c r="H2172" s="32" t="str">
        <f t="shared" si="203"/>
        <v/>
      </c>
      <c r="I2172" s="23"/>
      <c r="J2172" s="74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28"/>
    </row>
    <row r="2173" spans="2:50" ht="28.5">
      <c r="B2173" s="54" t="str">
        <f t="shared" si="198"/>
        <v/>
      </c>
      <c r="C2173" s="23"/>
      <c r="D2173" s="23" t="str">
        <f t="shared" si="199"/>
        <v/>
      </c>
      <c r="E2173" s="23" t="str">
        <f t="shared" si="200"/>
        <v/>
      </c>
      <c r="F2173" s="74" t="str">
        <f t="shared" si="201"/>
        <v/>
      </c>
      <c r="G2173" s="25" t="str">
        <f t="shared" si="202"/>
        <v/>
      </c>
      <c r="H2173" s="32" t="str">
        <f t="shared" si="203"/>
        <v/>
      </c>
      <c r="I2173" s="23"/>
      <c r="J2173" s="74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28"/>
    </row>
    <row r="2174" spans="2:50" ht="28.5">
      <c r="B2174" s="54" t="str">
        <f t="shared" si="198"/>
        <v/>
      </c>
      <c r="C2174" s="23"/>
      <c r="D2174" s="23" t="str">
        <f t="shared" si="199"/>
        <v/>
      </c>
      <c r="E2174" s="23" t="str">
        <f t="shared" si="200"/>
        <v/>
      </c>
      <c r="F2174" s="74" t="str">
        <f t="shared" si="201"/>
        <v/>
      </c>
      <c r="G2174" s="25" t="str">
        <f t="shared" si="202"/>
        <v/>
      </c>
      <c r="H2174" s="32" t="str">
        <f t="shared" si="203"/>
        <v/>
      </c>
      <c r="I2174" s="23"/>
      <c r="J2174" s="74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28"/>
    </row>
    <row r="2175" spans="2:50" ht="28.5">
      <c r="B2175" s="54" t="str">
        <f t="shared" si="198"/>
        <v/>
      </c>
      <c r="C2175" s="23"/>
      <c r="D2175" s="23" t="str">
        <f t="shared" si="199"/>
        <v/>
      </c>
      <c r="E2175" s="23" t="str">
        <f t="shared" si="200"/>
        <v/>
      </c>
      <c r="F2175" s="74" t="str">
        <f t="shared" si="201"/>
        <v/>
      </c>
      <c r="G2175" s="25" t="str">
        <f t="shared" si="202"/>
        <v/>
      </c>
      <c r="H2175" s="32" t="str">
        <f t="shared" si="203"/>
        <v/>
      </c>
      <c r="I2175" s="23"/>
      <c r="J2175" s="74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8"/>
    </row>
    <row r="2176" spans="2:50" ht="28.5">
      <c r="B2176" s="54" t="str">
        <f t="shared" si="198"/>
        <v/>
      </c>
      <c r="C2176" s="23"/>
      <c r="D2176" s="23" t="str">
        <f t="shared" si="199"/>
        <v/>
      </c>
      <c r="E2176" s="23" t="str">
        <f t="shared" si="200"/>
        <v/>
      </c>
      <c r="F2176" s="74" t="str">
        <f t="shared" si="201"/>
        <v/>
      </c>
      <c r="G2176" s="25" t="str">
        <f t="shared" si="202"/>
        <v/>
      </c>
      <c r="H2176" s="32" t="str">
        <f t="shared" si="203"/>
        <v/>
      </c>
      <c r="I2176" s="23"/>
      <c r="J2176" s="74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28"/>
    </row>
    <row r="2177" spans="2:50" ht="28.5">
      <c r="B2177" s="54" t="str">
        <f t="shared" si="198"/>
        <v/>
      </c>
      <c r="C2177" s="23"/>
      <c r="D2177" s="23" t="str">
        <f t="shared" si="199"/>
        <v/>
      </c>
      <c r="E2177" s="23" t="str">
        <f t="shared" si="200"/>
        <v/>
      </c>
      <c r="F2177" s="74" t="str">
        <f t="shared" si="201"/>
        <v/>
      </c>
      <c r="G2177" s="25" t="str">
        <f t="shared" si="202"/>
        <v/>
      </c>
      <c r="H2177" s="32" t="str">
        <f t="shared" si="203"/>
        <v/>
      </c>
      <c r="I2177" s="23"/>
      <c r="J2177" s="74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28"/>
    </row>
    <row r="2178" spans="2:50" ht="28.5">
      <c r="B2178" s="54" t="str">
        <f t="shared" si="198"/>
        <v/>
      </c>
      <c r="C2178" s="23"/>
      <c r="D2178" s="23" t="str">
        <f t="shared" si="199"/>
        <v/>
      </c>
      <c r="E2178" s="23" t="str">
        <f t="shared" si="200"/>
        <v/>
      </c>
      <c r="F2178" s="74" t="str">
        <f t="shared" si="201"/>
        <v/>
      </c>
      <c r="G2178" s="25" t="str">
        <f t="shared" si="202"/>
        <v/>
      </c>
      <c r="H2178" s="32" t="str">
        <f t="shared" si="203"/>
        <v/>
      </c>
      <c r="I2178" s="23"/>
      <c r="J2178" s="74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28"/>
    </row>
    <row r="2179" spans="2:50" ht="28.5">
      <c r="B2179" s="54" t="str">
        <f t="shared" ref="B2179:B2242" si="204">IFERROR(VLOOKUP(C2179,EVALUATIONS,2,FALSE),"")</f>
        <v/>
      </c>
      <c r="C2179" s="23"/>
      <c r="D2179" s="23" t="str">
        <f t="shared" si="199"/>
        <v/>
      </c>
      <c r="E2179" s="23" t="str">
        <f t="shared" si="200"/>
        <v/>
      </c>
      <c r="F2179" s="74" t="str">
        <f t="shared" si="201"/>
        <v/>
      </c>
      <c r="G2179" s="25" t="str">
        <f t="shared" si="202"/>
        <v/>
      </c>
      <c r="H2179" s="32" t="str">
        <f t="shared" si="203"/>
        <v/>
      </c>
      <c r="I2179" s="23"/>
      <c r="J2179" s="74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8"/>
    </row>
    <row r="2180" spans="2:50" ht="28.5">
      <c r="B2180" s="54" t="str">
        <f t="shared" si="204"/>
        <v/>
      </c>
      <c r="C2180" s="23"/>
      <c r="D2180" s="23" t="str">
        <f t="shared" si="199"/>
        <v/>
      </c>
      <c r="E2180" s="23" t="str">
        <f t="shared" si="200"/>
        <v/>
      </c>
      <c r="F2180" s="74" t="str">
        <f t="shared" si="201"/>
        <v/>
      </c>
      <c r="G2180" s="25" t="str">
        <f t="shared" si="202"/>
        <v/>
      </c>
      <c r="H2180" s="32" t="str">
        <f t="shared" si="203"/>
        <v/>
      </c>
      <c r="I2180" s="23"/>
      <c r="J2180" s="74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28"/>
    </row>
    <row r="2181" spans="2:50" ht="28.5">
      <c r="B2181" s="54" t="str">
        <f t="shared" si="204"/>
        <v/>
      </c>
      <c r="C2181" s="23"/>
      <c r="D2181" s="23" t="str">
        <f t="shared" ref="D2181:D2244" si="205">IFERROR(VLOOKUP(C2181,EVALUATIONS,3,FALSE),"")</f>
        <v/>
      </c>
      <c r="E2181" s="23" t="str">
        <f t="shared" ref="E2181:E2244" si="206">IFERROR(VLOOKUP(C2181,EVALUATIONS,4,FALSE),"")</f>
        <v/>
      </c>
      <c r="F2181" s="74" t="str">
        <f t="shared" ref="F2181:F2244" si="207">IFERROR(VLOOKUP(C2181,EVALUATIONS,5,FALSE),"")</f>
        <v/>
      </c>
      <c r="G2181" s="25" t="str">
        <f t="shared" ref="G2181:G2244" si="208">IFERROR(VLOOKUP(C2181,EVALUATIONS,6,FALSE),"")</f>
        <v/>
      </c>
      <c r="H2181" s="32" t="str">
        <f t="shared" ref="H2181:H2244" si="209">IFERROR(VLOOKUP(C2181,EVALUATIONS,7,FALSE),"")</f>
        <v/>
      </c>
      <c r="I2181" s="23"/>
      <c r="J2181" s="74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8"/>
    </row>
    <row r="2182" spans="2:50" ht="28.5">
      <c r="B2182" s="54" t="str">
        <f t="shared" si="204"/>
        <v/>
      </c>
      <c r="C2182" s="23"/>
      <c r="D2182" s="23" t="str">
        <f t="shared" si="205"/>
        <v/>
      </c>
      <c r="E2182" s="23" t="str">
        <f t="shared" si="206"/>
        <v/>
      </c>
      <c r="F2182" s="74" t="str">
        <f t="shared" si="207"/>
        <v/>
      </c>
      <c r="G2182" s="25" t="str">
        <f t="shared" si="208"/>
        <v/>
      </c>
      <c r="H2182" s="32" t="str">
        <f t="shared" si="209"/>
        <v/>
      </c>
      <c r="I2182" s="23"/>
      <c r="J2182" s="74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28"/>
    </row>
    <row r="2183" spans="2:50" ht="28.5">
      <c r="B2183" s="54" t="str">
        <f t="shared" si="204"/>
        <v/>
      </c>
      <c r="C2183" s="23"/>
      <c r="D2183" s="23" t="str">
        <f t="shared" si="205"/>
        <v/>
      </c>
      <c r="E2183" s="23" t="str">
        <f t="shared" si="206"/>
        <v/>
      </c>
      <c r="F2183" s="74" t="str">
        <f t="shared" si="207"/>
        <v/>
      </c>
      <c r="G2183" s="25" t="str">
        <f t="shared" si="208"/>
        <v/>
      </c>
      <c r="H2183" s="32" t="str">
        <f t="shared" si="209"/>
        <v/>
      </c>
      <c r="I2183" s="23"/>
      <c r="J2183" s="74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28"/>
    </row>
    <row r="2184" spans="2:50" ht="28.5">
      <c r="B2184" s="54" t="str">
        <f t="shared" si="204"/>
        <v/>
      </c>
      <c r="C2184" s="23"/>
      <c r="D2184" s="23" t="str">
        <f t="shared" si="205"/>
        <v/>
      </c>
      <c r="E2184" s="23" t="str">
        <f t="shared" si="206"/>
        <v/>
      </c>
      <c r="F2184" s="74" t="str">
        <f t="shared" si="207"/>
        <v/>
      </c>
      <c r="G2184" s="25" t="str">
        <f t="shared" si="208"/>
        <v/>
      </c>
      <c r="H2184" s="32" t="str">
        <f t="shared" si="209"/>
        <v/>
      </c>
      <c r="I2184" s="23"/>
      <c r="J2184" s="74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28"/>
    </row>
    <row r="2185" spans="2:50" ht="28.5">
      <c r="B2185" s="54" t="str">
        <f t="shared" si="204"/>
        <v/>
      </c>
      <c r="C2185" s="23"/>
      <c r="D2185" s="23" t="str">
        <f t="shared" si="205"/>
        <v/>
      </c>
      <c r="E2185" s="23" t="str">
        <f t="shared" si="206"/>
        <v/>
      </c>
      <c r="F2185" s="74" t="str">
        <f t="shared" si="207"/>
        <v/>
      </c>
      <c r="G2185" s="25" t="str">
        <f t="shared" si="208"/>
        <v/>
      </c>
      <c r="H2185" s="32" t="str">
        <f t="shared" si="209"/>
        <v/>
      </c>
      <c r="I2185" s="23"/>
      <c r="J2185" s="74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8"/>
    </row>
    <row r="2186" spans="2:50" ht="28.5">
      <c r="B2186" s="54" t="str">
        <f t="shared" si="204"/>
        <v/>
      </c>
      <c r="C2186" s="23"/>
      <c r="D2186" s="23" t="str">
        <f t="shared" si="205"/>
        <v/>
      </c>
      <c r="E2186" s="23" t="str">
        <f t="shared" si="206"/>
        <v/>
      </c>
      <c r="F2186" s="74" t="str">
        <f t="shared" si="207"/>
        <v/>
      </c>
      <c r="G2186" s="25" t="str">
        <f t="shared" si="208"/>
        <v/>
      </c>
      <c r="H2186" s="32" t="str">
        <f t="shared" si="209"/>
        <v/>
      </c>
      <c r="I2186" s="23"/>
      <c r="J2186" s="74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28"/>
    </row>
    <row r="2187" spans="2:50" ht="28.5">
      <c r="B2187" s="54" t="str">
        <f t="shared" si="204"/>
        <v/>
      </c>
      <c r="C2187" s="23"/>
      <c r="D2187" s="23" t="str">
        <f t="shared" si="205"/>
        <v/>
      </c>
      <c r="E2187" s="23" t="str">
        <f t="shared" si="206"/>
        <v/>
      </c>
      <c r="F2187" s="74" t="str">
        <f t="shared" si="207"/>
        <v/>
      </c>
      <c r="G2187" s="25" t="str">
        <f t="shared" si="208"/>
        <v/>
      </c>
      <c r="H2187" s="32" t="str">
        <f t="shared" si="209"/>
        <v/>
      </c>
      <c r="I2187" s="23"/>
      <c r="J2187" s="74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</row>
    <row r="2188" spans="2:50" ht="28.5">
      <c r="B2188" s="54" t="str">
        <f t="shared" si="204"/>
        <v/>
      </c>
      <c r="C2188" s="23"/>
      <c r="D2188" s="23" t="str">
        <f t="shared" si="205"/>
        <v/>
      </c>
      <c r="E2188" s="23" t="str">
        <f t="shared" si="206"/>
        <v/>
      </c>
      <c r="F2188" s="74" t="str">
        <f t="shared" si="207"/>
        <v/>
      </c>
      <c r="G2188" s="25" t="str">
        <f t="shared" si="208"/>
        <v/>
      </c>
      <c r="H2188" s="32" t="str">
        <f t="shared" si="209"/>
        <v/>
      </c>
      <c r="I2188" s="23"/>
      <c r="J2188" s="74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28"/>
    </row>
    <row r="2189" spans="2:50" ht="28.5">
      <c r="B2189" s="54" t="str">
        <f t="shared" si="204"/>
        <v/>
      </c>
      <c r="C2189" s="23"/>
      <c r="D2189" s="23" t="str">
        <f t="shared" si="205"/>
        <v/>
      </c>
      <c r="E2189" s="23" t="str">
        <f t="shared" si="206"/>
        <v/>
      </c>
      <c r="F2189" s="74" t="str">
        <f t="shared" si="207"/>
        <v/>
      </c>
      <c r="G2189" s="25" t="str">
        <f t="shared" si="208"/>
        <v/>
      </c>
      <c r="H2189" s="32" t="str">
        <f t="shared" si="209"/>
        <v/>
      </c>
      <c r="I2189" s="23"/>
      <c r="J2189" s="74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28"/>
    </row>
    <row r="2190" spans="2:50" ht="28.5">
      <c r="B2190" s="54" t="str">
        <f t="shared" si="204"/>
        <v/>
      </c>
      <c r="C2190" s="23"/>
      <c r="D2190" s="23" t="str">
        <f t="shared" si="205"/>
        <v/>
      </c>
      <c r="E2190" s="23" t="str">
        <f t="shared" si="206"/>
        <v/>
      </c>
      <c r="F2190" s="74" t="str">
        <f t="shared" si="207"/>
        <v/>
      </c>
      <c r="G2190" s="25" t="str">
        <f t="shared" si="208"/>
        <v/>
      </c>
      <c r="H2190" s="32" t="str">
        <f t="shared" si="209"/>
        <v/>
      </c>
      <c r="I2190" s="23"/>
      <c r="J2190" s="74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28"/>
    </row>
    <row r="2191" spans="2:50" ht="28.5">
      <c r="B2191" s="54" t="str">
        <f t="shared" si="204"/>
        <v/>
      </c>
      <c r="C2191" s="23"/>
      <c r="D2191" s="23" t="str">
        <f t="shared" si="205"/>
        <v/>
      </c>
      <c r="E2191" s="23" t="str">
        <f t="shared" si="206"/>
        <v/>
      </c>
      <c r="F2191" s="74" t="str">
        <f t="shared" si="207"/>
        <v/>
      </c>
      <c r="G2191" s="25" t="str">
        <f t="shared" si="208"/>
        <v/>
      </c>
      <c r="H2191" s="32" t="str">
        <f t="shared" si="209"/>
        <v/>
      </c>
      <c r="I2191" s="23"/>
      <c r="J2191" s="74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</row>
    <row r="2192" spans="2:50" ht="28.5">
      <c r="B2192" s="54" t="str">
        <f t="shared" si="204"/>
        <v/>
      </c>
      <c r="C2192" s="23"/>
      <c r="D2192" s="23" t="str">
        <f t="shared" si="205"/>
        <v/>
      </c>
      <c r="E2192" s="23" t="str">
        <f t="shared" si="206"/>
        <v/>
      </c>
      <c r="F2192" s="74" t="str">
        <f t="shared" si="207"/>
        <v/>
      </c>
      <c r="G2192" s="25" t="str">
        <f t="shared" si="208"/>
        <v/>
      </c>
      <c r="H2192" s="32" t="str">
        <f t="shared" si="209"/>
        <v/>
      </c>
      <c r="I2192" s="23"/>
      <c r="J2192" s="74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28"/>
    </row>
    <row r="2193" spans="2:50" ht="28.5">
      <c r="B2193" s="54" t="str">
        <f t="shared" si="204"/>
        <v/>
      </c>
      <c r="C2193" s="23"/>
      <c r="D2193" s="23" t="str">
        <f t="shared" si="205"/>
        <v/>
      </c>
      <c r="E2193" s="23" t="str">
        <f t="shared" si="206"/>
        <v/>
      </c>
      <c r="F2193" s="74" t="str">
        <f t="shared" si="207"/>
        <v/>
      </c>
      <c r="G2193" s="25" t="str">
        <f t="shared" si="208"/>
        <v/>
      </c>
      <c r="H2193" s="32" t="str">
        <f t="shared" si="209"/>
        <v/>
      </c>
      <c r="I2193" s="23"/>
      <c r="J2193" s="74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8"/>
    </row>
    <row r="2194" spans="2:50" ht="28.5">
      <c r="B2194" s="54" t="str">
        <f t="shared" si="204"/>
        <v/>
      </c>
      <c r="C2194" s="23"/>
      <c r="D2194" s="23" t="str">
        <f t="shared" si="205"/>
        <v/>
      </c>
      <c r="E2194" s="23" t="str">
        <f t="shared" si="206"/>
        <v/>
      </c>
      <c r="F2194" s="74" t="str">
        <f t="shared" si="207"/>
        <v/>
      </c>
      <c r="G2194" s="25" t="str">
        <f t="shared" si="208"/>
        <v/>
      </c>
      <c r="H2194" s="32" t="str">
        <f t="shared" si="209"/>
        <v/>
      </c>
      <c r="I2194" s="23"/>
      <c r="J2194" s="74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28"/>
    </row>
    <row r="2195" spans="2:50" ht="28.5">
      <c r="B2195" s="54" t="str">
        <f t="shared" si="204"/>
        <v/>
      </c>
      <c r="C2195" s="23"/>
      <c r="D2195" s="23" t="str">
        <f t="shared" si="205"/>
        <v/>
      </c>
      <c r="E2195" s="23" t="str">
        <f t="shared" si="206"/>
        <v/>
      </c>
      <c r="F2195" s="74" t="str">
        <f t="shared" si="207"/>
        <v/>
      </c>
      <c r="G2195" s="25" t="str">
        <f t="shared" si="208"/>
        <v/>
      </c>
      <c r="H2195" s="32" t="str">
        <f t="shared" si="209"/>
        <v/>
      </c>
      <c r="I2195" s="23"/>
      <c r="J2195" s="74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28"/>
    </row>
    <row r="2196" spans="2:50" ht="28.5">
      <c r="B2196" s="54" t="str">
        <f t="shared" si="204"/>
        <v/>
      </c>
      <c r="C2196" s="23"/>
      <c r="D2196" s="23" t="str">
        <f t="shared" si="205"/>
        <v/>
      </c>
      <c r="E2196" s="23" t="str">
        <f t="shared" si="206"/>
        <v/>
      </c>
      <c r="F2196" s="74" t="str">
        <f t="shared" si="207"/>
        <v/>
      </c>
      <c r="G2196" s="25" t="str">
        <f t="shared" si="208"/>
        <v/>
      </c>
      <c r="H2196" s="32" t="str">
        <f t="shared" si="209"/>
        <v/>
      </c>
      <c r="I2196" s="23"/>
      <c r="J2196" s="74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28"/>
    </row>
    <row r="2197" spans="2:50" ht="28.5">
      <c r="B2197" s="54" t="str">
        <f t="shared" si="204"/>
        <v/>
      </c>
      <c r="C2197" s="23"/>
      <c r="D2197" s="23" t="str">
        <f t="shared" si="205"/>
        <v/>
      </c>
      <c r="E2197" s="23" t="str">
        <f t="shared" si="206"/>
        <v/>
      </c>
      <c r="F2197" s="74" t="str">
        <f t="shared" si="207"/>
        <v/>
      </c>
      <c r="G2197" s="25" t="str">
        <f t="shared" si="208"/>
        <v/>
      </c>
      <c r="H2197" s="32" t="str">
        <f t="shared" si="209"/>
        <v/>
      </c>
      <c r="I2197" s="23"/>
      <c r="J2197" s="74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28"/>
    </row>
    <row r="2198" spans="2:50" ht="28.5">
      <c r="B2198" s="54" t="str">
        <f t="shared" si="204"/>
        <v/>
      </c>
      <c r="C2198" s="23"/>
      <c r="D2198" s="23" t="str">
        <f t="shared" si="205"/>
        <v/>
      </c>
      <c r="E2198" s="23" t="str">
        <f t="shared" si="206"/>
        <v/>
      </c>
      <c r="F2198" s="74" t="str">
        <f t="shared" si="207"/>
        <v/>
      </c>
      <c r="G2198" s="25" t="str">
        <f t="shared" si="208"/>
        <v/>
      </c>
      <c r="H2198" s="32" t="str">
        <f t="shared" si="209"/>
        <v/>
      </c>
      <c r="I2198" s="23"/>
      <c r="J2198" s="74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28"/>
    </row>
    <row r="2199" spans="2:50" ht="28.5">
      <c r="B2199" s="54" t="str">
        <f t="shared" si="204"/>
        <v/>
      </c>
      <c r="C2199" s="23"/>
      <c r="D2199" s="23" t="str">
        <f t="shared" si="205"/>
        <v/>
      </c>
      <c r="E2199" s="23" t="str">
        <f t="shared" si="206"/>
        <v/>
      </c>
      <c r="F2199" s="74" t="str">
        <f t="shared" si="207"/>
        <v/>
      </c>
      <c r="G2199" s="25" t="str">
        <f t="shared" si="208"/>
        <v/>
      </c>
      <c r="H2199" s="32" t="str">
        <f t="shared" si="209"/>
        <v/>
      </c>
      <c r="I2199" s="23"/>
      <c r="J2199" s="74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28"/>
    </row>
    <row r="2200" spans="2:50" ht="28.5">
      <c r="B2200" s="54" t="str">
        <f t="shared" si="204"/>
        <v/>
      </c>
      <c r="C2200" s="23"/>
      <c r="D2200" s="23" t="str">
        <f t="shared" si="205"/>
        <v/>
      </c>
      <c r="E2200" s="23" t="str">
        <f t="shared" si="206"/>
        <v/>
      </c>
      <c r="F2200" s="74" t="str">
        <f t="shared" si="207"/>
        <v/>
      </c>
      <c r="G2200" s="25" t="str">
        <f t="shared" si="208"/>
        <v/>
      </c>
      <c r="H2200" s="32" t="str">
        <f t="shared" si="209"/>
        <v/>
      </c>
      <c r="I2200" s="23"/>
      <c r="J2200" s="74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28"/>
    </row>
    <row r="2201" spans="2:50" ht="28.5">
      <c r="B2201" s="54" t="str">
        <f t="shared" si="204"/>
        <v/>
      </c>
      <c r="C2201" s="23"/>
      <c r="D2201" s="23" t="str">
        <f t="shared" si="205"/>
        <v/>
      </c>
      <c r="E2201" s="23" t="str">
        <f t="shared" si="206"/>
        <v/>
      </c>
      <c r="F2201" s="74" t="str">
        <f t="shared" si="207"/>
        <v/>
      </c>
      <c r="G2201" s="25" t="str">
        <f t="shared" si="208"/>
        <v/>
      </c>
      <c r="H2201" s="32" t="str">
        <f t="shared" si="209"/>
        <v/>
      </c>
      <c r="I2201" s="23"/>
      <c r="J2201" s="74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8"/>
    </row>
    <row r="2202" spans="2:50" ht="28.5">
      <c r="B2202" s="54" t="str">
        <f t="shared" si="204"/>
        <v/>
      </c>
      <c r="C2202" s="23"/>
      <c r="D2202" s="23" t="str">
        <f t="shared" si="205"/>
        <v/>
      </c>
      <c r="E2202" s="23" t="str">
        <f t="shared" si="206"/>
        <v/>
      </c>
      <c r="F2202" s="74" t="str">
        <f t="shared" si="207"/>
        <v/>
      </c>
      <c r="G2202" s="25" t="str">
        <f t="shared" si="208"/>
        <v/>
      </c>
      <c r="H2202" s="32" t="str">
        <f t="shared" si="209"/>
        <v/>
      </c>
      <c r="I2202" s="23"/>
      <c r="J2202" s="74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28"/>
    </row>
    <row r="2203" spans="2:50" ht="28.5">
      <c r="B2203" s="54" t="str">
        <f t="shared" si="204"/>
        <v/>
      </c>
      <c r="C2203" s="23"/>
      <c r="D2203" s="23" t="str">
        <f t="shared" si="205"/>
        <v/>
      </c>
      <c r="E2203" s="23" t="str">
        <f t="shared" si="206"/>
        <v/>
      </c>
      <c r="F2203" s="74" t="str">
        <f t="shared" si="207"/>
        <v/>
      </c>
      <c r="G2203" s="25" t="str">
        <f t="shared" si="208"/>
        <v/>
      </c>
      <c r="H2203" s="32" t="str">
        <f t="shared" si="209"/>
        <v/>
      </c>
      <c r="I2203" s="23"/>
      <c r="J2203" s="74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</row>
    <row r="2204" spans="2:50" ht="28.5">
      <c r="B2204" s="54" t="str">
        <f t="shared" si="204"/>
        <v/>
      </c>
      <c r="C2204" s="23"/>
      <c r="D2204" s="23" t="str">
        <f t="shared" si="205"/>
        <v/>
      </c>
      <c r="E2204" s="23" t="str">
        <f t="shared" si="206"/>
        <v/>
      </c>
      <c r="F2204" s="74" t="str">
        <f t="shared" si="207"/>
        <v/>
      </c>
      <c r="G2204" s="25" t="str">
        <f t="shared" si="208"/>
        <v/>
      </c>
      <c r="H2204" s="32" t="str">
        <f t="shared" si="209"/>
        <v/>
      </c>
      <c r="I2204" s="23"/>
      <c r="J2204" s="74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</row>
    <row r="2205" spans="2:50" ht="28.5">
      <c r="B2205" s="54" t="str">
        <f t="shared" si="204"/>
        <v/>
      </c>
      <c r="C2205" s="23"/>
      <c r="D2205" s="23" t="str">
        <f t="shared" si="205"/>
        <v/>
      </c>
      <c r="E2205" s="23" t="str">
        <f t="shared" si="206"/>
        <v/>
      </c>
      <c r="F2205" s="74" t="str">
        <f t="shared" si="207"/>
        <v/>
      </c>
      <c r="G2205" s="25" t="str">
        <f t="shared" si="208"/>
        <v/>
      </c>
      <c r="H2205" s="32" t="str">
        <f t="shared" si="209"/>
        <v/>
      </c>
      <c r="I2205" s="23"/>
      <c r="J2205" s="74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8"/>
    </row>
    <row r="2206" spans="2:50" ht="28.5">
      <c r="B2206" s="54" t="str">
        <f t="shared" si="204"/>
        <v/>
      </c>
      <c r="C2206" s="23"/>
      <c r="D2206" s="23" t="str">
        <f t="shared" si="205"/>
        <v/>
      </c>
      <c r="E2206" s="23" t="str">
        <f t="shared" si="206"/>
        <v/>
      </c>
      <c r="F2206" s="74" t="str">
        <f t="shared" si="207"/>
        <v/>
      </c>
      <c r="G2206" s="25" t="str">
        <f t="shared" si="208"/>
        <v/>
      </c>
      <c r="H2206" s="32" t="str">
        <f t="shared" si="209"/>
        <v/>
      </c>
      <c r="I2206" s="23"/>
      <c r="J2206" s="74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8"/>
    </row>
    <row r="2207" spans="2:50" ht="28.5">
      <c r="B2207" s="54" t="str">
        <f t="shared" si="204"/>
        <v/>
      </c>
      <c r="C2207" s="23"/>
      <c r="D2207" s="23" t="str">
        <f t="shared" si="205"/>
        <v/>
      </c>
      <c r="E2207" s="23" t="str">
        <f t="shared" si="206"/>
        <v/>
      </c>
      <c r="F2207" s="74" t="str">
        <f t="shared" si="207"/>
        <v/>
      </c>
      <c r="G2207" s="25" t="str">
        <f t="shared" si="208"/>
        <v/>
      </c>
      <c r="H2207" s="32" t="str">
        <f t="shared" si="209"/>
        <v/>
      </c>
      <c r="I2207" s="23"/>
      <c r="J2207" s="74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28"/>
    </row>
    <row r="2208" spans="2:50" ht="28.5">
      <c r="B2208" s="54" t="str">
        <f t="shared" si="204"/>
        <v/>
      </c>
      <c r="C2208" s="23"/>
      <c r="D2208" s="23" t="str">
        <f t="shared" si="205"/>
        <v/>
      </c>
      <c r="E2208" s="23" t="str">
        <f t="shared" si="206"/>
        <v/>
      </c>
      <c r="F2208" s="74" t="str">
        <f t="shared" si="207"/>
        <v/>
      </c>
      <c r="G2208" s="25" t="str">
        <f t="shared" si="208"/>
        <v/>
      </c>
      <c r="H2208" s="32" t="str">
        <f t="shared" si="209"/>
        <v/>
      </c>
      <c r="I2208" s="23"/>
      <c r="J2208" s="74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28"/>
    </row>
    <row r="2209" spans="2:50" ht="28.5">
      <c r="B2209" s="54" t="str">
        <f t="shared" si="204"/>
        <v/>
      </c>
      <c r="C2209" s="23"/>
      <c r="D2209" s="23" t="str">
        <f t="shared" si="205"/>
        <v/>
      </c>
      <c r="E2209" s="23" t="str">
        <f t="shared" si="206"/>
        <v/>
      </c>
      <c r="F2209" s="74" t="str">
        <f t="shared" si="207"/>
        <v/>
      </c>
      <c r="G2209" s="25" t="str">
        <f t="shared" si="208"/>
        <v/>
      </c>
      <c r="H2209" s="32" t="str">
        <f t="shared" si="209"/>
        <v/>
      </c>
      <c r="I2209" s="23"/>
      <c r="J2209" s="74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28"/>
    </row>
    <row r="2210" spans="2:50" ht="28.5">
      <c r="B2210" s="54" t="str">
        <f t="shared" si="204"/>
        <v/>
      </c>
      <c r="C2210" s="23"/>
      <c r="D2210" s="23" t="str">
        <f t="shared" si="205"/>
        <v/>
      </c>
      <c r="E2210" s="23" t="str">
        <f t="shared" si="206"/>
        <v/>
      </c>
      <c r="F2210" s="74" t="str">
        <f t="shared" si="207"/>
        <v/>
      </c>
      <c r="G2210" s="25" t="str">
        <f t="shared" si="208"/>
        <v/>
      </c>
      <c r="H2210" s="32" t="str">
        <f t="shared" si="209"/>
        <v/>
      </c>
      <c r="I2210" s="23"/>
      <c r="J2210" s="74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28"/>
    </row>
    <row r="2211" spans="2:50" ht="28.5">
      <c r="B2211" s="54" t="str">
        <f t="shared" si="204"/>
        <v/>
      </c>
      <c r="C2211" s="23"/>
      <c r="D2211" s="23" t="str">
        <f t="shared" si="205"/>
        <v/>
      </c>
      <c r="E2211" s="23" t="str">
        <f t="shared" si="206"/>
        <v/>
      </c>
      <c r="F2211" s="74" t="str">
        <f t="shared" si="207"/>
        <v/>
      </c>
      <c r="G2211" s="25" t="str">
        <f t="shared" si="208"/>
        <v/>
      </c>
      <c r="H2211" s="32" t="str">
        <f t="shared" si="209"/>
        <v/>
      </c>
      <c r="I2211" s="23"/>
      <c r="J2211" s="74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8"/>
    </row>
    <row r="2212" spans="2:50" ht="28.5">
      <c r="B2212" s="54" t="str">
        <f t="shared" si="204"/>
        <v/>
      </c>
      <c r="C2212" s="23"/>
      <c r="D2212" s="23" t="str">
        <f t="shared" si="205"/>
        <v/>
      </c>
      <c r="E2212" s="23" t="str">
        <f t="shared" si="206"/>
        <v/>
      </c>
      <c r="F2212" s="74" t="str">
        <f t="shared" si="207"/>
        <v/>
      </c>
      <c r="G2212" s="25" t="str">
        <f t="shared" si="208"/>
        <v/>
      </c>
      <c r="H2212" s="32" t="str">
        <f t="shared" si="209"/>
        <v/>
      </c>
      <c r="I2212" s="23"/>
      <c r="J2212" s="74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28"/>
    </row>
    <row r="2213" spans="2:50" ht="28.5">
      <c r="B2213" s="54" t="str">
        <f t="shared" si="204"/>
        <v/>
      </c>
      <c r="C2213" s="23"/>
      <c r="D2213" s="23" t="str">
        <f t="shared" si="205"/>
        <v/>
      </c>
      <c r="E2213" s="23" t="str">
        <f t="shared" si="206"/>
        <v/>
      </c>
      <c r="F2213" s="74" t="str">
        <f t="shared" si="207"/>
        <v/>
      </c>
      <c r="G2213" s="25" t="str">
        <f t="shared" si="208"/>
        <v/>
      </c>
      <c r="H2213" s="32" t="str">
        <f t="shared" si="209"/>
        <v/>
      </c>
      <c r="I2213" s="23"/>
      <c r="J2213" s="74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28"/>
    </row>
    <row r="2214" spans="2:50" ht="28.5">
      <c r="B2214" s="54" t="str">
        <f t="shared" si="204"/>
        <v/>
      </c>
      <c r="C2214" s="23"/>
      <c r="D2214" s="23" t="str">
        <f t="shared" si="205"/>
        <v/>
      </c>
      <c r="E2214" s="23" t="str">
        <f t="shared" si="206"/>
        <v/>
      </c>
      <c r="F2214" s="74" t="str">
        <f t="shared" si="207"/>
        <v/>
      </c>
      <c r="G2214" s="25" t="str">
        <f t="shared" si="208"/>
        <v/>
      </c>
      <c r="H2214" s="32" t="str">
        <f t="shared" si="209"/>
        <v/>
      </c>
      <c r="I2214" s="23"/>
      <c r="J2214" s="74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28"/>
    </row>
    <row r="2215" spans="2:50" ht="28.5">
      <c r="B2215" s="54" t="str">
        <f t="shared" si="204"/>
        <v/>
      </c>
      <c r="C2215" s="23"/>
      <c r="D2215" s="23" t="str">
        <f t="shared" si="205"/>
        <v/>
      </c>
      <c r="E2215" s="23" t="str">
        <f t="shared" si="206"/>
        <v/>
      </c>
      <c r="F2215" s="74" t="str">
        <f t="shared" si="207"/>
        <v/>
      </c>
      <c r="G2215" s="25" t="str">
        <f t="shared" si="208"/>
        <v/>
      </c>
      <c r="H2215" s="32" t="str">
        <f t="shared" si="209"/>
        <v/>
      </c>
      <c r="I2215" s="23"/>
      <c r="J2215" s="74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8"/>
    </row>
    <row r="2216" spans="2:50" ht="28.5">
      <c r="B2216" s="54" t="str">
        <f t="shared" si="204"/>
        <v/>
      </c>
      <c r="C2216" s="23"/>
      <c r="D2216" s="23" t="str">
        <f t="shared" si="205"/>
        <v/>
      </c>
      <c r="E2216" s="23" t="str">
        <f t="shared" si="206"/>
        <v/>
      </c>
      <c r="F2216" s="74" t="str">
        <f t="shared" si="207"/>
        <v/>
      </c>
      <c r="G2216" s="25" t="str">
        <f t="shared" si="208"/>
        <v/>
      </c>
      <c r="H2216" s="32" t="str">
        <f t="shared" si="209"/>
        <v/>
      </c>
      <c r="I2216" s="23"/>
      <c r="J2216" s="74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8"/>
    </row>
    <row r="2217" spans="2:50" ht="28.5">
      <c r="B2217" s="54" t="str">
        <f t="shared" si="204"/>
        <v/>
      </c>
      <c r="C2217" s="23"/>
      <c r="D2217" s="23" t="str">
        <f t="shared" si="205"/>
        <v/>
      </c>
      <c r="E2217" s="23" t="str">
        <f t="shared" si="206"/>
        <v/>
      </c>
      <c r="F2217" s="74" t="str">
        <f t="shared" si="207"/>
        <v/>
      </c>
      <c r="G2217" s="25" t="str">
        <f t="shared" si="208"/>
        <v/>
      </c>
      <c r="H2217" s="32" t="str">
        <f t="shared" si="209"/>
        <v/>
      </c>
      <c r="I2217" s="23"/>
      <c r="J2217" s="74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28"/>
    </row>
    <row r="2218" spans="2:50" ht="28.5">
      <c r="B2218" s="54" t="str">
        <f t="shared" si="204"/>
        <v/>
      </c>
      <c r="C2218" s="23"/>
      <c r="D2218" s="23" t="str">
        <f t="shared" si="205"/>
        <v/>
      </c>
      <c r="E2218" s="23" t="str">
        <f t="shared" si="206"/>
        <v/>
      </c>
      <c r="F2218" s="74" t="str">
        <f t="shared" si="207"/>
        <v/>
      </c>
      <c r="G2218" s="25" t="str">
        <f t="shared" si="208"/>
        <v/>
      </c>
      <c r="H2218" s="32" t="str">
        <f t="shared" si="209"/>
        <v/>
      </c>
      <c r="I2218" s="23"/>
      <c r="J2218" s="74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28"/>
    </row>
    <row r="2219" spans="2:50" ht="28.5">
      <c r="B2219" s="54" t="str">
        <f t="shared" si="204"/>
        <v/>
      </c>
      <c r="C2219" s="23"/>
      <c r="D2219" s="23" t="str">
        <f t="shared" si="205"/>
        <v/>
      </c>
      <c r="E2219" s="23" t="str">
        <f t="shared" si="206"/>
        <v/>
      </c>
      <c r="F2219" s="74" t="str">
        <f t="shared" si="207"/>
        <v/>
      </c>
      <c r="G2219" s="25" t="str">
        <f t="shared" si="208"/>
        <v/>
      </c>
      <c r="H2219" s="32" t="str">
        <f t="shared" si="209"/>
        <v/>
      </c>
      <c r="I2219" s="23"/>
      <c r="J2219" s="74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28"/>
    </row>
    <row r="2220" spans="2:50" ht="28.5">
      <c r="B2220" s="54" t="str">
        <f t="shared" si="204"/>
        <v/>
      </c>
      <c r="C2220" s="23"/>
      <c r="D2220" s="23" t="str">
        <f t="shared" si="205"/>
        <v/>
      </c>
      <c r="E2220" s="23" t="str">
        <f t="shared" si="206"/>
        <v/>
      </c>
      <c r="F2220" s="74" t="str">
        <f t="shared" si="207"/>
        <v/>
      </c>
      <c r="G2220" s="25" t="str">
        <f t="shared" si="208"/>
        <v/>
      </c>
      <c r="H2220" s="32" t="str">
        <f t="shared" si="209"/>
        <v/>
      </c>
      <c r="I2220" s="23"/>
      <c r="J2220" s="74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28"/>
    </row>
    <row r="2221" spans="2:50" ht="28.5">
      <c r="B2221" s="54" t="str">
        <f t="shared" si="204"/>
        <v/>
      </c>
      <c r="C2221" s="23"/>
      <c r="D2221" s="23" t="str">
        <f t="shared" si="205"/>
        <v/>
      </c>
      <c r="E2221" s="23" t="str">
        <f t="shared" si="206"/>
        <v/>
      </c>
      <c r="F2221" s="74" t="str">
        <f t="shared" si="207"/>
        <v/>
      </c>
      <c r="G2221" s="25" t="str">
        <f t="shared" si="208"/>
        <v/>
      </c>
      <c r="H2221" s="32" t="str">
        <f t="shared" si="209"/>
        <v/>
      </c>
      <c r="I2221" s="23"/>
      <c r="J2221" s="74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8"/>
    </row>
    <row r="2222" spans="2:50" ht="28.5">
      <c r="B2222" s="54" t="str">
        <f t="shared" si="204"/>
        <v/>
      </c>
      <c r="C2222" s="23"/>
      <c r="D2222" s="23" t="str">
        <f t="shared" si="205"/>
        <v/>
      </c>
      <c r="E2222" s="23" t="str">
        <f t="shared" si="206"/>
        <v/>
      </c>
      <c r="F2222" s="74" t="str">
        <f t="shared" si="207"/>
        <v/>
      </c>
      <c r="G2222" s="25" t="str">
        <f t="shared" si="208"/>
        <v/>
      </c>
      <c r="H2222" s="32" t="str">
        <f t="shared" si="209"/>
        <v/>
      </c>
      <c r="I2222" s="23"/>
      <c r="J2222" s="74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28"/>
    </row>
    <row r="2223" spans="2:50" ht="28.5">
      <c r="B2223" s="54" t="str">
        <f t="shared" si="204"/>
        <v/>
      </c>
      <c r="C2223" s="23"/>
      <c r="D2223" s="23" t="str">
        <f t="shared" si="205"/>
        <v/>
      </c>
      <c r="E2223" s="23" t="str">
        <f t="shared" si="206"/>
        <v/>
      </c>
      <c r="F2223" s="74" t="str">
        <f t="shared" si="207"/>
        <v/>
      </c>
      <c r="G2223" s="25" t="str">
        <f t="shared" si="208"/>
        <v/>
      </c>
      <c r="H2223" s="32" t="str">
        <f t="shared" si="209"/>
        <v/>
      </c>
      <c r="I2223" s="23"/>
      <c r="J2223" s="74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28"/>
    </row>
    <row r="2224" spans="2:50" ht="28.5">
      <c r="B2224" s="54" t="str">
        <f t="shared" si="204"/>
        <v/>
      </c>
      <c r="C2224" s="23"/>
      <c r="D2224" s="23" t="str">
        <f t="shared" si="205"/>
        <v/>
      </c>
      <c r="E2224" s="23" t="str">
        <f t="shared" si="206"/>
        <v/>
      </c>
      <c r="F2224" s="74" t="str">
        <f t="shared" si="207"/>
        <v/>
      </c>
      <c r="G2224" s="25" t="str">
        <f t="shared" si="208"/>
        <v/>
      </c>
      <c r="H2224" s="32" t="str">
        <f t="shared" si="209"/>
        <v/>
      </c>
      <c r="I2224" s="23"/>
      <c r="J2224" s="74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28"/>
    </row>
    <row r="2225" spans="2:50" ht="28.5">
      <c r="B2225" s="54" t="str">
        <f t="shared" si="204"/>
        <v/>
      </c>
      <c r="C2225" s="23"/>
      <c r="D2225" s="23" t="str">
        <f t="shared" si="205"/>
        <v/>
      </c>
      <c r="E2225" s="23" t="str">
        <f t="shared" si="206"/>
        <v/>
      </c>
      <c r="F2225" s="74" t="str">
        <f t="shared" si="207"/>
        <v/>
      </c>
      <c r="G2225" s="25" t="str">
        <f t="shared" si="208"/>
        <v/>
      </c>
      <c r="H2225" s="32" t="str">
        <f t="shared" si="209"/>
        <v/>
      </c>
      <c r="I2225" s="23"/>
      <c r="J2225" s="74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28"/>
    </row>
    <row r="2226" spans="2:50" ht="28.5">
      <c r="B2226" s="54" t="str">
        <f t="shared" si="204"/>
        <v/>
      </c>
      <c r="C2226" s="23"/>
      <c r="D2226" s="23" t="str">
        <f t="shared" si="205"/>
        <v/>
      </c>
      <c r="E2226" s="23" t="str">
        <f t="shared" si="206"/>
        <v/>
      </c>
      <c r="F2226" s="74" t="str">
        <f t="shared" si="207"/>
        <v/>
      </c>
      <c r="G2226" s="25" t="str">
        <f t="shared" si="208"/>
        <v/>
      </c>
      <c r="H2226" s="32" t="str">
        <f t="shared" si="209"/>
        <v/>
      </c>
      <c r="I2226" s="23"/>
      <c r="J2226" s="74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28"/>
    </row>
    <row r="2227" spans="2:50" ht="28.5">
      <c r="B2227" s="54" t="str">
        <f t="shared" si="204"/>
        <v/>
      </c>
      <c r="C2227" s="23"/>
      <c r="D2227" s="23" t="str">
        <f t="shared" si="205"/>
        <v/>
      </c>
      <c r="E2227" s="23" t="str">
        <f t="shared" si="206"/>
        <v/>
      </c>
      <c r="F2227" s="74" t="str">
        <f t="shared" si="207"/>
        <v/>
      </c>
      <c r="G2227" s="25" t="str">
        <f t="shared" si="208"/>
        <v/>
      </c>
      <c r="H2227" s="32" t="str">
        <f t="shared" si="209"/>
        <v/>
      </c>
      <c r="I2227" s="23"/>
      <c r="J2227" s="74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28"/>
    </row>
    <row r="2228" spans="2:50" ht="28.5">
      <c r="B2228" s="54" t="str">
        <f t="shared" si="204"/>
        <v/>
      </c>
      <c r="C2228" s="23"/>
      <c r="D2228" s="23" t="str">
        <f t="shared" si="205"/>
        <v/>
      </c>
      <c r="E2228" s="23" t="str">
        <f t="shared" si="206"/>
        <v/>
      </c>
      <c r="F2228" s="74" t="str">
        <f t="shared" si="207"/>
        <v/>
      </c>
      <c r="G2228" s="25" t="str">
        <f t="shared" si="208"/>
        <v/>
      </c>
      <c r="H2228" s="32" t="str">
        <f t="shared" si="209"/>
        <v/>
      </c>
      <c r="I2228" s="23"/>
      <c r="J2228" s="74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28"/>
    </row>
    <row r="2229" spans="2:50" ht="28.5">
      <c r="B2229" s="54" t="str">
        <f t="shared" si="204"/>
        <v/>
      </c>
      <c r="C2229" s="23"/>
      <c r="D2229" s="23" t="str">
        <f t="shared" si="205"/>
        <v/>
      </c>
      <c r="E2229" s="23" t="str">
        <f t="shared" si="206"/>
        <v/>
      </c>
      <c r="F2229" s="74" t="str">
        <f t="shared" si="207"/>
        <v/>
      </c>
      <c r="G2229" s="25" t="str">
        <f t="shared" si="208"/>
        <v/>
      </c>
      <c r="H2229" s="32" t="str">
        <f t="shared" si="209"/>
        <v/>
      </c>
      <c r="I2229" s="23"/>
      <c r="J2229" s="74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28"/>
    </row>
    <row r="2230" spans="2:50" ht="28.5">
      <c r="B2230" s="54" t="str">
        <f t="shared" si="204"/>
        <v/>
      </c>
      <c r="C2230" s="23"/>
      <c r="D2230" s="23" t="str">
        <f t="shared" si="205"/>
        <v/>
      </c>
      <c r="E2230" s="23" t="str">
        <f t="shared" si="206"/>
        <v/>
      </c>
      <c r="F2230" s="74" t="str">
        <f t="shared" si="207"/>
        <v/>
      </c>
      <c r="G2230" s="25" t="str">
        <f t="shared" si="208"/>
        <v/>
      </c>
      <c r="H2230" s="32" t="str">
        <f t="shared" si="209"/>
        <v/>
      </c>
      <c r="I2230" s="23"/>
      <c r="J2230" s="74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28"/>
    </row>
    <row r="2231" spans="2:50" ht="28.5">
      <c r="B2231" s="54" t="str">
        <f t="shared" si="204"/>
        <v/>
      </c>
      <c r="C2231" s="23"/>
      <c r="D2231" s="23" t="str">
        <f t="shared" si="205"/>
        <v/>
      </c>
      <c r="E2231" s="23" t="str">
        <f t="shared" si="206"/>
        <v/>
      </c>
      <c r="F2231" s="74" t="str">
        <f t="shared" si="207"/>
        <v/>
      </c>
      <c r="G2231" s="25" t="str">
        <f t="shared" si="208"/>
        <v/>
      </c>
      <c r="H2231" s="32" t="str">
        <f t="shared" si="209"/>
        <v/>
      </c>
      <c r="I2231" s="23"/>
      <c r="J2231" s="74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8"/>
    </row>
    <row r="2232" spans="2:50" ht="28.5">
      <c r="B2232" s="54" t="str">
        <f t="shared" si="204"/>
        <v/>
      </c>
      <c r="C2232" s="23"/>
      <c r="D2232" s="23" t="str">
        <f t="shared" si="205"/>
        <v/>
      </c>
      <c r="E2232" s="23" t="str">
        <f t="shared" si="206"/>
        <v/>
      </c>
      <c r="F2232" s="74" t="str">
        <f t="shared" si="207"/>
        <v/>
      </c>
      <c r="G2232" s="25" t="str">
        <f t="shared" si="208"/>
        <v/>
      </c>
      <c r="H2232" s="32" t="str">
        <f t="shared" si="209"/>
        <v/>
      </c>
      <c r="I2232" s="23"/>
      <c r="J2232" s="74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8"/>
    </row>
    <row r="2233" spans="2:50" ht="28.5">
      <c r="B2233" s="54" t="str">
        <f t="shared" si="204"/>
        <v/>
      </c>
      <c r="C2233" s="23"/>
      <c r="D2233" s="23" t="str">
        <f t="shared" si="205"/>
        <v/>
      </c>
      <c r="E2233" s="23" t="str">
        <f t="shared" si="206"/>
        <v/>
      </c>
      <c r="F2233" s="74" t="str">
        <f t="shared" si="207"/>
        <v/>
      </c>
      <c r="G2233" s="25" t="str">
        <f t="shared" si="208"/>
        <v/>
      </c>
      <c r="H2233" s="32" t="str">
        <f t="shared" si="209"/>
        <v/>
      </c>
      <c r="I2233" s="23"/>
      <c r="J2233" s="74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</row>
    <row r="2234" spans="2:50" ht="28.5">
      <c r="B2234" s="54" t="str">
        <f t="shared" si="204"/>
        <v/>
      </c>
      <c r="C2234" s="23"/>
      <c r="D2234" s="23" t="str">
        <f t="shared" si="205"/>
        <v/>
      </c>
      <c r="E2234" s="23" t="str">
        <f t="shared" si="206"/>
        <v/>
      </c>
      <c r="F2234" s="74" t="str">
        <f t="shared" si="207"/>
        <v/>
      </c>
      <c r="G2234" s="25" t="str">
        <f t="shared" si="208"/>
        <v/>
      </c>
      <c r="H2234" s="32" t="str">
        <f t="shared" si="209"/>
        <v/>
      </c>
      <c r="I2234" s="23"/>
      <c r="J2234" s="74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28"/>
    </row>
    <row r="2235" spans="2:50" ht="28.5">
      <c r="B2235" s="54" t="str">
        <f t="shared" si="204"/>
        <v/>
      </c>
      <c r="C2235" s="23"/>
      <c r="D2235" s="23" t="str">
        <f t="shared" si="205"/>
        <v/>
      </c>
      <c r="E2235" s="23" t="str">
        <f t="shared" si="206"/>
        <v/>
      </c>
      <c r="F2235" s="74" t="str">
        <f t="shared" si="207"/>
        <v/>
      </c>
      <c r="G2235" s="25" t="str">
        <f t="shared" si="208"/>
        <v/>
      </c>
      <c r="H2235" s="32" t="str">
        <f t="shared" si="209"/>
        <v/>
      </c>
      <c r="I2235" s="23"/>
      <c r="J2235" s="74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8"/>
    </row>
    <row r="2236" spans="2:50" ht="28.5">
      <c r="B2236" s="54" t="str">
        <f t="shared" si="204"/>
        <v/>
      </c>
      <c r="C2236" s="23"/>
      <c r="D2236" s="23" t="str">
        <f t="shared" si="205"/>
        <v/>
      </c>
      <c r="E2236" s="23" t="str">
        <f t="shared" si="206"/>
        <v/>
      </c>
      <c r="F2236" s="74" t="str">
        <f t="shared" si="207"/>
        <v/>
      </c>
      <c r="G2236" s="25" t="str">
        <f t="shared" si="208"/>
        <v/>
      </c>
      <c r="H2236" s="32" t="str">
        <f t="shared" si="209"/>
        <v/>
      </c>
      <c r="I2236" s="23"/>
      <c r="J2236" s="74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28"/>
    </row>
    <row r="2237" spans="2:50" ht="28.5">
      <c r="B2237" s="54" t="str">
        <f t="shared" si="204"/>
        <v/>
      </c>
      <c r="C2237" s="23"/>
      <c r="D2237" s="23" t="str">
        <f t="shared" si="205"/>
        <v/>
      </c>
      <c r="E2237" s="23" t="str">
        <f t="shared" si="206"/>
        <v/>
      </c>
      <c r="F2237" s="74" t="str">
        <f t="shared" si="207"/>
        <v/>
      </c>
      <c r="G2237" s="25" t="str">
        <f t="shared" si="208"/>
        <v/>
      </c>
      <c r="H2237" s="32" t="str">
        <f t="shared" si="209"/>
        <v/>
      </c>
      <c r="I2237" s="23"/>
      <c r="J2237" s="74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8"/>
    </row>
    <row r="2238" spans="2:50" ht="28.5">
      <c r="B2238" s="54" t="str">
        <f t="shared" si="204"/>
        <v/>
      </c>
      <c r="C2238" s="23"/>
      <c r="D2238" s="23" t="str">
        <f t="shared" si="205"/>
        <v/>
      </c>
      <c r="E2238" s="23" t="str">
        <f t="shared" si="206"/>
        <v/>
      </c>
      <c r="F2238" s="74" t="str">
        <f t="shared" si="207"/>
        <v/>
      </c>
      <c r="G2238" s="25" t="str">
        <f t="shared" si="208"/>
        <v/>
      </c>
      <c r="H2238" s="32" t="str">
        <f t="shared" si="209"/>
        <v/>
      </c>
      <c r="I2238" s="23"/>
      <c r="J2238" s="74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28"/>
    </row>
    <row r="2239" spans="2:50" ht="28.5">
      <c r="B2239" s="54" t="str">
        <f t="shared" si="204"/>
        <v/>
      </c>
      <c r="C2239" s="23"/>
      <c r="D2239" s="23" t="str">
        <f t="shared" si="205"/>
        <v/>
      </c>
      <c r="E2239" s="23" t="str">
        <f t="shared" si="206"/>
        <v/>
      </c>
      <c r="F2239" s="74" t="str">
        <f t="shared" si="207"/>
        <v/>
      </c>
      <c r="G2239" s="25" t="str">
        <f t="shared" si="208"/>
        <v/>
      </c>
      <c r="H2239" s="32" t="str">
        <f t="shared" si="209"/>
        <v/>
      </c>
      <c r="I2239" s="23"/>
      <c r="J2239" s="74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28"/>
    </row>
    <row r="2240" spans="2:50" ht="28.5">
      <c r="B2240" s="54" t="str">
        <f t="shared" si="204"/>
        <v/>
      </c>
      <c r="C2240" s="23"/>
      <c r="D2240" s="23" t="str">
        <f t="shared" si="205"/>
        <v/>
      </c>
      <c r="E2240" s="23" t="str">
        <f t="shared" si="206"/>
        <v/>
      </c>
      <c r="F2240" s="74" t="str">
        <f t="shared" si="207"/>
        <v/>
      </c>
      <c r="G2240" s="25" t="str">
        <f t="shared" si="208"/>
        <v/>
      </c>
      <c r="H2240" s="32" t="str">
        <f t="shared" si="209"/>
        <v/>
      </c>
      <c r="I2240" s="23"/>
      <c r="J2240" s="74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28"/>
    </row>
    <row r="2241" spans="2:50" ht="28.5">
      <c r="B2241" s="54" t="str">
        <f t="shared" si="204"/>
        <v/>
      </c>
      <c r="C2241" s="23"/>
      <c r="D2241" s="23" t="str">
        <f t="shared" si="205"/>
        <v/>
      </c>
      <c r="E2241" s="23" t="str">
        <f t="shared" si="206"/>
        <v/>
      </c>
      <c r="F2241" s="74" t="str">
        <f t="shared" si="207"/>
        <v/>
      </c>
      <c r="G2241" s="25" t="str">
        <f t="shared" si="208"/>
        <v/>
      </c>
      <c r="H2241" s="32" t="str">
        <f t="shared" si="209"/>
        <v/>
      </c>
      <c r="I2241" s="23"/>
      <c r="J2241" s="74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8"/>
    </row>
    <row r="2242" spans="2:50" ht="28.5">
      <c r="B2242" s="54" t="str">
        <f t="shared" si="204"/>
        <v/>
      </c>
      <c r="C2242" s="23"/>
      <c r="D2242" s="23" t="str">
        <f t="shared" si="205"/>
        <v/>
      </c>
      <c r="E2242" s="23" t="str">
        <f t="shared" si="206"/>
        <v/>
      </c>
      <c r="F2242" s="74" t="str">
        <f t="shared" si="207"/>
        <v/>
      </c>
      <c r="G2242" s="25" t="str">
        <f t="shared" si="208"/>
        <v/>
      </c>
      <c r="H2242" s="32" t="str">
        <f t="shared" si="209"/>
        <v/>
      </c>
      <c r="I2242" s="23"/>
      <c r="J2242" s="74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28"/>
    </row>
    <row r="2243" spans="2:50" ht="28.5">
      <c r="B2243" s="54" t="str">
        <f t="shared" ref="B2243:B2306" si="210">IFERROR(VLOOKUP(C2243,EVALUATIONS,2,FALSE),"")</f>
        <v/>
      </c>
      <c r="C2243" s="23"/>
      <c r="D2243" s="23" t="str">
        <f t="shared" si="205"/>
        <v/>
      </c>
      <c r="E2243" s="23" t="str">
        <f t="shared" si="206"/>
        <v/>
      </c>
      <c r="F2243" s="74" t="str">
        <f t="shared" si="207"/>
        <v/>
      </c>
      <c r="G2243" s="25" t="str">
        <f t="shared" si="208"/>
        <v/>
      </c>
      <c r="H2243" s="32" t="str">
        <f t="shared" si="209"/>
        <v/>
      </c>
      <c r="I2243" s="23"/>
      <c r="J2243" s="74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28"/>
    </row>
    <row r="2244" spans="2:50" ht="28.5">
      <c r="B2244" s="54" t="str">
        <f t="shared" si="210"/>
        <v/>
      </c>
      <c r="C2244" s="23"/>
      <c r="D2244" s="23" t="str">
        <f t="shared" si="205"/>
        <v/>
      </c>
      <c r="E2244" s="23" t="str">
        <f t="shared" si="206"/>
        <v/>
      </c>
      <c r="F2244" s="74" t="str">
        <f t="shared" si="207"/>
        <v/>
      </c>
      <c r="G2244" s="25" t="str">
        <f t="shared" si="208"/>
        <v/>
      </c>
      <c r="H2244" s="32" t="str">
        <f t="shared" si="209"/>
        <v/>
      </c>
      <c r="I2244" s="23"/>
      <c r="J2244" s="74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28"/>
    </row>
    <row r="2245" spans="2:50" ht="28.5">
      <c r="B2245" s="54" t="str">
        <f t="shared" si="210"/>
        <v/>
      </c>
      <c r="C2245" s="23"/>
      <c r="D2245" s="23" t="str">
        <f t="shared" ref="D2245:D2308" si="211">IFERROR(VLOOKUP(C2245,EVALUATIONS,3,FALSE),"")</f>
        <v/>
      </c>
      <c r="E2245" s="23" t="str">
        <f t="shared" ref="E2245:E2308" si="212">IFERROR(VLOOKUP(C2245,EVALUATIONS,4,FALSE),"")</f>
        <v/>
      </c>
      <c r="F2245" s="74" t="str">
        <f t="shared" ref="F2245:F2308" si="213">IFERROR(VLOOKUP(C2245,EVALUATIONS,5,FALSE),"")</f>
        <v/>
      </c>
      <c r="G2245" s="25" t="str">
        <f t="shared" ref="G2245:G2308" si="214">IFERROR(VLOOKUP(C2245,EVALUATIONS,6,FALSE),"")</f>
        <v/>
      </c>
      <c r="H2245" s="32" t="str">
        <f t="shared" ref="H2245:H2308" si="215">IFERROR(VLOOKUP(C2245,EVALUATIONS,7,FALSE),"")</f>
        <v/>
      </c>
      <c r="I2245" s="23"/>
      <c r="J2245" s="74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28"/>
    </row>
    <row r="2246" spans="2:50" ht="28.5">
      <c r="B2246" s="54" t="str">
        <f t="shared" si="210"/>
        <v/>
      </c>
      <c r="C2246" s="23"/>
      <c r="D2246" s="23" t="str">
        <f t="shared" si="211"/>
        <v/>
      </c>
      <c r="E2246" s="23" t="str">
        <f t="shared" si="212"/>
        <v/>
      </c>
      <c r="F2246" s="74" t="str">
        <f t="shared" si="213"/>
        <v/>
      </c>
      <c r="G2246" s="25" t="str">
        <f t="shared" si="214"/>
        <v/>
      </c>
      <c r="H2246" s="32" t="str">
        <f t="shared" si="215"/>
        <v/>
      </c>
      <c r="I2246" s="23"/>
      <c r="J2246" s="74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  <c r="AX2246" s="28"/>
    </row>
    <row r="2247" spans="2:50" ht="28.5">
      <c r="B2247" s="54" t="str">
        <f t="shared" si="210"/>
        <v/>
      </c>
      <c r="C2247" s="23"/>
      <c r="D2247" s="23" t="str">
        <f t="shared" si="211"/>
        <v/>
      </c>
      <c r="E2247" s="23" t="str">
        <f t="shared" si="212"/>
        <v/>
      </c>
      <c r="F2247" s="74" t="str">
        <f t="shared" si="213"/>
        <v/>
      </c>
      <c r="G2247" s="25" t="str">
        <f t="shared" si="214"/>
        <v/>
      </c>
      <c r="H2247" s="32" t="str">
        <f t="shared" si="215"/>
        <v/>
      </c>
      <c r="I2247" s="23"/>
      <c r="J2247" s="74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28"/>
    </row>
    <row r="2248" spans="2:50" ht="28.5">
      <c r="B2248" s="54" t="str">
        <f t="shared" si="210"/>
        <v/>
      </c>
      <c r="C2248" s="23"/>
      <c r="D2248" s="23" t="str">
        <f t="shared" si="211"/>
        <v/>
      </c>
      <c r="E2248" s="23" t="str">
        <f t="shared" si="212"/>
        <v/>
      </c>
      <c r="F2248" s="74" t="str">
        <f t="shared" si="213"/>
        <v/>
      </c>
      <c r="G2248" s="25" t="str">
        <f t="shared" si="214"/>
        <v/>
      </c>
      <c r="H2248" s="32" t="str">
        <f t="shared" si="215"/>
        <v/>
      </c>
      <c r="I2248" s="23"/>
      <c r="J2248" s="74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28"/>
    </row>
    <row r="2249" spans="2:50" ht="28.5">
      <c r="B2249" s="54" t="str">
        <f t="shared" si="210"/>
        <v/>
      </c>
      <c r="C2249" s="23"/>
      <c r="D2249" s="23" t="str">
        <f t="shared" si="211"/>
        <v/>
      </c>
      <c r="E2249" s="23" t="str">
        <f t="shared" si="212"/>
        <v/>
      </c>
      <c r="F2249" s="74" t="str">
        <f t="shared" si="213"/>
        <v/>
      </c>
      <c r="G2249" s="25" t="str">
        <f t="shared" si="214"/>
        <v/>
      </c>
      <c r="H2249" s="32" t="str">
        <f t="shared" si="215"/>
        <v/>
      </c>
      <c r="I2249" s="23"/>
      <c r="J2249" s="74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28"/>
    </row>
    <row r="2250" spans="2:50" ht="28.5">
      <c r="B2250" s="54" t="str">
        <f t="shared" si="210"/>
        <v/>
      </c>
      <c r="C2250" s="23"/>
      <c r="D2250" s="23" t="str">
        <f t="shared" si="211"/>
        <v/>
      </c>
      <c r="E2250" s="23" t="str">
        <f t="shared" si="212"/>
        <v/>
      </c>
      <c r="F2250" s="74" t="str">
        <f t="shared" si="213"/>
        <v/>
      </c>
      <c r="G2250" s="25" t="str">
        <f t="shared" si="214"/>
        <v/>
      </c>
      <c r="H2250" s="32" t="str">
        <f t="shared" si="215"/>
        <v/>
      </c>
      <c r="I2250" s="23"/>
      <c r="J2250" s="74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28"/>
    </row>
    <row r="2251" spans="2:50" ht="28.5">
      <c r="B2251" s="54" t="str">
        <f t="shared" si="210"/>
        <v/>
      </c>
      <c r="C2251" s="23"/>
      <c r="D2251" s="23" t="str">
        <f t="shared" si="211"/>
        <v/>
      </c>
      <c r="E2251" s="23" t="str">
        <f t="shared" si="212"/>
        <v/>
      </c>
      <c r="F2251" s="74" t="str">
        <f t="shared" si="213"/>
        <v/>
      </c>
      <c r="G2251" s="25" t="str">
        <f t="shared" si="214"/>
        <v/>
      </c>
      <c r="H2251" s="32" t="str">
        <f t="shared" si="215"/>
        <v/>
      </c>
      <c r="I2251" s="23"/>
      <c r="J2251" s="74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28"/>
    </row>
    <row r="2252" spans="2:50" ht="28.5">
      <c r="B2252" s="54" t="str">
        <f t="shared" si="210"/>
        <v/>
      </c>
      <c r="C2252" s="23"/>
      <c r="D2252" s="23" t="str">
        <f t="shared" si="211"/>
        <v/>
      </c>
      <c r="E2252" s="23" t="str">
        <f t="shared" si="212"/>
        <v/>
      </c>
      <c r="F2252" s="74" t="str">
        <f t="shared" si="213"/>
        <v/>
      </c>
      <c r="G2252" s="25" t="str">
        <f t="shared" si="214"/>
        <v/>
      </c>
      <c r="H2252" s="32" t="str">
        <f t="shared" si="215"/>
        <v/>
      </c>
      <c r="I2252" s="23"/>
      <c r="J2252" s="74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28"/>
    </row>
    <row r="2253" spans="2:50" ht="28.5">
      <c r="B2253" s="54" t="str">
        <f t="shared" si="210"/>
        <v/>
      </c>
      <c r="C2253" s="23"/>
      <c r="D2253" s="23" t="str">
        <f t="shared" si="211"/>
        <v/>
      </c>
      <c r="E2253" s="23" t="str">
        <f t="shared" si="212"/>
        <v/>
      </c>
      <c r="F2253" s="74" t="str">
        <f t="shared" si="213"/>
        <v/>
      </c>
      <c r="G2253" s="25" t="str">
        <f t="shared" si="214"/>
        <v/>
      </c>
      <c r="H2253" s="32" t="str">
        <f t="shared" si="215"/>
        <v/>
      </c>
      <c r="I2253" s="23"/>
      <c r="J2253" s="74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28"/>
    </row>
    <row r="2254" spans="2:50" ht="28.5">
      <c r="B2254" s="54" t="str">
        <f t="shared" si="210"/>
        <v/>
      </c>
      <c r="C2254" s="23"/>
      <c r="D2254" s="23" t="str">
        <f t="shared" si="211"/>
        <v/>
      </c>
      <c r="E2254" s="23" t="str">
        <f t="shared" si="212"/>
        <v/>
      </c>
      <c r="F2254" s="74" t="str">
        <f t="shared" si="213"/>
        <v/>
      </c>
      <c r="G2254" s="25" t="str">
        <f t="shared" si="214"/>
        <v/>
      </c>
      <c r="H2254" s="32" t="str">
        <f t="shared" si="215"/>
        <v/>
      </c>
      <c r="I2254" s="23"/>
      <c r="J2254" s="74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28"/>
    </row>
    <row r="2255" spans="2:50" ht="28.5">
      <c r="B2255" s="54" t="str">
        <f t="shared" si="210"/>
        <v/>
      </c>
      <c r="C2255" s="23"/>
      <c r="D2255" s="23" t="str">
        <f t="shared" si="211"/>
        <v/>
      </c>
      <c r="E2255" s="23" t="str">
        <f t="shared" si="212"/>
        <v/>
      </c>
      <c r="F2255" s="74" t="str">
        <f t="shared" si="213"/>
        <v/>
      </c>
      <c r="G2255" s="25" t="str">
        <f t="shared" si="214"/>
        <v/>
      </c>
      <c r="H2255" s="32" t="str">
        <f t="shared" si="215"/>
        <v/>
      </c>
      <c r="I2255" s="23"/>
      <c r="J2255" s="74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28"/>
    </row>
    <row r="2256" spans="2:50" ht="28.5">
      <c r="B2256" s="54" t="str">
        <f t="shared" si="210"/>
        <v/>
      </c>
      <c r="C2256" s="23"/>
      <c r="D2256" s="23" t="str">
        <f t="shared" si="211"/>
        <v/>
      </c>
      <c r="E2256" s="23" t="str">
        <f t="shared" si="212"/>
        <v/>
      </c>
      <c r="F2256" s="74" t="str">
        <f t="shared" si="213"/>
        <v/>
      </c>
      <c r="G2256" s="25" t="str">
        <f t="shared" si="214"/>
        <v/>
      </c>
      <c r="H2256" s="32" t="str">
        <f t="shared" si="215"/>
        <v/>
      </c>
      <c r="I2256" s="23"/>
      <c r="J2256" s="74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28"/>
    </row>
    <row r="2257" spans="2:50" ht="28.5">
      <c r="B2257" s="54" t="str">
        <f t="shared" si="210"/>
        <v/>
      </c>
      <c r="C2257" s="23"/>
      <c r="D2257" s="23" t="str">
        <f t="shared" si="211"/>
        <v/>
      </c>
      <c r="E2257" s="23" t="str">
        <f t="shared" si="212"/>
        <v/>
      </c>
      <c r="F2257" s="74" t="str">
        <f t="shared" si="213"/>
        <v/>
      </c>
      <c r="G2257" s="25" t="str">
        <f t="shared" si="214"/>
        <v/>
      </c>
      <c r="H2257" s="32" t="str">
        <f t="shared" si="215"/>
        <v/>
      </c>
      <c r="I2257" s="23"/>
      <c r="J2257" s="74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28"/>
    </row>
    <row r="2258" spans="2:50" ht="28.5">
      <c r="B2258" s="54" t="str">
        <f t="shared" si="210"/>
        <v/>
      </c>
      <c r="C2258" s="23"/>
      <c r="D2258" s="23" t="str">
        <f t="shared" si="211"/>
        <v/>
      </c>
      <c r="E2258" s="23" t="str">
        <f t="shared" si="212"/>
        <v/>
      </c>
      <c r="F2258" s="74" t="str">
        <f t="shared" si="213"/>
        <v/>
      </c>
      <c r="G2258" s="25" t="str">
        <f t="shared" si="214"/>
        <v/>
      </c>
      <c r="H2258" s="32" t="str">
        <f t="shared" si="215"/>
        <v/>
      </c>
      <c r="I2258" s="23"/>
      <c r="J2258" s="74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28"/>
    </row>
    <row r="2259" spans="2:50" ht="28.5">
      <c r="B2259" s="54" t="str">
        <f t="shared" si="210"/>
        <v/>
      </c>
      <c r="C2259" s="23"/>
      <c r="D2259" s="23" t="str">
        <f t="shared" si="211"/>
        <v/>
      </c>
      <c r="E2259" s="23" t="str">
        <f t="shared" si="212"/>
        <v/>
      </c>
      <c r="F2259" s="74" t="str">
        <f t="shared" si="213"/>
        <v/>
      </c>
      <c r="G2259" s="25" t="str">
        <f t="shared" si="214"/>
        <v/>
      </c>
      <c r="H2259" s="32" t="str">
        <f t="shared" si="215"/>
        <v/>
      </c>
      <c r="I2259" s="23"/>
      <c r="J2259" s="74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28"/>
    </row>
    <row r="2260" spans="2:50" ht="28.5">
      <c r="B2260" s="54" t="str">
        <f t="shared" si="210"/>
        <v/>
      </c>
      <c r="C2260" s="23"/>
      <c r="D2260" s="23" t="str">
        <f t="shared" si="211"/>
        <v/>
      </c>
      <c r="E2260" s="23" t="str">
        <f t="shared" si="212"/>
        <v/>
      </c>
      <c r="F2260" s="74" t="str">
        <f t="shared" si="213"/>
        <v/>
      </c>
      <c r="G2260" s="25" t="str">
        <f t="shared" si="214"/>
        <v/>
      </c>
      <c r="H2260" s="32" t="str">
        <f t="shared" si="215"/>
        <v/>
      </c>
      <c r="I2260" s="23"/>
      <c r="J2260" s="74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28"/>
    </row>
    <row r="2261" spans="2:50" ht="28.5">
      <c r="B2261" s="54" t="str">
        <f t="shared" si="210"/>
        <v/>
      </c>
      <c r="C2261" s="23"/>
      <c r="D2261" s="23" t="str">
        <f t="shared" si="211"/>
        <v/>
      </c>
      <c r="E2261" s="23" t="str">
        <f t="shared" si="212"/>
        <v/>
      </c>
      <c r="F2261" s="74" t="str">
        <f t="shared" si="213"/>
        <v/>
      </c>
      <c r="G2261" s="25" t="str">
        <f t="shared" si="214"/>
        <v/>
      </c>
      <c r="H2261" s="32" t="str">
        <f t="shared" si="215"/>
        <v/>
      </c>
      <c r="I2261" s="23"/>
      <c r="J2261" s="74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28"/>
    </row>
    <row r="2262" spans="2:50" ht="28.5">
      <c r="B2262" s="54" t="str">
        <f t="shared" si="210"/>
        <v/>
      </c>
      <c r="C2262" s="23"/>
      <c r="D2262" s="23" t="str">
        <f t="shared" si="211"/>
        <v/>
      </c>
      <c r="E2262" s="23" t="str">
        <f t="shared" si="212"/>
        <v/>
      </c>
      <c r="F2262" s="74" t="str">
        <f t="shared" si="213"/>
        <v/>
      </c>
      <c r="G2262" s="25" t="str">
        <f t="shared" si="214"/>
        <v/>
      </c>
      <c r="H2262" s="32" t="str">
        <f t="shared" si="215"/>
        <v/>
      </c>
      <c r="I2262" s="23"/>
      <c r="J2262" s="74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28"/>
    </row>
    <row r="2263" spans="2:50" ht="28.5">
      <c r="B2263" s="54" t="str">
        <f t="shared" si="210"/>
        <v/>
      </c>
      <c r="C2263" s="23"/>
      <c r="D2263" s="23" t="str">
        <f t="shared" si="211"/>
        <v/>
      </c>
      <c r="E2263" s="23" t="str">
        <f t="shared" si="212"/>
        <v/>
      </c>
      <c r="F2263" s="74" t="str">
        <f t="shared" si="213"/>
        <v/>
      </c>
      <c r="G2263" s="25" t="str">
        <f t="shared" si="214"/>
        <v/>
      </c>
      <c r="H2263" s="32" t="str">
        <f t="shared" si="215"/>
        <v/>
      </c>
      <c r="I2263" s="23"/>
      <c r="J2263" s="74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8"/>
    </row>
    <row r="2264" spans="2:50" ht="28.5">
      <c r="B2264" s="54" t="str">
        <f t="shared" si="210"/>
        <v/>
      </c>
      <c r="C2264" s="23"/>
      <c r="D2264" s="23" t="str">
        <f t="shared" si="211"/>
        <v/>
      </c>
      <c r="E2264" s="23" t="str">
        <f t="shared" si="212"/>
        <v/>
      </c>
      <c r="F2264" s="74" t="str">
        <f t="shared" si="213"/>
        <v/>
      </c>
      <c r="G2264" s="25" t="str">
        <f t="shared" si="214"/>
        <v/>
      </c>
      <c r="H2264" s="32" t="str">
        <f t="shared" si="215"/>
        <v/>
      </c>
      <c r="I2264" s="23"/>
      <c r="J2264" s="74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  <c r="AX2264" s="28"/>
    </row>
    <row r="2265" spans="2:50" ht="28.5">
      <c r="B2265" s="54" t="str">
        <f t="shared" si="210"/>
        <v/>
      </c>
      <c r="C2265" s="23"/>
      <c r="D2265" s="23" t="str">
        <f t="shared" si="211"/>
        <v/>
      </c>
      <c r="E2265" s="23" t="str">
        <f t="shared" si="212"/>
        <v/>
      </c>
      <c r="F2265" s="74" t="str">
        <f t="shared" si="213"/>
        <v/>
      </c>
      <c r="G2265" s="25" t="str">
        <f t="shared" si="214"/>
        <v/>
      </c>
      <c r="H2265" s="32" t="str">
        <f t="shared" si="215"/>
        <v/>
      </c>
      <c r="I2265" s="23"/>
      <c r="J2265" s="74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28"/>
    </row>
    <row r="2266" spans="2:50" ht="28.5">
      <c r="B2266" s="54" t="str">
        <f t="shared" si="210"/>
        <v/>
      </c>
      <c r="C2266" s="23"/>
      <c r="D2266" s="23" t="str">
        <f t="shared" si="211"/>
        <v/>
      </c>
      <c r="E2266" s="23" t="str">
        <f t="shared" si="212"/>
        <v/>
      </c>
      <c r="F2266" s="74" t="str">
        <f t="shared" si="213"/>
        <v/>
      </c>
      <c r="G2266" s="25" t="str">
        <f t="shared" si="214"/>
        <v/>
      </c>
      <c r="H2266" s="32" t="str">
        <f t="shared" si="215"/>
        <v/>
      </c>
      <c r="I2266" s="23"/>
      <c r="J2266" s="74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28"/>
    </row>
    <row r="2267" spans="2:50" ht="28.5">
      <c r="B2267" s="54" t="str">
        <f t="shared" si="210"/>
        <v/>
      </c>
      <c r="C2267" s="23"/>
      <c r="D2267" s="23" t="str">
        <f t="shared" si="211"/>
        <v/>
      </c>
      <c r="E2267" s="23" t="str">
        <f t="shared" si="212"/>
        <v/>
      </c>
      <c r="F2267" s="74" t="str">
        <f t="shared" si="213"/>
        <v/>
      </c>
      <c r="G2267" s="25" t="str">
        <f t="shared" si="214"/>
        <v/>
      </c>
      <c r="H2267" s="32" t="str">
        <f t="shared" si="215"/>
        <v/>
      </c>
      <c r="I2267" s="23"/>
      <c r="J2267" s="74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28"/>
    </row>
    <row r="2268" spans="2:50" ht="28.5">
      <c r="B2268" s="54" t="str">
        <f t="shared" si="210"/>
        <v/>
      </c>
      <c r="C2268" s="23"/>
      <c r="D2268" s="23" t="str">
        <f t="shared" si="211"/>
        <v/>
      </c>
      <c r="E2268" s="23" t="str">
        <f t="shared" si="212"/>
        <v/>
      </c>
      <c r="F2268" s="74" t="str">
        <f t="shared" si="213"/>
        <v/>
      </c>
      <c r="G2268" s="25" t="str">
        <f t="shared" si="214"/>
        <v/>
      </c>
      <c r="H2268" s="32" t="str">
        <f t="shared" si="215"/>
        <v/>
      </c>
      <c r="I2268" s="23"/>
      <c r="J2268" s="74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28"/>
    </row>
    <row r="2269" spans="2:50" ht="28.5">
      <c r="B2269" s="54" t="str">
        <f t="shared" si="210"/>
        <v/>
      </c>
      <c r="C2269" s="23"/>
      <c r="D2269" s="23" t="str">
        <f t="shared" si="211"/>
        <v/>
      </c>
      <c r="E2269" s="23" t="str">
        <f t="shared" si="212"/>
        <v/>
      </c>
      <c r="F2269" s="74" t="str">
        <f t="shared" si="213"/>
        <v/>
      </c>
      <c r="G2269" s="25" t="str">
        <f t="shared" si="214"/>
        <v/>
      </c>
      <c r="H2269" s="32" t="str">
        <f t="shared" si="215"/>
        <v/>
      </c>
      <c r="I2269" s="23"/>
      <c r="J2269" s="74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28"/>
    </row>
    <row r="2270" spans="2:50" ht="28.5">
      <c r="B2270" s="54" t="str">
        <f t="shared" si="210"/>
        <v/>
      </c>
      <c r="C2270" s="23"/>
      <c r="D2270" s="23" t="str">
        <f t="shared" si="211"/>
        <v/>
      </c>
      <c r="E2270" s="23" t="str">
        <f t="shared" si="212"/>
        <v/>
      </c>
      <c r="F2270" s="74" t="str">
        <f t="shared" si="213"/>
        <v/>
      </c>
      <c r="G2270" s="25" t="str">
        <f t="shared" si="214"/>
        <v/>
      </c>
      <c r="H2270" s="32" t="str">
        <f t="shared" si="215"/>
        <v/>
      </c>
      <c r="I2270" s="23"/>
      <c r="J2270" s="74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28"/>
    </row>
    <row r="2271" spans="2:50" ht="28.5">
      <c r="B2271" s="54" t="str">
        <f t="shared" si="210"/>
        <v/>
      </c>
      <c r="C2271" s="23"/>
      <c r="D2271" s="23" t="str">
        <f t="shared" si="211"/>
        <v/>
      </c>
      <c r="E2271" s="23" t="str">
        <f t="shared" si="212"/>
        <v/>
      </c>
      <c r="F2271" s="74" t="str">
        <f t="shared" si="213"/>
        <v/>
      </c>
      <c r="G2271" s="25" t="str">
        <f t="shared" si="214"/>
        <v/>
      </c>
      <c r="H2271" s="32" t="str">
        <f t="shared" si="215"/>
        <v/>
      </c>
      <c r="I2271" s="23"/>
      <c r="J2271" s="74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28"/>
    </row>
    <row r="2272" spans="2:50" ht="28.5">
      <c r="B2272" s="54" t="str">
        <f t="shared" si="210"/>
        <v/>
      </c>
      <c r="C2272" s="23"/>
      <c r="D2272" s="23" t="str">
        <f t="shared" si="211"/>
        <v/>
      </c>
      <c r="E2272" s="23" t="str">
        <f t="shared" si="212"/>
        <v/>
      </c>
      <c r="F2272" s="74" t="str">
        <f t="shared" si="213"/>
        <v/>
      </c>
      <c r="G2272" s="25" t="str">
        <f t="shared" si="214"/>
        <v/>
      </c>
      <c r="H2272" s="32" t="str">
        <f t="shared" si="215"/>
        <v/>
      </c>
      <c r="I2272" s="23"/>
      <c r="J2272" s="74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28"/>
    </row>
    <row r="2273" spans="2:50" ht="28.5">
      <c r="B2273" s="54" t="str">
        <f t="shared" si="210"/>
        <v/>
      </c>
      <c r="C2273" s="23"/>
      <c r="D2273" s="23" t="str">
        <f t="shared" si="211"/>
        <v/>
      </c>
      <c r="E2273" s="23" t="str">
        <f t="shared" si="212"/>
        <v/>
      </c>
      <c r="F2273" s="74" t="str">
        <f t="shared" si="213"/>
        <v/>
      </c>
      <c r="G2273" s="25" t="str">
        <f t="shared" si="214"/>
        <v/>
      </c>
      <c r="H2273" s="32" t="str">
        <f t="shared" si="215"/>
        <v/>
      </c>
      <c r="I2273" s="23"/>
      <c r="J2273" s="74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8"/>
    </row>
    <row r="2274" spans="2:50" ht="28.5">
      <c r="B2274" s="54" t="str">
        <f t="shared" si="210"/>
        <v/>
      </c>
      <c r="C2274" s="23"/>
      <c r="D2274" s="23" t="str">
        <f t="shared" si="211"/>
        <v/>
      </c>
      <c r="E2274" s="23" t="str">
        <f t="shared" si="212"/>
        <v/>
      </c>
      <c r="F2274" s="74" t="str">
        <f t="shared" si="213"/>
        <v/>
      </c>
      <c r="G2274" s="25" t="str">
        <f t="shared" si="214"/>
        <v/>
      </c>
      <c r="H2274" s="32" t="str">
        <f t="shared" si="215"/>
        <v/>
      </c>
      <c r="I2274" s="23"/>
      <c r="J2274" s="74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28"/>
    </row>
    <row r="2275" spans="2:50" ht="28.5">
      <c r="B2275" s="54" t="str">
        <f t="shared" si="210"/>
        <v/>
      </c>
      <c r="C2275" s="23"/>
      <c r="D2275" s="23" t="str">
        <f t="shared" si="211"/>
        <v/>
      </c>
      <c r="E2275" s="23" t="str">
        <f t="shared" si="212"/>
        <v/>
      </c>
      <c r="F2275" s="74" t="str">
        <f t="shared" si="213"/>
        <v/>
      </c>
      <c r="G2275" s="25" t="str">
        <f t="shared" si="214"/>
        <v/>
      </c>
      <c r="H2275" s="32" t="str">
        <f t="shared" si="215"/>
        <v/>
      </c>
      <c r="I2275" s="23"/>
      <c r="J2275" s="74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28"/>
    </row>
    <row r="2276" spans="2:50" ht="28.5">
      <c r="B2276" s="54" t="str">
        <f t="shared" si="210"/>
        <v/>
      </c>
      <c r="C2276" s="23"/>
      <c r="D2276" s="23" t="str">
        <f t="shared" si="211"/>
        <v/>
      </c>
      <c r="E2276" s="23" t="str">
        <f t="shared" si="212"/>
        <v/>
      </c>
      <c r="F2276" s="74" t="str">
        <f t="shared" si="213"/>
        <v/>
      </c>
      <c r="G2276" s="25" t="str">
        <f t="shared" si="214"/>
        <v/>
      </c>
      <c r="H2276" s="32" t="str">
        <f t="shared" si="215"/>
        <v/>
      </c>
      <c r="I2276" s="23"/>
      <c r="J2276" s="74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28"/>
    </row>
    <row r="2277" spans="2:50" ht="28.5">
      <c r="B2277" s="54" t="str">
        <f t="shared" si="210"/>
        <v/>
      </c>
      <c r="C2277" s="23"/>
      <c r="D2277" s="23" t="str">
        <f t="shared" si="211"/>
        <v/>
      </c>
      <c r="E2277" s="23" t="str">
        <f t="shared" si="212"/>
        <v/>
      </c>
      <c r="F2277" s="74" t="str">
        <f t="shared" si="213"/>
        <v/>
      </c>
      <c r="G2277" s="25" t="str">
        <f t="shared" si="214"/>
        <v/>
      </c>
      <c r="H2277" s="32" t="str">
        <f t="shared" si="215"/>
        <v/>
      </c>
      <c r="I2277" s="23"/>
      <c r="J2277" s="74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28"/>
    </row>
    <row r="2278" spans="2:50" ht="28.5">
      <c r="B2278" s="54" t="str">
        <f t="shared" si="210"/>
        <v/>
      </c>
      <c r="C2278" s="23"/>
      <c r="D2278" s="23" t="str">
        <f t="shared" si="211"/>
        <v/>
      </c>
      <c r="E2278" s="23" t="str">
        <f t="shared" si="212"/>
        <v/>
      </c>
      <c r="F2278" s="74" t="str">
        <f t="shared" si="213"/>
        <v/>
      </c>
      <c r="G2278" s="25" t="str">
        <f t="shared" si="214"/>
        <v/>
      </c>
      <c r="H2278" s="32" t="str">
        <f t="shared" si="215"/>
        <v/>
      </c>
      <c r="I2278" s="23"/>
      <c r="J2278" s="74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28"/>
    </row>
    <row r="2279" spans="2:50" ht="28.5">
      <c r="B2279" s="54" t="str">
        <f t="shared" si="210"/>
        <v/>
      </c>
      <c r="C2279" s="23"/>
      <c r="D2279" s="23" t="str">
        <f t="shared" si="211"/>
        <v/>
      </c>
      <c r="E2279" s="23" t="str">
        <f t="shared" si="212"/>
        <v/>
      </c>
      <c r="F2279" s="74" t="str">
        <f t="shared" si="213"/>
        <v/>
      </c>
      <c r="G2279" s="25" t="str">
        <f t="shared" si="214"/>
        <v/>
      </c>
      <c r="H2279" s="32" t="str">
        <f t="shared" si="215"/>
        <v/>
      </c>
      <c r="I2279" s="23"/>
      <c r="J2279" s="74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28"/>
    </row>
    <row r="2280" spans="2:50" ht="28.5">
      <c r="B2280" s="54" t="str">
        <f t="shared" si="210"/>
        <v/>
      </c>
      <c r="C2280" s="23"/>
      <c r="D2280" s="23" t="str">
        <f t="shared" si="211"/>
        <v/>
      </c>
      <c r="E2280" s="23" t="str">
        <f t="shared" si="212"/>
        <v/>
      </c>
      <c r="F2280" s="74" t="str">
        <f t="shared" si="213"/>
        <v/>
      </c>
      <c r="G2280" s="25" t="str">
        <f t="shared" si="214"/>
        <v/>
      </c>
      <c r="H2280" s="32" t="str">
        <f t="shared" si="215"/>
        <v/>
      </c>
      <c r="I2280" s="23"/>
      <c r="J2280" s="74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28"/>
    </row>
    <row r="2281" spans="2:50" ht="28.5">
      <c r="B2281" s="54" t="str">
        <f t="shared" si="210"/>
        <v/>
      </c>
      <c r="C2281" s="23"/>
      <c r="D2281" s="23" t="str">
        <f t="shared" si="211"/>
        <v/>
      </c>
      <c r="E2281" s="23" t="str">
        <f t="shared" si="212"/>
        <v/>
      </c>
      <c r="F2281" s="74" t="str">
        <f t="shared" si="213"/>
        <v/>
      </c>
      <c r="G2281" s="25" t="str">
        <f t="shared" si="214"/>
        <v/>
      </c>
      <c r="H2281" s="32" t="str">
        <f t="shared" si="215"/>
        <v/>
      </c>
      <c r="I2281" s="23"/>
      <c r="J2281" s="74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28"/>
    </row>
    <row r="2282" spans="2:50" ht="28.5">
      <c r="B2282" s="54" t="str">
        <f t="shared" si="210"/>
        <v/>
      </c>
      <c r="C2282" s="23"/>
      <c r="D2282" s="23" t="str">
        <f t="shared" si="211"/>
        <v/>
      </c>
      <c r="E2282" s="23" t="str">
        <f t="shared" si="212"/>
        <v/>
      </c>
      <c r="F2282" s="74" t="str">
        <f t="shared" si="213"/>
        <v/>
      </c>
      <c r="G2282" s="25" t="str">
        <f t="shared" si="214"/>
        <v/>
      </c>
      <c r="H2282" s="32" t="str">
        <f t="shared" si="215"/>
        <v/>
      </c>
      <c r="I2282" s="23"/>
      <c r="J2282" s="74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28"/>
    </row>
    <row r="2283" spans="2:50" ht="28.5">
      <c r="B2283" s="54" t="str">
        <f t="shared" si="210"/>
        <v/>
      </c>
      <c r="C2283" s="23"/>
      <c r="D2283" s="23" t="str">
        <f t="shared" si="211"/>
        <v/>
      </c>
      <c r="E2283" s="23" t="str">
        <f t="shared" si="212"/>
        <v/>
      </c>
      <c r="F2283" s="74" t="str">
        <f t="shared" si="213"/>
        <v/>
      </c>
      <c r="G2283" s="25" t="str">
        <f t="shared" si="214"/>
        <v/>
      </c>
      <c r="H2283" s="32" t="str">
        <f t="shared" si="215"/>
        <v/>
      </c>
      <c r="I2283" s="23"/>
      <c r="J2283" s="74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28"/>
    </row>
    <row r="2284" spans="2:50" ht="28.5">
      <c r="B2284" s="54" t="str">
        <f t="shared" si="210"/>
        <v/>
      </c>
      <c r="C2284" s="23"/>
      <c r="D2284" s="23" t="str">
        <f t="shared" si="211"/>
        <v/>
      </c>
      <c r="E2284" s="23" t="str">
        <f t="shared" si="212"/>
        <v/>
      </c>
      <c r="F2284" s="74" t="str">
        <f t="shared" si="213"/>
        <v/>
      </c>
      <c r="G2284" s="25" t="str">
        <f t="shared" si="214"/>
        <v/>
      </c>
      <c r="H2284" s="32" t="str">
        <f t="shared" si="215"/>
        <v/>
      </c>
      <c r="I2284" s="23"/>
      <c r="J2284" s="74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28"/>
    </row>
    <row r="2285" spans="2:50" ht="28.5">
      <c r="B2285" s="54" t="str">
        <f t="shared" si="210"/>
        <v/>
      </c>
      <c r="C2285" s="23"/>
      <c r="D2285" s="23" t="str">
        <f t="shared" si="211"/>
        <v/>
      </c>
      <c r="E2285" s="23" t="str">
        <f t="shared" si="212"/>
        <v/>
      </c>
      <c r="F2285" s="74" t="str">
        <f t="shared" si="213"/>
        <v/>
      </c>
      <c r="G2285" s="25" t="str">
        <f t="shared" si="214"/>
        <v/>
      </c>
      <c r="H2285" s="32" t="str">
        <f t="shared" si="215"/>
        <v/>
      </c>
      <c r="I2285" s="23"/>
      <c r="J2285" s="74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8"/>
    </row>
    <row r="2286" spans="2:50" ht="28.5">
      <c r="B2286" s="54" t="str">
        <f t="shared" si="210"/>
        <v/>
      </c>
      <c r="C2286" s="23"/>
      <c r="D2286" s="23" t="str">
        <f t="shared" si="211"/>
        <v/>
      </c>
      <c r="E2286" s="23" t="str">
        <f t="shared" si="212"/>
        <v/>
      </c>
      <c r="F2286" s="74" t="str">
        <f t="shared" si="213"/>
        <v/>
      </c>
      <c r="G2286" s="25" t="str">
        <f t="shared" si="214"/>
        <v/>
      </c>
      <c r="H2286" s="32" t="str">
        <f t="shared" si="215"/>
        <v/>
      </c>
      <c r="I2286" s="23"/>
      <c r="J2286" s="74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28"/>
    </row>
    <row r="2287" spans="2:50" ht="28.5">
      <c r="B2287" s="54" t="str">
        <f t="shared" si="210"/>
        <v/>
      </c>
      <c r="C2287" s="23"/>
      <c r="D2287" s="23" t="str">
        <f t="shared" si="211"/>
        <v/>
      </c>
      <c r="E2287" s="23" t="str">
        <f t="shared" si="212"/>
        <v/>
      </c>
      <c r="F2287" s="74" t="str">
        <f t="shared" si="213"/>
        <v/>
      </c>
      <c r="G2287" s="25" t="str">
        <f t="shared" si="214"/>
        <v/>
      </c>
      <c r="H2287" s="32" t="str">
        <f t="shared" si="215"/>
        <v/>
      </c>
      <c r="I2287" s="23"/>
      <c r="J2287" s="74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28"/>
    </row>
    <row r="2288" spans="2:50" ht="28.5">
      <c r="B2288" s="54" t="str">
        <f t="shared" si="210"/>
        <v/>
      </c>
      <c r="C2288" s="23"/>
      <c r="D2288" s="23" t="str">
        <f t="shared" si="211"/>
        <v/>
      </c>
      <c r="E2288" s="23" t="str">
        <f t="shared" si="212"/>
        <v/>
      </c>
      <c r="F2288" s="74" t="str">
        <f t="shared" si="213"/>
        <v/>
      </c>
      <c r="G2288" s="25" t="str">
        <f t="shared" si="214"/>
        <v/>
      </c>
      <c r="H2288" s="32" t="str">
        <f t="shared" si="215"/>
        <v/>
      </c>
      <c r="I2288" s="23"/>
      <c r="J2288" s="74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28"/>
    </row>
    <row r="2289" spans="2:50" ht="28.5">
      <c r="B2289" s="54" t="str">
        <f t="shared" si="210"/>
        <v/>
      </c>
      <c r="C2289" s="23"/>
      <c r="D2289" s="23" t="str">
        <f t="shared" si="211"/>
        <v/>
      </c>
      <c r="E2289" s="23" t="str">
        <f t="shared" si="212"/>
        <v/>
      </c>
      <c r="F2289" s="74" t="str">
        <f t="shared" si="213"/>
        <v/>
      </c>
      <c r="G2289" s="25" t="str">
        <f t="shared" si="214"/>
        <v/>
      </c>
      <c r="H2289" s="32" t="str">
        <f t="shared" si="215"/>
        <v/>
      </c>
      <c r="I2289" s="23"/>
      <c r="J2289" s="74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28"/>
    </row>
    <row r="2290" spans="2:50" ht="28.5">
      <c r="B2290" s="54" t="str">
        <f t="shared" si="210"/>
        <v/>
      </c>
      <c r="C2290" s="23"/>
      <c r="D2290" s="23" t="str">
        <f t="shared" si="211"/>
        <v/>
      </c>
      <c r="E2290" s="23" t="str">
        <f t="shared" si="212"/>
        <v/>
      </c>
      <c r="F2290" s="74" t="str">
        <f t="shared" si="213"/>
        <v/>
      </c>
      <c r="G2290" s="25" t="str">
        <f t="shared" si="214"/>
        <v/>
      </c>
      <c r="H2290" s="32" t="str">
        <f t="shared" si="215"/>
        <v/>
      </c>
      <c r="I2290" s="23"/>
      <c r="J2290" s="74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28"/>
    </row>
    <row r="2291" spans="2:50" ht="28.5">
      <c r="B2291" s="54" t="str">
        <f t="shared" si="210"/>
        <v/>
      </c>
      <c r="C2291" s="23"/>
      <c r="D2291" s="23" t="str">
        <f t="shared" si="211"/>
        <v/>
      </c>
      <c r="E2291" s="23" t="str">
        <f t="shared" si="212"/>
        <v/>
      </c>
      <c r="F2291" s="74" t="str">
        <f t="shared" si="213"/>
        <v/>
      </c>
      <c r="G2291" s="25" t="str">
        <f t="shared" si="214"/>
        <v/>
      </c>
      <c r="H2291" s="32" t="str">
        <f t="shared" si="215"/>
        <v/>
      </c>
      <c r="I2291" s="23"/>
      <c r="J2291" s="74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28"/>
    </row>
    <row r="2292" spans="2:50" ht="28.5">
      <c r="B2292" s="54" t="str">
        <f t="shared" si="210"/>
        <v/>
      </c>
      <c r="C2292" s="23"/>
      <c r="D2292" s="23" t="str">
        <f t="shared" si="211"/>
        <v/>
      </c>
      <c r="E2292" s="23" t="str">
        <f t="shared" si="212"/>
        <v/>
      </c>
      <c r="F2292" s="74" t="str">
        <f t="shared" si="213"/>
        <v/>
      </c>
      <c r="G2292" s="25" t="str">
        <f t="shared" si="214"/>
        <v/>
      </c>
      <c r="H2292" s="32" t="str">
        <f t="shared" si="215"/>
        <v/>
      </c>
      <c r="I2292" s="23"/>
      <c r="J2292" s="74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28"/>
    </row>
    <row r="2293" spans="2:50" ht="28.5">
      <c r="B2293" s="54" t="str">
        <f t="shared" si="210"/>
        <v/>
      </c>
      <c r="C2293" s="23"/>
      <c r="D2293" s="23" t="str">
        <f t="shared" si="211"/>
        <v/>
      </c>
      <c r="E2293" s="23" t="str">
        <f t="shared" si="212"/>
        <v/>
      </c>
      <c r="F2293" s="74" t="str">
        <f t="shared" si="213"/>
        <v/>
      </c>
      <c r="G2293" s="25" t="str">
        <f t="shared" si="214"/>
        <v/>
      </c>
      <c r="H2293" s="32" t="str">
        <f t="shared" si="215"/>
        <v/>
      </c>
      <c r="I2293" s="23"/>
      <c r="J2293" s="74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28"/>
    </row>
    <row r="2294" spans="2:50" ht="28.5">
      <c r="B2294" s="54" t="str">
        <f t="shared" si="210"/>
        <v/>
      </c>
      <c r="C2294" s="23"/>
      <c r="D2294" s="23" t="str">
        <f t="shared" si="211"/>
        <v/>
      </c>
      <c r="E2294" s="23" t="str">
        <f t="shared" si="212"/>
        <v/>
      </c>
      <c r="F2294" s="74" t="str">
        <f t="shared" si="213"/>
        <v/>
      </c>
      <c r="G2294" s="25" t="str">
        <f t="shared" si="214"/>
        <v/>
      </c>
      <c r="H2294" s="32" t="str">
        <f t="shared" si="215"/>
        <v/>
      </c>
      <c r="I2294" s="23"/>
      <c r="J2294" s="74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28"/>
    </row>
    <row r="2295" spans="2:50" ht="28.5">
      <c r="B2295" s="54" t="str">
        <f t="shared" si="210"/>
        <v/>
      </c>
      <c r="C2295" s="23"/>
      <c r="D2295" s="23" t="str">
        <f t="shared" si="211"/>
        <v/>
      </c>
      <c r="E2295" s="23" t="str">
        <f t="shared" si="212"/>
        <v/>
      </c>
      <c r="F2295" s="74" t="str">
        <f t="shared" si="213"/>
        <v/>
      </c>
      <c r="G2295" s="25" t="str">
        <f t="shared" si="214"/>
        <v/>
      </c>
      <c r="H2295" s="32" t="str">
        <f t="shared" si="215"/>
        <v/>
      </c>
      <c r="I2295" s="23"/>
      <c r="J2295" s="74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28"/>
    </row>
    <row r="2296" spans="2:50" ht="28.5">
      <c r="B2296" s="54" t="str">
        <f t="shared" si="210"/>
        <v/>
      </c>
      <c r="C2296" s="23"/>
      <c r="D2296" s="23" t="str">
        <f t="shared" si="211"/>
        <v/>
      </c>
      <c r="E2296" s="23" t="str">
        <f t="shared" si="212"/>
        <v/>
      </c>
      <c r="F2296" s="74" t="str">
        <f t="shared" si="213"/>
        <v/>
      </c>
      <c r="G2296" s="25" t="str">
        <f t="shared" si="214"/>
        <v/>
      </c>
      <c r="H2296" s="32" t="str">
        <f t="shared" si="215"/>
        <v/>
      </c>
      <c r="I2296" s="23"/>
      <c r="J2296" s="74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28"/>
    </row>
    <row r="2297" spans="2:50" ht="28.5">
      <c r="B2297" s="54" t="str">
        <f t="shared" si="210"/>
        <v/>
      </c>
      <c r="C2297" s="23"/>
      <c r="D2297" s="23" t="str">
        <f t="shared" si="211"/>
        <v/>
      </c>
      <c r="E2297" s="23" t="str">
        <f t="shared" si="212"/>
        <v/>
      </c>
      <c r="F2297" s="74" t="str">
        <f t="shared" si="213"/>
        <v/>
      </c>
      <c r="G2297" s="25" t="str">
        <f t="shared" si="214"/>
        <v/>
      </c>
      <c r="H2297" s="32" t="str">
        <f t="shared" si="215"/>
        <v/>
      </c>
      <c r="I2297" s="23"/>
      <c r="J2297" s="74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28"/>
    </row>
    <row r="2298" spans="2:50" ht="28.5">
      <c r="B2298" s="54" t="str">
        <f t="shared" si="210"/>
        <v/>
      </c>
      <c r="C2298" s="23"/>
      <c r="D2298" s="23" t="str">
        <f t="shared" si="211"/>
        <v/>
      </c>
      <c r="E2298" s="23" t="str">
        <f t="shared" si="212"/>
        <v/>
      </c>
      <c r="F2298" s="74" t="str">
        <f t="shared" si="213"/>
        <v/>
      </c>
      <c r="G2298" s="25" t="str">
        <f t="shared" si="214"/>
        <v/>
      </c>
      <c r="H2298" s="32" t="str">
        <f t="shared" si="215"/>
        <v/>
      </c>
      <c r="I2298" s="23"/>
      <c r="J2298" s="74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  <c r="AX2298" s="28"/>
    </row>
    <row r="2299" spans="2:50" ht="28.5">
      <c r="B2299" s="54" t="str">
        <f t="shared" si="210"/>
        <v/>
      </c>
      <c r="C2299" s="23"/>
      <c r="D2299" s="23" t="str">
        <f t="shared" si="211"/>
        <v/>
      </c>
      <c r="E2299" s="23" t="str">
        <f t="shared" si="212"/>
        <v/>
      </c>
      <c r="F2299" s="74" t="str">
        <f t="shared" si="213"/>
        <v/>
      </c>
      <c r="G2299" s="25" t="str">
        <f t="shared" si="214"/>
        <v/>
      </c>
      <c r="H2299" s="32" t="str">
        <f t="shared" si="215"/>
        <v/>
      </c>
      <c r="I2299" s="23"/>
      <c r="J2299" s="74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28"/>
    </row>
    <row r="2300" spans="2:50" ht="28.5">
      <c r="B2300" s="54" t="str">
        <f t="shared" si="210"/>
        <v/>
      </c>
      <c r="C2300" s="23"/>
      <c r="D2300" s="23" t="str">
        <f t="shared" si="211"/>
        <v/>
      </c>
      <c r="E2300" s="23" t="str">
        <f t="shared" si="212"/>
        <v/>
      </c>
      <c r="F2300" s="74" t="str">
        <f t="shared" si="213"/>
        <v/>
      </c>
      <c r="G2300" s="25" t="str">
        <f t="shared" si="214"/>
        <v/>
      </c>
      <c r="H2300" s="32" t="str">
        <f t="shared" si="215"/>
        <v/>
      </c>
      <c r="I2300" s="23"/>
      <c r="J2300" s="74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28"/>
    </row>
    <row r="2301" spans="2:50" ht="28.5">
      <c r="B2301" s="54" t="str">
        <f t="shared" si="210"/>
        <v/>
      </c>
      <c r="C2301" s="23"/>
      <c r="D2301" s="23" t="str">
        <f t="shared" si="211"/>
        <v/>
      </c>
      <c r="E2301" s="23" t="str">
        <f t="shared" si="212"/>
        <v/>
      </c>
      <c r="F2301" s="74" t="str">
        <f t="shared" si="213"/>
        <v/>
      </c>
      <c r="G2301" s="25" t="str">
        <f t="shared" si="214"/>
        <v/>
      </c>
      <c r="H2301" s="32" t="str">
        <f t="shared" si="215"/>
        <v/>
      </c>
      <c r="I2301" s="23"/>
      <c r="J2301" s="74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28"/>
    </row>
    <row r="2302" spans="2:50" ht="28.5">
      <c r="B2302" s="54" t="str">
        <f t="shared" si="210"/>
        <v/>
      </c>
      <c r="C2302" s="23"/>
      <c r="D2302" s="23" t="str">
        <f t="shared" si="211"/>
        <v/>
      </c>
      <c r="E2302" s="23" t="str">
        <f t="shared" si="212"/>
        <v/>
      </c>
      <c r="F2302" s="74" t="str">
        <f t="shared" si="213"/>
        <v/>
      </c>
      <c r="G2302" s="25" t="str">
        <f t="shared" si="214"/>
        <v/>
      </c>
      <c r="H2302" s="32" t="str">
        <f t="shared" si="215"/>
        <v/>
      </c>
      <c r="I2302" s="23"/>
      <c r="J2302" s="74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  <c r="AX2302" s="28"/>
    </row>
    <row r="2303" spans="2:50" ht="28.5">
      <c r="B2303" s="54" t="str">
        <f t="shared" si="210"/>
        <v/>
      </c>
      <c r="C2303" s="23"/>
      <c r="D2303" s="23" t="str">
        <f t="shared" si="211"/>
        <v/>
      </c>
      <c r="E2303" s="23" t="str">
        <f t="shared" si="212"/>
        <v/>
      </c>
      <c r="F2303" s="74" t="str">
        <f t="shared" si="213"/>
        <v/>
      </c>
      <c r="G2303" s="25" t="str">
        <f t="shared" si="214"/>
        <v/>
      </c>
      <c r="H2303" s="32" t="str">
        <f t="shared" si="215"/>
        <v/>
      </c>
      <c r="I2303" s="23"/>
      <c r="J2303" s="74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  <c r="AX2303" s="28"/>
    </row>
    <row r="2304" spans="2:50" ht="28.5">
      <c r="B2304" s="54" t="str">
        <f t="shared" si="210"/>
        <v/>
      </c>
      <c r="C2304" s="23"/>
      <c r="D2304" s="23" t="str">
        <f t="shared" si="211"/>
        <v/>
      </c>
      <c r="E2304" s="23" t="str">
        <f t="shared" si="212"/>
        <v/>
      </c>
      <c r="F2304" s="74" t="str">
        <f t="shared" si="213"/>
        <v/>
      </c>
      <c r="G2304" s="25" t="str">
        <f t="shared" si="214"/>
        <v/>
      </c>
      <c r="H2304" s="32" t="str">
        <f t="shared" si="215"/>
        <v/>
      </c>
      <c r="I2304" s="23"/>
      <c r="J2304" s="74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28"/>
    </row>
    <row r="2305" spans="2:50" ht="28.5">
      <c r="B2305" s="54" t="str">
        <f t="shared" si="210"/>
        <v/>
      </c>
      <c r="C2305" s="23"/>
      <c r="D2305" s="23" t="str">
        <f t="shared" si="211"/>
        <v/>
      </c>
      <c r="E2305" s="23" t="str">
        <f t="shared" si="212"/>
        <v/>
      </c>
      <c r="F2305" s="74" t="str">
        <f t="shared" si="213"/>
        <v/>
      </c>
      <c r="G2305" s="25" t="str">
        <f t="shared" si="214"/>
        <v/>
      </c>
      <c r="H2305" s="32" t="str">
        <f t="shared" si="215"/>
        <v/>
      </c>
      <c r="I2305" s="23"/>
      <c r="J2305" s="74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28"/>
    </row>
    <row r="2306" spans="2:50" ht="28.5">
      <c r="B2306" s="54" t="str">
        <f t="shared" si="210"/>
        <v/>
      </c>
      <c r="C2306" s="23"/>
      <c r="D2306" s="23" t="str">
        <f t="shared" si="211"/>
        <v/>
      </c>
      <c r="E2306" s="23" t="str">
        <f t="shared" si="212"/>
        <v/>
      </c>
      <c r="F2306" s="74" t="str">
        <f t="shared" si="213"/>
        <v/>
      </c>
      <c r="G2306" s="25" t="str">
        <f t="shared" si="214"/>
        <v/>
      </c>
      <c r="H2306" s="32" t="str">
        <f t="shared" si="215"/>
        <v/>
      </c>
      <c r="I2306" s="23"/>
      <c r="J2306" s="74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  <c r="AX2306" s="28"/>
    </row>
    <row r="2307" spans="2:50" ht="28.5">
      <c r="B2307" s="54" t="str">
        <f t="shared" ref="B2307:B2370" si="216">IFERROR(VLOOKUP(C2307,EVALUATIONS,2,FALSE),"")</f>
        <v/>
      </c>
      <c r="C2307" s="23"/>
      <c r="D2307" s="23" t="str">
        <f t="shared" si="211"/>
        <v/>
      </c>
      <c r="E2307" s="23" t="str">
        <f t="shared" si="212"/>
        <v/>
      </c>
      <c r="F2307" s="74" t="str">
        <f t="shared" si="213"/>
        <v/>
      </c>
      <c r="G2307" s="25" t="str">
        <f t="shared" si="214"/>
        <v/>
      </c>
      <c r="H2307" s="32" t="str">
        <f t="shared" si="215"/>
        <v/>
      </c>
      <c r="I2307" s="23"/>
      <c r="J2307" s="74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28"/>
    </row>
    <row r="2308" spans="2:50" ht="28.5">
      <c r="B2308" s="54" t="str">
        <f t="shared" si="216"/>
        <v/>
      </c>
      <c r="C2308" s="23"/>
      <c r="D2308" s="23" t="str">
        <f t="shared" si="211"/>
        <v/>
      </c>
      <c r="E2308" s="23" t="str">
        <f t="shared" si="212"/>
        <v/>
      </c>
      <c r="F2308" s="74" t="str">
        <f t="shared" si="213"/>
        <v/>
      </c>
      <c r="G2308" s="25" t="str">
        <f t="shared" si="214"/>
        <v/>
      </c>
      <c r="H2308" s="32" t="str">
        <f t="shared" si="215"/>
        <v/>
      </c>
      <c r="I2308" s="23"/>
      <c r="J2308" s="74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  <c r="AX2308" s="28"/>
    </row>
    <row r="2309" spans="2:50" ht="28.5">
      <c r="B2309" s="54" t="str">
        <f t="shared" si="216"/>
        <v/>
      </c>
      <c r="C2309" s="23"/>
      <c r="D2309" s="23" t="str">
        <f t="shared" ref="D2309:D2372" si="217">IFERROR(VLOOKUP(C2309,EVALUATIONS,3,FALSE),"")</f>
        <v/>
      </c>
      <c r="E2309" s="23" t="str">
        <f t="shared" ref="E2309:E2372" si="218">IFERROR(VLOOKUP(C2309,EVALUATIONS,4,FALSE),"")</f>
        <v/>
      </c>
      <c r="F2309" s="74" t="str">
        <f t="shared" ref="F2309:F2372" si="219">IFERROR(VLOOKUP(C2309,EVALUATIONS,5,FALSE),"")</f>
        <v/>
      </c>
      <c r="G2309" s="25" t="str">
        <f t="shared" ref="G2309:G2372" si="220">IFERROR(VLOOKUP(C2309,EVALUATIONS,6,FALSE),"")</f>
        <v/>
      </c>
      <c r="H2309" s="32" t="str">
        <f t="shared" ref="H2309:H2372" si="221">IFERROR(VLOOKUP(C2309,EVALUATIONS,7,FALSE),"")</f>
        <v/>
      </c>
      <c r="I2309" s="23"/>
      <c r="J2309" s="74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28"/>
    </row>
    <row r="2310" spans="2:50" ht="28.5">
      <c r="B2310" s="54" t="str">
        <f t="shared" si="216"/>
        <v/>
      </c>
      <c r="C2310" s="23"/>
      <c r="D2310" s="23" t="str">
        <f t="shared" si="217"/>
        <v/>
      </c>
      <c r="E2310" s="23" t="str">
        <f t="shared" si="218"/>
        <v/>
      </c>
      <c r="F2310" s="74" t="str">
        <f t="shared" si="219"/>
        <v/>
      </c>
      <c r="G2310" s="25" t="str">
        <f t="shared" si="220"/>
        <v/>
      </c>
      <c r="H2310" s="32" t="str">
        <f t="shared" si="221"/>
        <v/>
      </c>
      <c r="I2310" s="23"/>
      <c r="J2310" s="74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  <c r="AN2310" s="28"/>
      <c r="AO2310" s="28"/>
      <c r="AP2310" s="28"/>
      <c r="AQ2310" s="28"/>
      <c r="AR2310" s="28"/>
      <c r="AS2310" s="28"/>
      <c r="AT2310" s="28"/>
      <c r="AU2310" s="28"/>
      <c r="AV2310" s="28"/>
      <c r="AW2310" s="28"/>
      <c r="AX2310" s="28"/>
    </row>
    <row r="2311" spans="2:50" ht="28.5">
      <c r="B2311" s="54" t="str">
        <f t="shared" si="216"/>
        <v/>
      </c>
      <c r="C2311" s="23"/>
      <c r="D2311" s="23" t="str">
        <f t="shared" si="217"/>
        <v/>
      </c>
      <c r="E2311" s="23" t="str">
        <f t="shared" si="218"/>
        <v/>
      </c>
      <c r="F2311" s="74" t="str">
        <f t="shared" si="219"/>
        <v/>
      </c>
      <c r="G2311" s="25" t="str">
        <f t="shared" si="220"/>
        <v/>
      </c>
      <c r="H2311" s="32" t="str">
        <f t="shared" si="221"/>
        <v/>
      </c>
      <c r="I2311" s="23"/>
      <c r="J2311" s="74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28"/>
    </row>
    <row r="2312" spans="2:50" ht="28.5">
      <c r="B2312" s="54" t="str">
        <f t="shared" si="216"/>
        <v/>
      </c>
      <c r="C2312" s="23"/>
      <c r="D2312" s="23" t="str">
        <f t="shared" si="217"/>
        <v/>
      </c>
      <c r="E2312" s="23" t="str">
        <f t="shared" si="218"/>
        <v/>
      </c>
      <c r="F2312" s="74" t="str">
        <f t="shared" si="219"/>
        <v/>
      </c>
      <c r="G2312" s="25" t="str">
        <f t="shared" si="220"/>
        <v/>
      </c>
      <c r="H2312" s="32" t="str">
        <f t="shared" si="221"/>
        <v/>
      </c>
      <c r="I2312" s="23"/>
      <c r="J2312" s="74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8"/>
      <c r="AR2312" s="28"/>
      <c r="AS2312" s="28"/>
      <c r="AT2312" s="28"/>
      <c r="AU2312" s="28"/>
      <c r="AV2312" s="28"/>
      <c r="AW2312" s="28"/>
      <c r="AX2312" s="28"/>
    </row>
    <row r="2313" spans="2:50" ht="28.5">
      <c r="B2313" s="54" t="str">
        <f t="shared" si="216"/>
        <v/>
      </c>
      <c r="C2313" s="23"/>
      <c r="D2313" s="23" t="str">
        <f t="shared" si="217"/>
        <v/>
      </c>
      <c r="E2313" s="23" t="str">
        <f t="shared" si="218"/>
        <v/>
      </c>
      <c r="F2313" s="74" t="str">
        <f t="shared" si="219"/>
        <v/>
      </c>
      <c r="G2313" s="25" t="str">
        <f t="shared" si="220"/>
        <v/>
      </c>
      <c r="H2313" s="32" t="str">
        <f t="shared" si="221"/>
        <v/>
      </c>
      <c r="I2313" s="23"/>
      <c r="J2313" s="74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28"/>
    </row>
    <row r="2314" spans="2:50" ht="28.5">
      <c r="B2314" s="54" t="str">
        <f t="shared" si="216"/>
        <v/>
      </c>
      <c r="C2314" s="23"/>
      <c r="D2314" s="23" t="str">
        <f t="shared" si="217"/>
        <v/>
      </c>
      <c r="E2314" s="23" t="str">
        <f t="shared" si="218"/>
        <v/>
      </c>
      <c r="F2314" s="74" t="str">
        <f t="shared" si="219"/>
        <v/>
      </c>
      <c r="G2314" s="25" t="str">
        <f t="shared" si="220"/>
        <v/>
      </c>
      <c r="H2314" s="32" t="str">
        <f t="shared" si="221"/>
        <v/>
      </c>
      <c r="I2314" s="23"/>
      <c r="J2314" s="74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  <c r="AX2314" s="28"/>
    </row>
    <row r="2315" spans="2:50" ht="28.5">
      <c r="B2315" s="54" t="str">
        <f t="shared" si="216"/>
        <v/>
      </c>
      <c r="C2315" s="23"/>
      <c r="D2315" s="23" t="str">
        <f t="shared" si="217"/>
        <v/>
      </c>
      <c r="E2315" s="23" t="str">
        <f t="shared" si="218"/>
        <v/>
      </c>
      <c r="F2315" s="74" t="str">
        <f t="shared" si="219"/>
        <v/>
      </c>
      <c r="G2315" s="25" t="str">
        <f t="shared" si="220"/>
        <v/>
      </c>
      <c r="H2315" s="32" t="str">
        <f t="shared" si="221"/>
        <v/>
      </c>
      <c r="I2315" s="23"/>
      <c r="J2315" s="74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28"/>
    </row>
    <row r="2316" spans="2:50" ht="28.5">
      <c r="B2316" s="54" t="str">
        <f t="shared" si="216"/>
        <v/>
      </c>
      <c r="C2316" s="23"/>
      <c r="D2316" s="23" t="str">
        <f t="shared" si="217"/>
        <v/>
      </c>
      <c r="E2316" s="23" t="str">
        <f t="shared" si="218"/>
        <v/>
      </c>
      <c r="F2316" s="74" t="str">
        <f t="shared" si="219"/>
        <v/>
      </c>
      <c r="G2316" s="25" t="str">
        <f t="shared" si="220"/>
        <v/>
      </c>
      <c r="H2316" s="32" t="str">
        <f t="shared" si="221"/>
        <v/>
      </c>
      <c r="I2316" s="23"/>
      <c r="J2316" s="74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  <c r="AX2316" s="28"/>
    </row>
    <row r="2317" spans="2:50" ht="28.5">
      <c r="B2317" s="54" t="str">
        <f t="shared" si="216"/>
        <v/>
      </c>
      <c r="C2317" s="23"/>
      <c r="D2317" s="23" t="str">
        <f t="shared" si="217"/>
        <v/>
      </c>
      <c r="E2317" s="23" t="str">
        <f t="shared" si="218"/>
        <v/>
      </c>
      <c r="F2317" s="74" t="str">
        <f t="shared" si="219"/>
        <v/>
      </c>
      <c r="G2317" s="25" t="str">
        <f t="shared" si="220"/>
        <v/>
      </c>
      <c r="H2317" s="32" t="str">
        <f t="shared" si="221"/>
        <v/>
      </c>
      <c r="I2317" s="23"/>
      <c r="J2317" s="74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28"/>
    </row>
    <row r="2318" spans="2:50" ht="28.5">
      <c r="B2318" s="54" t="str">
        <f t="shared" si="216"/>
        <v/>
      </c>
      <c r="C2318" s="23"/>
      <c r="D2318" s="23" t="str">
        <f t="shared" si="217"/>
        <v/>
      </c>
      <c r="E2318" s="23" t="str">
        <f t="shared" si="218"/>
        <v/>
      </c>
      <c r="F2318" s="74" t="str">
        <f t="shared" si="219"/>
        <v/>
      </c>
      <c r="G2318" s="25" t="str">
        <f t="shared" si="220"/>
        <v/>
      </c>
      <c r="H2318" s="32" t="str">
        <f t="shared" si="221"/>
        <v/>
      </c>
      <c r="I2318" s="23"/>
      <c r="J2318" s="74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  <c r="AX2318" s="28"/>
    </row>
    <row r="2319" spans="2:50" ht="28.5">
      <c r="B2319" s="54" t="str">
        <f t="shared" si="216"/>
        <v/>
      </c>
      <c r="C2319" s="23"/>
      <c r="D2319" s="23" t="str">
        <f t="shared" si="217"/>
        <v/>
      </c>
      <c r="E2319" s="23" t="str">
        <f t="shared" si="218"/>
        <v/>
      </c>
      <c r="F2319" s="74" t="str">
        <f t="shared" si="219"/>
        <v/>
      </c>
      <c r="G2319" s="25" t="str">
        <f t="shared" si="220"/>
        <v/>
      </c>
      <c r="H2319" s="32" t="str">
        <f t="shared" si="221"/>
        <v/>
      </c>
      <c r="I2319" s="23"/>
      <c r="J2319" s="74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  <c r="AX2319" s="28"/>
    </row>
    <row r="2320" spans="2:50" ht="28.5">
      <c r="B2320" s="54" t="str">
        <f t="shared" si="216"/>
        <v/>
      </c>
      <c r="C2320" s="23"/>
      <c r="D2320" s="23" t="str">
        <f t="shared" si="217"/>
        <v/>
      </c>
      <c r="E2320" s="23" t="str">
        <f t="shared" si="218"/>
        <v/>
      </c>
      <c r="F2320" s="74" t="str">
        <f t="shared" si="219"/>
        <v/>
      </c>
      <c r="G2320" s="25" t="str">
        <f t="shared" si="220"/>
        <v/>
      </c>
      <c r="H2320" s="32" t="str">
        <f t="shared" si="221"/>
        <v/>
      </c>
      <c r="I2320" s="23"/>
      <c r="J2320" s="74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28"/>
    </row>
    <row r="2321" spans="2:50" ht="28.5">
      <c r="B2321" s="54" t="str">
        <f t="shared" si="216"/>
        <v/>
      </c>
      <c r="C2321" s="23"/>
      <c r="D2321" s="23" t="str">
        <f t="shared" si="217"/>
        <v/>
      </c>
      <c r="E2321" s="23" t="str">
        <f t="shared" si="218"/>
        <v/>
      </c>
      <c r="F2321" s="74" t="str">
        <f t="shared" si="219"/>
        <v/>
      </c>
      <c r="G2321" s="25" t="str">
        <f t="shared" si="220"/>
        <v/>
      </c>
      <c r="H2321" s="32" t="str">
        <f t="shared" si="221"/>
        <v/>
      </c>
      <c r="I2321" s="23"/>
      <c r="J2321" s="74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28"/>
    </row>
    <row r="2322" spans="2:50" ht="28.5">
      <c r="B2322" s="54" t="str">
        <f t="shared" si="216"/>
        <v/>
      </c>
      <c r="C2322" s="23"/>
      <c r="D2322" s="23" t="str">
        <f t="shared" si="217"/>
        <v/>
      </c>
      <c r="E2322" s="23" t="str">
        <f t="shared" si="218"/>
        <v/>
      </c>
      <c r="F2322" s="74" t="str">
        <f t="shared" si="219"/>
        <v/>
      </c>
      <c r="G2322" s="25" t="str">
        <f t="shared" si="220"/>
        <v/>
      </c>
      <c r="H2322" s="32" t="str">
        <f t="shared" si="221"/>
        <v/>
      </c>
      <c r="I2322" s="23"/>
      <c r="J2322" s="74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  <c r="AX2322" s="28"/>
    </row>
    <row r="2323" spans="2:50" ht="28.5">
      <c r="B2323" s="54" t="str">
        <f t="shared" si="216"/>
        <v/>
      </c>
      <c r="C2323" s="23"/>
      <c r="D2323" s="23" t="str">
        <f t="shared" si="217"/>
        <v/>
      </c>
      <c r="E2323" s="23" t="str">
        <f t="shared" si="218"/>
        <v/>
      </c>
      <c r="F2323" s="74" t="str">
        <f t="shared" si="219"/>
        <v/>
      </c>
      <c r="G2323" s="25" t="str">
        <f t="shared" si="220"/>
        <v/>
      </c>
      <c r="H2323" s="32" t="str">
        <f t="shared" si="221"/>
        <v/>
      </c>
      <c r="I2323" s="23"/>
      <c r="J2323" s="74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28"/>
    </row>
    <row r="2324" spans="2:50" ht="28.5">
      <c r="B2324" s="54" t="str">
        <f t="shared" si="216"/>
        <v/>
      </c>
      <c r="C2324" s="23"/>
      <c r="D2324" s="23" t="str">
        <f t="shared" si="217"/>
        <v/>
      </c>
      <c r="E2324" s="23" t="str">
        <f t="shared" si="218"/>
        <v/>
      </c>
      <c r="F2324" s="74" t="str">
        <f t="shared" si="219"/>
        <v/>
      </c>
      <c r="G2324" s="25" t="str">
        <f t="shared" si="220"/>
        <v/>
      </c>
      <c r="H2324" s="32" t="str">
        <f t="shared" si="221"/>
        <v/>
      </c>
      <c r="I2324" s="23"/>
      <c r="J2324" s="74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  <c r="AX2324" s="28"/>
    </row>
    <row r="2325" spans="2:50" ht="28.5">
      <c r="B2325" s="54" t="str">
        <f t="shared" si="216"/>
        <v/>
      </c>
      <c r="C2325" s="23"/>
      <c r="D2325" s="23" t="str">
        <f t="shared" si="217"/>
        <v/>
      </c>
      <c r="E2325" s="23" t="str">
        <f t="shared" si="218"/>
        <v/>
      </c>
      <c r="F2325" s="74" t="str">
        <f t="shared" si="219"/>
        <v/>
      </c>
      <c r="G2325" s="25" t="str">
        <f t="shared" si="220"/>
        <v/>
      </c>
      <c r="H2325" s="32" t="str">
        <f t="shared" si="221"/>
        <v/>
      </c>
      <c r="I2325" s="23"/>
      <c r="J2325" s="74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28"/>
    </row>
    <row r="2326" spans="2:50" ht="28.5">
      <c r="B2326" s="54" t="str">
        <f t="shared" si="216"/>
        <v/>
      </c>
      <c r="C2326" s="23"/>
      <c r="D2326" s="23" t="str">
        <f t="shared" si="217"/>
        <v/>
      </c>
      <c r="E2326" s="23" t="str">
        <f t="shared" si="218"/>
        <v/>
      </c>
      <c r="F2326" s="74" t="str">
        <f t="shared" si="219"/>
        <v/>
      </c>
      <c r="G2326" s="25" t="str">
        <f t="shared" si="220"/>
        <v/>
      </c>
      <c r="H2326" s="32" t="str">
        <f t="shared" si="221"/>
        <v/>
      </c>
      <c r="I2326" s="23"/>
      <c r="J2326" s="74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  <c r="AX2326" s="28"/>
    </row>
    <row r="2327" spans="2:50" ht="28.5">
      <c r="B2327" s="54" t="str">
        <f t="shared" si="216"/>
        <v/>
      </c>
      <c r="C2327" s="23"/>
      <c r="D2327" s="23" t="str">
        <f t="shared" si="217"/>
        <v/>
      </c>
      <c r="E2327" s="23" t="str">
        <f t="shared" si="218"/>
        <v/>
      </c>
      <c r="F2327" s="74" t="str">
        <f t="shared" si="219"/>
        <v/>
      </c>
      <c r="G2327" s="25" t="str">
        <f t="shared" si="220"/>
        <v/>
      </c>
      <c r="H2327" s="32" t="str">
        <f t="shared" si="221"/>
        <v/>
      </c>
      <c r="I2327" s="23"/>
      <c r="J2327" s="74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28"/>
    </row>
    <row r="2328" spans="2:50" ht="28.5">
      <c r="B2328" s="54" t="str">
        <f t="shared" si="216"/>
        <v/>
      </c>
      <c r="C2328" s="23"/>
      <c r="D2328" s="23" t="str">
        <f t="shared" si="217"/>
        <v/>
      </c>
      <c r="E2328" s="23" t="str">
        <f t="shared" si="218"/>
        <v/>
      </c>
      <c r="F2328" s="74" t="str">
        <f t="shared" si="219"/>
        <v/>
      </c>
      <c r="G2328" s="25" t="str">
        <f t="shared" si="220"/>
        <v/>
      </c>
      <c r="H2328" s="32" t="str">
        <f t="shared" si="221"/>
        <v/>
      </c>
      <c r="I2328" s="23"/>
      <c r="J2328" s="74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28"/>
    </row>
    <row r="2329" spans="2:50" ht="28.5">
      <c r="B2329" s="54" t="str">
        <f t="shared" si="216"/>
        <v/>
      </c>
      <c r="C2329" s="23"/>
      <c r="D2329" s="23" t="str">
        <f t="shared" si="217"/>
        <v/>
      </c>
      <c r="E2329" s="23" t="str">
        <f t="shared" si="218"/>
        <v/>
      </c>
      <c r="F2329" s="74" t="str">
        <f t="shared" si="219"/>
        <v/>
      </c>
      <c r="G2329" s="25" t="str">
        <f t="shared" si="220"/>
        <v/>
      </c>
      <c r="H2329" s="32" t="str">
        <f t="shared" si="221"/>
        <v/>
      </c>
      <c r="I2329" s="23"/>
      <c r="J2329" s="74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28"/>
    </row>
    <row r="2330" spans="2:50" ht="28.5">
      <c r="B2330" s="54" t="str">
        <f t="shared" si="216"/>
        <v/>
      </c>
      <c r="C2330" s="23"/>
      <c r="D2330" s="23" t="str">
        <f t="shared" si="217"/>
        <v/>
      </c>
      <c r="E2330" s="23" t="str">
        <f t="shared" si="218"/>
        <v/>
      </c>
      <c r="F2330" s="74" t="str">
        <f t="shared" si="219"/>
        <v/>
      </c>
      <c r="G2330" s="25" t="str">
        <f t="shared" si="220"/>
        <v/>
      </c>
      <c r="H2330" s="32" t="str">
        <f t="shared" si="221"/>
        <v/>
      </c>
      <c r="I2330" s="23"/>
      <c r="J2330" s="74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  <c r="AX2330" s="28"/>
    </row>
    <row r="2331" spans="2:50" ht="28.5">
      <c r="B2331" s="54" t="str">
        <f t="shared" si="216"/>
        <v/>
      </c>
      <c r="C2331" s="23"/>
      <c r="D2331" s="23" t="str">
        <f t="shared" si="217"/>
        <v/>
      </c>
      <c r="E2331" s="23" t="str">
        <f t="shared" si="218"/>
        <v/>
      </c>
      <c r="F2331" s="74" t="str">
        <f t="shared" si="219"/>
        <v/>
      </c>
      <c r="G2331" s="25" t="str">
        <f t="shared" si="220"/>
        <v/>
      </c>
      <c r="H2331" s="32" t="str">
        <f t="shared" si="221"/>
        <v/>
      </c>
      <c r="I2331" s="23"/>
      <c r="J2331" s="74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  <c r="AX2331" s="28"/>
    </row>
    <row r="2332" spans="2:50" ht="28.5">
      <c r="B2332" s="54" t="str">
        <f t="shared" si="216"/>
        <v/>
      </c>
      <c r="C2332" s="23"/>
      <c r="D2332" s="23" t="str">
        <f t="shared" si="217"/>
        <v/>
      </c>
      <c r="E2332" s="23" t="str">
        <f t="shared" si="218"/>
        <v/>
      </c>
      <c r="F2332" s="74" t="str">
        <f t="shared" si="219"/>
        <v/>
      </c>
      <c r="G2332" s="25" t="str">
        <f t="shared" si="220"/>
        <v/>
      </c>
      <c r="H2332" s="32" t="str">
        <f t="shared" si="221"/>
        <v/>
      </c>
      <c r="I2332" s="23"/>
      <c r="J2332" s="74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  <c r="AX2332" s="28"/>
    </row>
    <row r="2333" spans="2:50" ht="28.5">
      <c r="B2333" s="54" t="str">
        <f t="shared" si="216"/>
        <v/>
      </c>
      <c r="C2333" s="23"/>
      <c r="D2333" s="23" t="str">
        <f t="shared" si="217"/>
        <v/>
      </c>
      <c r="E2333" s="23" t="str">
        <f t="shared" si="218"/>
        <v/>
      </c>
      <c r="F2333" s="74" t="str">
        <f t="shared" si="219"/>
        <v/>
      </c>
      <c r="G2333" s="25" t="str">
        <f t="shared" si="220"/>
        <v/>
      </c>
      <c r="H2333" s="32" t="str">
        <f t="shared" si="221"/>
        <v/>
      </c>
      <c r="I2333" s="23"/>
      <c r="J2333" s="74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  <c r="AX2333" s="28"/>
    </row>
    <row r="2334" spans="2:50" ht="28.5">
      <c r="B2334" s="54" t="str">
        <f t="shared" si="216"/>
        <v/>
      </c>
      <c r="C2334" s="23"/>
      <c r="D2334" s="23" t="str">
        <f t="shared" si="217"/>
        <v/>
      </c>
      <c r="E2334" s="23" t="str">
        <f t="shared" si="218"/>
        <v/>
      </c>
      <c r="F2334" s="74" t="str">
        <f t="shared" si="219"/>
        <v/>
      </c>
      <c r="G2334" s="25" t="str">
        <f t="shared" si="220"/>
        <v/>
      </c>
      <c r="H2334" s="32" t="str">
        <f t="shared" si="221"/>
        <v/>
      </c>
      <c r="I2334" s="23"/>
      <c r="J2334" s="74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28"/>
    </row>
    <row r="2335" spans="2:50" ht="28.5">
      <c r="B2335" s="54" t="str">
        <f t="shared" si="216"/>
        <v/>
      </c>
      <c r="C2335" s="23"/>
      <c r="D2335" s="23" t="str">
        <f t="shared" si="217"/>
        <v/>
      </c>
      <c r="E2335" s="23" t="str">
        <f t="shared" si="218"/>
        <v/>
      </c>
      <c r="F2335" s="74" t="str">
        <f t="shared" si="219"/>
        <v/>
      </c>
      <c r="G2335" s="25" t="str">
        <f t="shared" si="220"/>
        <v/>
      </c>
      <c r="H2335" s="32" t="str">
        <f t="shared" si="221"/>
        <v/>
      </c>
      <c r="I2335" s="23"/>
      <c r="J2335" s="74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8"/>
    </row>
    <row r="2336" spans="2:50" ht="28.5">
      <c r="B2336" s="54" t="str">
        <f t="shared" si="216"/>
        <v/>
      </c>
      <c r="C2336" s="23"/>
      <c r="D2336" s="23" t="str">
        <f t="shared" si="217"/>
        <v/>
      </c>
      <c r="E2336" s="23" t="str">
        <f t="shared" si="218"/>
        <v/>
      </c>
      <c r="F2336" s="74" t="str">
        <f t="shared" si="219"/>
        <v/>
      </c>
      <c r="G2336" s="25" t="str">
        <f t="shared" si="220"/>
        <v/>
      </c>
      <c r="H2336" s="32" t="str">
        <f t="shared" si="221"/>
        <v/>
      </c>
      <c r="I2336" s="23"/>
      <c r="J2336" s="74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  <c r="AN2336" s="28"/>
      <c r="AO2336" s="28"/>
      <c r="AP2336" s="28"/>
      <c r="AQ2336" s="28"/>
      <c r="AR2336" s="28"/>
      <c r="AS2336" s="28"/>
      <c r="AT2336" s="28"/>
      <c r="AU2336" s="28"/>
      <c r="AV2336" s="28"/>
      <c r="AW2336" s="28"/>
      <c r="AX2336" s="28"/>
    </row>
    <row r="2337" spans="2:50" ht="28.5">
      <c r="B2337" s="54" t="str">
        <f t="shared" si="216"/>
        <v/>
      </c>
      <c r="C2337" s="23"/>
      <c r="D2337" s="23" t="str">
        <f t="shared" si="217"/>
        <v/>
      </c>
      <c r="E2337" s="23" t="str">
        <f t="shared" si="218"/>
        <v/>
      </c>
      <c r="F2337" s="74" t="str">
        <f t="shared" si="219"/>
        <v/>
      </c>
      <c r="G2337" s="25" t="str">
        <f t="shared" si="220"/>
        <v/>
      </c>
      <c r="H2337" s="32" t="str">
        <f t="shared" si="221"/>
        <v/>
      </c>
      <c r="I2337" s="23"/>
      <c r="J2337" s="74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28"/>
    </row>
    <row r="2338" spans="2:50" ht="28.5">
      <c r="B2338" s="54" t="str">
        <f t="shared" si="216"/>
        <v/>
      </c>
      <c r="C2338" s="23"/>
      <c r="D2338" s="23" t="str">
        <f t="shared" si="217"/>
        <v/>
      </c>
      <c r="E2338" s="23" t="str">
        <f t="shared" si="218"/>
        <v/>
      </c>
      <c r="F2338" s="74" t="str">
        <f t="shared" si="219"/>
        <v/>
      </c>
      <c r="G2338" s="25" t="str">
        <f t="shared" si="220"/>
        <v/>
      </c>
      <c r="H2338" s="32" t="str">
        <f t="shared" si="221"/>
        <v/>
      </c>
      <c r="I2338" s="23"/>
      <c r="J2338" s="74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/>
      <c r="AS2338" s="28"/>
      <c r="AT2338" s="28"/>
      <c r="AU2338" s="28"/>
      <c r="AV2338" s="28"/>
      <c r="AW2338" s="28"/>
      <c r="AX2338" s="28"/>
    </row>
    <row r="2339" spans="2:50" ht="28.5">
      <c r="B2339" s="54" t="str">
        <f t="shared" si="216"/>
        <v/>
      </c>
      <c r="C2339" s="23"/>
      <c r="D2339" s="23" t="str">
        <f t="shared" si="217"/>
        <v/>
      </c>
      <c r="E2339" s="23" t="str">
        <f t="shared" si="218"/>
        <v/>
      </c>
      <c r="F2339" s="74" t="str">
        <f t="shared" si="219"/>
        <v/>
      </c>
      <c r="G2339" s="25" t="str">
        <f t="shared" si="220"/>
        <v/>
      </c>
      <c r="H2339" s="32" t="str">
        <f t="shared" si="221"/>
        <v/>
      </c>
      <c r="I2339" s="23"/>
      <c r="J2339" s="74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28"/>
    </row>
    <row r="2340" spans="2:50" ht="28.5">
      <c r="B2340" s="54" t="str">
        <f t="shared" si="216"/>
        <v/>
      </c>
      <c r="C2340" s="23"/>
      <c r="D2340" s="23" t="str">
        <f t="shared" si="217"/>
        <v/>
      </c>
      <c r="E2340" s="23" t="str">
        <f t="shared" si="218"/>
        <v/>
      </c>
      <c r="F2340" s="74" t="str">
        <f t="shared" si="219"/>
        <v/>
      </c>
      <c r="G2340" s="25" t="str">
        <f t="shared" si="220"/>
        <v/>
      </c>
      <c r="H2340" s="32" t="str">
        <f t="shared" si="221"/>
        <v/>
      </c>
      <c r="I2340" s="23"/>
      <c r="J2340" s="74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  <c r="AX2340" s="28"/>
    </row>
    <row r="2341" spans="2:50" ht="28.5">
      <c r="B2341" s="54" t="str">
        <f t="shared" si="216"/>
        <v/>
      </c>
      <c r="C2341" s="23"/>
      <c r="D2341" s="23" t="str">
        <f t="shared" si="217"/>
        <v/>
      </c>
      <c r="E2341" s="23" t="str">
        <f t="shared" si="218"/>
        <v/>
      </c>
      <c r="F2341" s="74" t="str">
        <f t="shared" si="219"/>
        <v/>
      </c>
      <c r="G2341" s="25" t="str">
        <f t="shared" si="220"/>
        <v/>
      </c>
      <c r="H2341" s="32" t="str">
        <f t="shared" si="221"/>
        <v/>
      </c>
      <c r="I2341" s="23"/>
      <c r="J2341" s="74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28"/>
    </row>
    <row r="2342" spans="2:50" ht="28.5">
      <c r="B2342" s="54" t="str">
        <f t="shared" si="216"/>
        <v/>
      </c>
      <c r="C2342" s="23"/>
      <c r="D2342" s="23" t="str">
        <f t="shared" si="217"/>
        <v/>
      </c>
      <c r="E2342" s="23" t="str">
        <f t="shared" si="218"/>
        <v/>
      </c>
      <c r="F2342" s="74" t="str">
        <f t="shared" si="219"/>
        <v/>
      </c>
      <c r="G2342" s="25" t="str">
        <f t="shared" si="220"/>
        <v/>
      </c>
      <c r="H2342" s="32" t="str">
        <f t="shared" si="221"/>
        <v/>
      </c>
      <c r="I2342" s="23"/>
      <c r="J2342" s="74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28"/>
    </row>
    <row r="2343" spans="2:50" ht="28.5">
      <c r="B2343" s="54" t="str">
        <f t="shared" si="216"/>
        <v/>
      </c>
      <c r="C2343" s="23"/>
      <c r="D2343" s="23" t="str">
        <f t="shared" si="217"/>
        <v/>
      </c>
      <c r="E2343" s="23" t="str">
        <f t="shared" si="218"/>
        <v/>
      </c>
      <c r="F2343" s="74" t="str">
        <f t="shared" si="219"/>
        <v/>
      </c>
      <c r="G2343" s="25" t="str">
        <f t="shared" si="220"/>
        <v/>
      </c>
      <c r="H2343" s="32" t="str">
        <f t="shared" si="221"/>
        <v/>
      </c>
      <c r="I2343" s="23"/>
      <c r="J2343" s="74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28"/>
    </row>
    <row r="2344" spans="2:50" ht="28.5">
      <c r="B2344" s="54" t="str">
        <f t="shared" si="216"/>
        <v/>
      </c>
      <c r="C2344" s="23"/>
      <c r="D2344" s="23" t="str">
        <f t="shared" si="217"/>
        <v/>
      </c>
      <c r="E2344" s="23" t="str">
        <f t="shared" si="218"/>
        <v/>
      </c>
      <c r="F2344" s="74" t="str">
        <f t="shared" si="219"/>
        <v/>
      </c>
      <c r="G2344" s="25" t="str">
        <f t="shared" si="220"/>
        <v/>
      </c>
      <c r="H2344" s="32" t="str">
        <f t="shared" si="221"/>
        <v/>
      </c>
      <c r="I2344" s="23"/>
      <c r="J2344" s="74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  <c r="AX2344" s="28"/>
    </row>
    <row r="2345" spans="2:50" ht="28.5">
      <c r="B2345" s="54" t="str">
        <f t="shared" si="216"/>
        <v/>
      </c>
      <c r="C2345" s="23"/>
      <c r="D2345" s="23" t="str">
        <f t="shared" si="217"/>
        <v/>
      </c>
      <c r="E2345" s="23" t="str">
        <f t="shared" si="218"/>
        <v/>
      </c>
      <c r="F2345" s="74" t="str">
        <f t="shared" si="219"/>
        <v/>
      </c>
      <c r="G2345" s="25" t="str">
        <f t="shared" si="220"/>
        <v/>
      </c>
      <c r="H2345" s="32" t="str">
        <f t="shared" si="221"/>
        <v/>
      </c>
      <c r="I2345" s="23"/>
      <c r="J2345" s="74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28"/>
    </row>
    <row r="2346" spans="2:50" ht="28.5">
      <c r="B2346" s="54" t="str">
        <f t="shared" si="216"/>
        <v/>
      </c>
      <c r="C2346" s="23"/>
      <c r="D2346" s="23" t="str">
        <f t="shared" si="217"/>
        <v/>
      </c>
      <c r="E2346" s="23" t="str">
        <f t="shared" si="218"/>
        <v/>
      </c>
      <c r="F2346" s="74" t="str">
        <f t="shared" si="219"/>
        <v/>
      </c>
      <c r="G2346" s="25" t="str">
        <f t="shared" si="220"/>
        <v/>
      </c>
      <c r="H2346" s="32" t="str">
        <f t="shared" si="221"/>
        <v/>
      </c>
      <c r="I2346" s="23"/>
      <c r="J2346" s="74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  <c r="AX2346" s="28"/>
    </row>
    <row r="2347" spans="2:50" ht="28.5">
      <c r="B2347" s="54" t="str">
        <f t="shared" si="216"/>
        <v/>
      </c>
      <c r="C2347" s="23"/>
      <c r="D2347" s="23" t="str">
        <f t="shared" si="217"/>
        <v/>
      </c>
      <c r="E2347" s="23" t="str">
        <f t="shared" si="218"/>
        <v/>
      </c>
      <c r="F2347" s="74" t="str">
        <f t="shared" si="219"/>
        <v/>
      </c>
      <c r="G2347" s="25" t="str">
        <f t="shared" si="220"/>
        <v/>
      </c>
      <c r="H2347" s="32" t="str">
        <f t="shared" si="221"/>
        <v/>
      </c>
      <c r="I2347" s="23"/>
      <c r="J2347" s="74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28"/>
    </row>
    <row r="2348" spans="2:50" ht="28.5">
      <c r="B2348" s="54" t="str">
        <f t="shared" si="216"/>
        <v/>
      </c>
      <c r="C2348" s="23"/>
      <c r="D2348" s="23" t="str">
        <f t="shared" si="217"/>
        <v/>
      </c>
      <c r="E2348" s="23" t="str">
        <f t="shared" si="218"/>
        <v/>
      </c>
      <c r="F2348" s="74" t="str">
        <f t="shared" si="219"/>
        <v/>
      </c>
      <c r="G2348" s="25" t="str">
        <f t="shared" si="220"/>
        <v/>
      </c>
      <c r="H2348" s="32" t="str">
        <f t="shared" si="221"/>
        <v/>
      </c>
      <c r="I2348" s="23"/>
      <c r="J2348" s="74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28"/>
    </row>
    <row r="2349" spans="2:50" ht="28.5">
      <c r="B2349" s="54" t="str">
        <f t="shared" si="216"/>
        <v/>
      </c>
      <c r="C2349" s="23"/>
      <c r="D2349" s="23" t="str">
        <f t="shared" si="217"/>
        <v/>
      </c>
      <c r="E2349" s="23" t="str">
        <f t="shared" si="218"/>
        <v/>
      </c>
      <c r="F2349" s="74" t="str">
        <f t="shared" si="219"/>
        <v/>
      </c>
      <c r="G2349" s="25" t="str">
        <f t="shared" si="220"/>
        <v/>
      </c>
      <c r="H2349" s="32" t="str">
        <f t="shared" si="221"/>
        <v/>
      </c>
      <c r="I2349" s="23"/>
      <c r="J2349" s="74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8"/>
    </row>
    <row r="2350" spans="2:50" ht="28.5">
      <c r="B2350" s="54" t="str">
        <f t="shared" si="216"/>
        <v/>
      </c>
      <c r="C2350" s="23"/>
      <c r="D2350" s="23" t="str">
        <f t="shared" si="217"/>
        <v/>
      </c>
      <c r="E2350" s="23" t="str">
        <f t="shared" si="218"/>
        <v/>
      </c>
      <c r="F2350" s="74" t="str">
        <f t="shared" si="219"/>
        <v/>
      </c>
      <c r="G2350" s="25" t="str">
        <f t="shared" si="220"/>
        <v/>
      </c>
      <c r="H2350" s="32" t="str">
        <f t="shared" si="221"/>
        <v/>
      </c>
      <c r="I2350" s="23"/>
      <c r="J2350" s="74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8"/>
    </row>
    <row r="2351" spans="2:50" ht="28.5">
      <c r="B2351" s="54" t="str">
        <f t="shared" si="216"/>
        <v/>
      </c>
      <c r="C2351" s="23"/>
      <c r="D2351" s="23" t="str">
        <f t="shared" si="217"/>
        <v/>
      </c>
      <c r="E2351" s="23" t="str">
        <f t="shared" si="218"/>
        <v/>
      </c>
      <c r="F2351" s="74" t="str">
        <f t="shared" si="219"/>
        <v/>
      </c>
      <c r="G2351" s="25" t="str">
        <f t="shared" si="220"/>
        <v/>
      </c>
      <c r="H2351" s="32" t="str">
        <f t="shared" si="221"/>
        <v/>
      </c>
      <c r="I2351" s="23"/>
      <c r="J2351" s="74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  <c r="AX2351" s="28"/>
    </row>
    <row r="2352" spans="2:50" ht="28.5">
      <c r="B2352" s="54" t="str">
        <f t="shared" si="216"/>
        <v/>
      </c>
      <c r="C2352" s="23"/>
      <c r="D2352" s="23" t="str">
        <f t="shared" si="217"/>
        <v/>
      </c>
      <c r="E2352" s="23" t="str">
        <f t="shared" si="218"/>
        <v/>
      </c>
      <c r="F2352" s="74" t="str">
        <f t="shared" si="219"/>
        <v/>
      </c>
      <c r="G2352" s="25" t="str">
        <f t="shared" si="220"/>
        <v/>
      </c>
      <c r="H2352" s="32" t="str">
        <f t="shared" si="221"/>
        <v/>
      </c>
      <c r="I2352" s="23"/>
      <c r="J2352" s="74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  <c r="AX2352" s="28"/>
    </row>
    <row r="2353" spans="2:50" ht="28.5">
      <c r="B2353" s="54" t="str">
        <f t="shared" si="216"/>
        <v/>
      </c>
      <c r="C2353" s="23"/>
      <c r="D2353" s="23" t="str">
        <f t="shared" si="217"/>
        <v/>
      </c>
      <c r="E2353" s="23" t="str">
        <f t="shared" si="218"/>
        <v/>
      </c>
      <c r="F2353" s="74" t="str">
        <f t="shared" si="219"/>
        <v/>
      </c>
      <c r="G2353" s="25" t="str">
        <f t="shared" si="220"/>
        <v/>
      </c>
      <c r="H2353" s="32" t="str">
        <f t="shared" si="221"/>
        <v/>
      </c>
      <c r="I2353" s="23"/>
      <c r="J2353" s="74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28"/>
    </row>
    <row r="2354" spans="2:50" ht="28.5">
      <c r="B2354" s="54" t="str">
        <f t="shared" si="216"/>
        <v/>
      </c>
      <c r="C2354" s="23"/>
      <c r="D2354" s="23" t="str">
        <f t="shared" si="217"/>
        <v/>
      </c>
      <c r="E2354" s="23" t="str">
        <f t="shared" si="218"/>
        <v/>
      </c>
      <c r="F2354" s="74" t="str">
        <f t="shared" si="219"/>
        <v/>
      </c>
      <c r="G2354" s="25" t="str">
        <f t="shared" si="220"/>
        <v/>
      </c>
      <c r="H2354" s="32" t="str">
        <f t="shared" si="221"/>
        <v/>
      </c>
      <c r="I2354" s="23"/>
      <c r="J2354" s="74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28"/>
    </row>
    <row r="2355" spans="2:50" ht="28.5">
      <c r="B2355" s="54" t="str">
        <f t="shared" si="216"/>
        <v/>
      </c>
      <c r="C2355" s="23"/>
      <c r="D2355" s="23" t="str">
        <f t="shared" si="217"/>
        <v/>
      </c>
      <c r="E2355" s="23" t="str">
        <f t="shared" si="218"/>
        <v/>
      </c>
      <c r="F2355" s="74" t="str">
        <f t="shared" si="219"/>
        <v/>
      </c>
      <c r="G2355" s="25" t="str">
        <f t="shared" si="220"/>
        <v/>
      </c>
      <c r="H2355" s="32" t="str">
        <f t="shared" si="221"/>
        <v/>
      </c>
      <c r="I2355" s="23"/>
      <c r="J2355" s="74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28"/>
    </row>
    <row r="2356" spans="2:50" ht="28.5">
      <c r="B2356" s="54" t="str">
        <f t="shared" si="216"/>
        <v/>
      </c>
      <c r="C2356" s="23"/>
      <c r="D2356" s="23" t="str">
        <f t="shared" si="217"/>
        <v/>
      </c>
      <c r="E2356" s="23" t="str">
        <f t="shared" si="218"/>
        <v/>
      </c>
      <c r="F2356" s="74" t="str">
        <f t="shared" si="219"/>
        <v/>
      </c>
      <c r="G2356" s="25" t="str">
        <f t="shared" si="220"/>
        <v/>
      </c>
      <c r="H2356" s="32" t="str">
        <f t="shared" si="221"/>
        <v/>
      </c>
      <c r="I2356" s="23"/>
      <c r="J2356" s="74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  <c r="AX2356" s="28"/>
    </row>
    <row r="2357" spans="2:50" ht="28.5">
      <c r="B2357" s="54" t="str">
        <f t="shared" si="216"/>
        <v/>
      </c>
      <c r="C2357" s="23"/>
      <c r="D2357" s="23" t="str">
        <f t="shared" si="217"/>
        <v/>
      </c>
      <c r="E2357" s="23" t="str">
        <f t="shared" si="218"/>
        <v/>
      </c>
      <c r="F2357" s="74" t="str">
        <f t="shared" si="219"/>
        <v/>
      </c>
      <c r="G2357" s="25" t="str">
        <f t="shared" si="220"/>
        <v/>
      </c>
      <c r="H2357" s="32" t="str">
        <f t="shared" si="221"/>
        <v/>
      </c>
      <c r="I2357" s="23"/>
      <c r="J2357" s="74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  <c r="AX2357" s="28"/>
    </row>
    <row r="2358" spans="2:50" ht="28.5">
      <c r="B2358" s="54" t="str">
        <f t="shared" si="216"/>
        <v/>
      </c>
      <c r="C2358" s="23"/>
      <c r="D2358" s="23" t="str">
        <f t="shared" si="217"/>
        <v/>
      </c>
      <c r="E2358" s="23" t="str">
        <f t="shared" si="218"/>
        <v/>
      </c>
      <c r="F2358" s="74" t="str">
        <f t="shared" si="219"/>
        <v/>
      </c>
      <c r="G2358" s="25" t="str">
        <f t="shared" si="220"/>
        <v/>
      </c>
      <c r="H2358" s="32" t="str">
        <f t="shared" si="221"/>
        <v/>
      </c>
      <c r="I2358" s="23"/>
      <c r="J2358" s="74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28"/>
    </row>
    <row r="2359" spans="2:50" ht="28.5">
      <c r="B2359" s="54" t="str">
        <f t="shared" si="216"/>
        <v/>
      </c>
      <c r="C2359" s="23"/>
      <c r="D2359" s="23" t="str">
        <f t="shared" si="217"/>
        <v/>
      </c>
      <c r="E2359" s="23" t="str">
        <f t="shared" si="218"/>
        <v/>
      </c>
      <c r="F2359" s="74" t="str">
        <f t="shared" si="219"/>
        <v/>
      </c>
      <c r="G2359" s="25" t="str">
        <f t="shared" si="220"/>
        <v/>
      </c>
      <c r="H2359" s="32" t="str">
        <f t="shared" si="221"/>
        <v/>
      </c>
      <c r="I2359" s="23"/>
      <c r="J2359" s="74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  <c r="AX2359" s="28"/>
    </row>
    <row r="2360" spans="2:50" ht="28.5">
      <c r="B2360" s="54" t="str">
        <f t="shared" si="216"/>
        <v/>
      </c>
      <c r="C2360" s="23"/>
      <c r="D2360" s="23" t="str">
        <f t="shared" si="217"/>
        <v/>
      </c>
      <c r="E2360" s="23" t="str">
        <f t="shared" si="218"/>
        <v/>
      </c>
      <c r="F2360" s="74" t="str">
        <f t="shared" si="219"/>
        <v/>
      </c>
      <c r="G2360" s="25" t="str">
        <f t="shared" si="220"/>
        <v/>
      </c>
      <c r="H2360" s="32" t="str">
        <f t="shared" si="221"/>
        <v/>
      </c>
      <c r="I2360" s="23"/>
      <c r="J2360" s="74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  <c r="AM2360" s="28"/>
      <c r="AN2360" s="28"/>
      <c r="AO2360" s="28"/>
      <c r="AP2360" s="28"/>
      <c r="AQ2360" s="28"/>
      <c r="AR2360" s="28"/>
      <c r="AS2360" s="28"/>
      <c r="AT2360" s="28"/>
      <c r="AU2360" s="28"/>
      <c r="AV2360" s="28"/>
      <c r="AW2360" s="28"/>
      <c r="AX2360" s="28"/>
    </row>
    <row r="2361" spans="2:50" ht="28.5">
      <c r="B2361" s="54" t="str">
        <f t="shared" si="216"/>
        <v/>
      </c>
      <c r="C2361" s="23"/>
      <c r="D2361" s="23" t="str">
        <f t="shared" si="217"/>
        <v/>
      </c>
      <c r="E2361" s="23" t="str">
        <f t="shared" si="218"/>
        <v/>
      </c>
      <c r="F2361" s="74" t="str">
        <f t="shared" si="219"/>
        <v/>
      </c>
      <c r="G2361" s="25" t="str">
        <f t="shared" si="220"/>
        <v/>
      </c>
      <c r="H2361" s="32" t="str">
        <f t="shared" si="221"/>
        <v/>
      </c>
      <c r="I2361" s="23"/>
      <c r="J2361" s="74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8"/>
    </row>
    <row r="2362" spans="2:50" ht="28.5">
      <c r="B2362" s="54" t="str">
        <f t="shared" si="216"/>
        <v/>
      </c>
      <c r="C2362" s="23"/>
      <c r="D2362" s="23" t="str">
        <f t="shared" si="217"/>
        <v/>
      </c>
      <c r="E2362" s="23" t="str">
        <f t="shared" si="218"/>
        <v/>
      </c>
      <c r="F2362" s="74" t="str">
        <f t="shared" si="219"/>
        <v/>
      </c>
      <c r="G2362" s="25" t="str">
        <f t="shared" si="220"/>
        <v/>
      </c>
      <c r="H2362" s="32" t="str">
        <f t="shared" si="221"/>
        <v/>
      </c>
      <c r="I2362" s="23"/>
      <c r="J2362" s="74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  <c r="AM2362" s="28"/>
      <c r="AN2362" s="28"/>
      <c r="AO2362" s="28"/>
      <c r="AP2362" s="28"/>
      <c r="AQ2362" s="28"/>
      <c r="AR2362" s="28"/>
      <c r="AS2362" s="28"/>
      <c r="AT2362" s="28"/>
      <c r="AU2362" s="28"/>
      <c r="AV2362" s="28"/>
      <c r="AW2362" s="28"/>
      <c r="AX2362" s="28"/>
    </row>
    <row r="2363" spans="2:50" ht="28.5">
      <c r="B2363" s="54" t="str">
        <f t="shared" si="216"/>
        <v/>
      </c>
      <c r="C2363" s="23"/>
      <c r="D2363" s="23" t="str">
        <f t="shared" si="217"/>
        <v/>
      </c>
      <c r="E2363" s="23" t="str">
        <f t="shared" si="218"/>
        <v/>
      </c>
      <c r="F2363" s="74" t="str">
        <f t="shared" si="219"/>
        <v/>
      </c>
      <c r="G2363" s="25" t="str">
        <f t="shared" si="220"/>
        <v/>
      </c>
      <c r="H2363" s="32" t="str">
        <f t="shared" si="221"/>
        <v/>
      </c>
      <c r="I2363" s="23"/>
      <c r="J2363" s="74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  <c r="AX2363" s="28"/>
    </row>
    <row r="2364" spans="2:50" ht="28.5">
      <c r="B2364" s="54" t="str">
        <f t="shared" si="216"/>
        <v/>
      </c>
      <c r="C2364" s="23"/>
      <c r="D2364" s="23" t="str">
        <f t="shared" si="217"/>
        <v/>
      </c>
      <c r="E2364" s="23" t="str">
        <f t="shared" si="218"/>
        <v/>
      </c>
      <c r="F2364" s="74" t="str">
        <f t="shared" si="219"/>
        <v/>
      </c>
      <c r="G2364" s="25" t="str">
        <f t="shared" si="220"/>
        <v/>
      </c>
      <c r="H2364" s="32" t="str">
        <f t="shared" si="221"/>
        <v/>
      </c>
      <c r="I2364" s="23"/>
      <c r="J2364" s="74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  <c r="AM2364" s="28"/>
      <c r="AN2364" s="28"/>
      <c r="AO2364" s="28"/>
      <c r="AP2364" s="28"/>
      <c r="AQ2364" s="28"/>
      <c r="AR2364" s="28"/>
      <c r="AS2364" s="28"/>
      <c r="AT2364" s="28"/>
      <c r="AU2364" s="28"/>
      <c r="AV2364" s="28"/>
      <c r="AW2364" s="28"/>
      <c r="AX2364" s="28"/>
    </row>
    <row r="2365" spans="2:50" ht="28.5">
      <c r="B2365" s="54" t="str">
        <f t="shared" si="216"/>
        <v/>
      </c>
      <c r="C2365" s="23"/>
      <c r="D2365" s="23" t="str">
        <f t="shared" si="217"/>
        <v/>
      </c>
      <c r="E2365" s="23" t="str">
        <f t="shared" si="218"/>
        <v/>
      </c>
      <c r="F2365" s="74" t="str">
        <f t="shared" si="219"/>
        <v/>
      </c>
      <c r="G2365" s="25" t="str">
        <f t="shared" si="220"/>
        <v/>
      </c>
      <c r="H2365" s="32" t="str">
        <f t="shared" si="221"/>
        <v/>
      </c>
      <c r="I2365" s="23"/>
      <c r="J2365" s="74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8"/>
    </row>
    <row r="2366" spans="2:50" ht="28.5">
      <c r="B2366" s="54" t="str">
        <f t="shared" si="216"/>
        <v/>
      </c>
      <c r="C2366" s="23"/>
      <c r="D2366" s="23" t="str">
        <f t="shared" si="217"/>
        <v/>
      </c>
      <c r="E2366" s="23" t="str">
        <f t="shared" si="218"/>
        <v/>
      </c>
      <c r="F2366" s="74" t="str">
        <f t="shared" si="219"/>
        <v/>
      </c>
      <c r="G2366" s="25" t="str">
        <f t="shared" si="220"/>
        <v/>
      </c>
      <c r="H2366" s="32" t="str">
        <f t="shared" si="221"/>
        <v/>
      </c>
      <c r="I2366" s="23"/>
      <c r="J2366" s="74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  <c r="AM2366" s="28"/>
      <c r="AN2366" s="28"/>
      <c r="AO2366" s="28"/>
      <c r="AP2366" s="28"/>
      <c r="AQ2366" s="28"/>
      <c r="AR2366" s="28"/>
      <c r="AS2366" s="28"/>
      <c r="AT2366" s="28"/>
      <c r="AU2366" s="28"/>
      <c r="AV2366" s="28"/>
      <c r="AW2366" s="28"/>
      <c r="AX2366" s="28"/>
    </row>
    <row r="2367" spans="2:50" ht="28.5">
      <c r="B2367" s="54" t="str">
        <f t="shared" si="216"/>
        <v/>
      </c>
      <c r="C2367" s="23"/>
      <c r="D2367" s="23" t="str">
        <f t="shared" si="217"/>
        <v/>
      </c>
      <c r="E2367" s="23" t="str">
        <f t="shared" si="218"/>
        <v/>
      </c>
      <c r="F2367" s="74" t="str">
        <f t="shared" si="219"/>
        <v/>
      </c>
      <c r="G2367" s="25" t="str">
        <f t="shared" si="220"/>
        <v/>
      </c>
      <c r="H2367" s="32" t="str">
        <f t="shared" si="221"/>
        <v/>
      </c>
      <c r="I2367" s="23"/>
      <c r="J2367" s="74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  <c r="AX2367" s="28"/>
    </row>
    <row r="2368" spans="2:50" ht="28.5">
      <c r="B2368" s="54" t="str">
        <f t="shared" si="216"/>
        <v/>
      </c>
      <c r="C2368" s="23"/>
      <c r="D2368" s="23" t="str">
        <f t="shared" si="217"/>
        <v/>
      </c>
      <c r="E2368" s="23" t="str">
        <f t="shared" si="218"/>
        <v/>
      </c>
      <c r="F2368" s="74" t="str">
        <f t="shared" si="219"/>
        <v/>
      </c>
      <c r="G2368" s="25" t="str">
        <f t="shared" si="220"/>
        <v/>
      </c>
      <c r="H2368" s="32" t="str">
        <f t="shared" si="221"/>
        <v/>
      </c>
      <c r="I2368" s="23"/>
      <c r="J2368" s="74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  <c r="AM2368" s="28"/>
      <c r="AN2368" s="28"/>
      <c r="AO2368" s="28"/>
      <c r="AP2368" s="28"/>
      <c r="AQ2368" s="28"/>
      <c r="AR2368" s="28"/>
      <c r="AS2368" s="28"/>
      <c r="AT2368" s="28"/>
      <c r="AU2368" s="28"/>
      <c r="AV2368" s="28"/>
      <c r="AW2368" s="28"/>
      <c r="AX2368" s="28"/>
    </row>
    <row r="2369" spans="2:50" ht="28.5">
      <c r="B2369" s="54" t="str">
        <f t="shared" si="216"/>
        <v/>
      </c>
      <c r="C2369" s="23"/>
      <c r="D2369" s="23" t="str">
        <f t="shared" si="217"/>
        <v/>
      </c>
      <c r="E2369" s="23" t="str">
        <f t="shared" si="218"/>
        <v/>
      </c>
      <c r="F2369" s="74" t="str">
        <f t="shared" si="219"/>
        <v/>
      </c>
      <c r="G2369" s="25" t="str">
        <f t="shared" si="220"/>
        <v/>
      </c>
      <c r="H2369" s="32" t="str">
        <f t="shared" si="221"/>
        <v/>
      </c>
      <c r="I2369" s="23"/>
      <c r="J2369" s="74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  <c r="AN2369" s="28"/>
      <c r="AO2369" s="28"/>
      <c r="AP2369" s="28"/>
      <c r="AQ2369" s="28"/>
      <c r="AR2369" s="28"/>
      <c r="AS2369" s="28"/>
      <c r="AT2369" s="28"/>
      <c r="AU2369" s="28"/>
      <c r="AV2369" s="28"/>
      <c r="AW2369" s="28"/>
      <c r="AX2369" s="28"/>
    </row>
    <row r="2370" spans="2:50" ht="28.5">
      <c r="B2370" s="54" t="str">
        <f t="shared" si="216"/>
        <v/>
      </c>
      <c r="C2370" s="23"/>
      <c r="D2370" s="23" t="str">
        <f t="shared" si="217"/>
        <v/>
      </c>
      <c r="E2370" s="23" t="str">
        <f t="shared" si="218"/>
        <v/>
      </c>
      <c r="F2370" s="74" t="str">
        <f t="shared" si="219"/>
        <v/>
      </c>
      <c r="G2370" s="25" t="str">
        <f t="shared" si="220"/>
        <v/>
      </c>
      <c r="H2370" s="32" t="str">
        <f t="shared" si="221"/>
        <v/>
      </c>
      <c r="I2370" s="23"/>
      <c r="J2370" s="74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  <c r="AM2370" s="28"/>
      <c r="AN2370" s="28"/>
      <c r="AO2370" s="28"/>
      <c r="AP2370" s="28"/>
      <c r="AQ2370" s="28"/>
      <c r="AR2370" s="28"/>
      <c r="AS2370" s="28"/>
      <c r="AT2370" s="28"/>
      <c r="AU2370" s="28"/>
      <c r="AV2370" s="28"/>
      <c r="AW2370" s="28"/>
      <c r="AX2370" s="28"/>
    </row>
    <row r="2371" spans="2:50" ht="28.5">
      <c r="B2371" s="54" t="str">
        <f t="shared" ref="B2371:B2434" si="222">IFERROR(VLOOKUP(C2371,EVALUATIONS,2,FALSE),"")</f>
        <v/>
      </c>
      <c r="C2371" s="23"/>
      <c r="D2371" s="23" t="str">
        <f t="shared" si="217"/>
        <v/>
      </c>
      <c r="E2371" s="23" t="str">
        <f t="shared" si="218"/>
        <v/>
      </c>
      <c r="F2371" s="74" t="str">
        <f t="shared" si="219"/>
        <v/>
      </c>
      <c r="G2371" s="25" t="str">
        <f t="shared" si="220"/>
        <v/>
      </c>
      <c r="H2371" s="32" t="str">
        <f t="shared" si="221"/>
        <v/>
      </c>
      <c r="I2371" s="23"/>
      <c r="J2371" s="74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  <c r="AM2371" s="28"/>
      <c r="AN2371" s="28"/>
      <c r="AO2371" s="28"/>
      <c r="AP2371" s="28"/>
      <c r="AQ2371" s="28"/>
      <c r="AR2371" s="28"/>
      <c r="AS2371" s="28"/>
      <c r="AT2371" s="28"/>
      <c r="AU2371" s="28"/>
      <c r="AV2371" s="28"/>
      <c r="AW2371" s="28"/>
      <c r="AX2371" s="28"/>
    </row>
    <row r="2372" spans="2:50" ht="28.5">
      <c r="B2372" s="54" t="str">
        <f t="shared" si="222"/>
        <v/>
      </c>
      <c r="C2372" s="23"/>
      <c r="D2372" s="23" t="str">
        <f t="shared" si="217"/>
        <v/>
      </c>
      <c r="E2372" s="23" t="str">
        <f t="shared" si="218"/>
        <v/>
      </c>
      <c r="F2372" s="74" t="str">
        <f t="shared" si="219"/>
        <v/>
      </c>
      <c r="G2372" s="25" t="str">
        <f t="shared" si="220"/>
        <v/>
      </c>
      <c r="H2372" s="32" t="str">
        <f t="shared" si="221"/>
        <v/>
      </c>
      <c r="I2372" s="23"/>
      <c r="J2372" s="74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8"/>
      <c r="AW2372" s="28"/>
      <c r="AX2372" s="28"/>
    </row>
    <row r="2373" spans="2:50" ht="28.5">
      <c r="B2373" s="54" t="str">
        <f t="shared" si="222"/>
        <v/>
      </c>
      <c r="C2373" s="23"/>
      <c r="D2373" s="23" t="str">
        <f t="shared" ref="D2373:D2436" si="223">IFERROR(VLOOKUP(C2373,EVALUATIONS,3,FALSE),"")</f>
        <v/>
      </c>
      <c r="E2373" s="23" t="str">
        <f t="shared" ref="E2373:E2436" si="224">IFERROR(VLOOKUP(C2373,EVALUATIONS,4,FALSE),"")</f>
        <v/>
      </c>
      <c r="F2373" s="74" t="str">
        <f t="shared" ref="F2373:F2436" si="225">IFERROR(VLOOKUP(C2373,EVALUATIONS,5,FALSE),"")</f>
        <v/>
      </c>
      <c r="G2373" s="25" t="str">
        <f t="shared" ref="G2373:G2436" si="226">IFERROR(VLOOKUP(C2373,EVALUATIONS,6,FALSE),"")</f>
        <v/>
      </c>
      <c r="H2373" s="32" t="str">
        <f t="shared" ref="H2373:H2436" si="227">IFERROR(VLOOKUP(C2373,EVALUATIONS,7,FALSE),"")</f>
        <v/>
      </c>
      <c r="I2373" s="23"/>
      <c r="J2373" s="74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  <c r="AM2373" s="28"/>
      <c r="AN2373" s="28"/>
      <c r="AO2373" s="28"/>
      <c r="AP2373" s="28"/>
      <c r="AQ2373" s="28"/>
      <c r="AR2373" s="28"/>
      <c r="AS2373" s="28"/>
      <c r="AT2373" s="28"/>
      <c r="AU2373" s="28"/>
      <c r="AV2373" s="28"/>
      <c r="AW2373" s="28"/>
      <c r="AX2373" s="28"/>
    </row>
    <row r="2374" spans="2:50" ht="28.5">
      <c r="B2374" s="54" t="str">
        <f t="shared" si="222"/>
        <v/>
      </c>
      <c r="C2374" s="23"/>
      <c r="D2374" s="23" t="str">
        <f t="shared" si="223"/>
        <v/>
      </c>
      <c r="E2374" s="23" t="str">
        <f t="shared" si="224"/>
        <v/>
      </c>
      <c r="F2374" s="74" t="str">
        <f t="shared" si="225"/>
        <v/>
      </c>
      <c r="G2374" s="25" t="str">
        <f t="shared" si="226"/>
        <v/>
      </c>
      <c r="H2374" s="32" t="str">
        <f t="shared" si="227"/>
        <v/>
      </c>
      <c r="I2374" s="23"/>
      <c r="J2374" s="74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  <c r="AW2374" s="28"/>
      <c r="AX2374" s="28"/>
    </row>
    <row r="2375" spans="2:50" ht="28.5">
      <c r="B2375" s="54" t="str">
        <f t="shared" si="222"/>
        <v/>
      </c>
      <c r="C2375" s="23"/>
      <c r="D2375" s="23" t="str">
        <f t="shared" si="223"/>
        <v/>
      </c>
      <c r="E2375" s="23" t="str">
        <f t="shared" si="224"/>
        <v/>
      </c>
      <c r="F2375" s="74" t="str">
        <f t="shared" si="225"/>
        <v/>
      </c>
      <c r="G2375" s="25" t="str">
        <f t="shared" si="226"/>
        <v/>
      </c>
      <c r="H2375" s="32" t="str">
        <f t="shared" si="227"/>
        <v/>
      </c>
      <c r="I2375" s="23"/>
      <c r="J2375" s="74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8"/>
    </row>
    <row r="2376" spans="2:50" ht="28.5">
      <c r="B2376" s="54" t="str">
        <f t="shared" si="222"/>
        <v/>
      </c>
      <c r="C2376" s="23"/>
      <c r="D2376" s="23" t="str">
        <f t="shared" si="223"/>
        <v/>
      </c>
      <c r="E2376" s="23" t="str">
        <f t="shared" si="224"/>
        <v/>
      </c>
      <c r="F2376" s="74" t="str">
        <f t="shared" si="225"/>
        <v/>
      </c>
      <c r="G2376" s="25" t="str">
        <f t="shared" si="226"/>
        <v/>
      </c>
      <c r="H2376" s="32" t="str">
        <f t="shared" si="227"/>
        <v/>
      </c>
      <c r="I2376" s="23"/>
      <c r="J2376" s="74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  <c r="AW2376" s="28"/>
      <c r="AX2376" s="28"/>
    </row>
    <row r="2377" spans="2:50" ht="28.5">
      <c r="B2377" s="54" t="str">
        <f t="shared" si="222"/>
        <v/>
      </c>
      <c r="C2377" s="23"/>
      <c r="D2377" s="23" t="str">
        <f t="shared" si="223"/>
        <v/>
      </c>
      <c r="E2377" s="23" t="str">
        <f t="shared" si="224"/>
        <v/>
      </c>
      <c r="F2377" s="74" t="str">
        <f t="shared" si="225"/>
        <v/>
      </c>
      <c r="G2377" s="25" t="str">
        <f t="shared" si="226"/>
        <v/>
      </c>
      <c r="H2377" s="32" t="str">
        <f t="shared" si="227"/>
        <v/>
      </c>
      <c r="I2377" s="23"/>
      <c r="J2377" s="74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8"/>
      <c r="AQ2377" s="28"/>
      <c r="AR2377" s="28"/>
      <c r="AS2377" s="28"/>
      <c r="AT2377" s="28"/>
      <c r="AU2377" s="28"/>
      <c r="AV2377" s="28"/>
      <c r="AW2377" s="28"/>
      <c r="AX2377" s="28"/>
    </row>
    <row r="2378" spans="2:50" ht="28.5">
      <c r="B2378" s="54" t="str">
        <f t="shared" si="222"/>
        <v/>
      </c>
      <c r="C2378" s="23"/>
      <c r="D2378" s="23" t="str">
        <f t="shared" si="223"/>
        <v/>
      </c>
      <c r="E2378" s="23" t="str">
        <f t="shared" si="224"/>
        <v/>
      </c>
      <c r="F2378" s="74" t="str">
        <f t="shared" si="225"/>
        <v/>
      </c>
      <c r="G2378" s="25" t="str">
        <f t="shared" si="226"/>
        <v/>
      </c>
      <c r="H2378" s="32" t="str">
        <f t="shared" si="227"/>
        <v/>
      </c>
      <c r="I2378" s="23"/>
      <c r="J2378" s="74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  <c r="AX2378" s="28"/>
    </row>
    <row r="2379" spans="2:50" ht="28.5">
      <c r="B2379" s="54" t="str">
        <f t="shared" si="222"/>
        <v/>
      </c>
      <c r="C2379" s="23"/>
      <c r="D2379" s="23" t="str">
        <f t="shared" si="223"/>
        <v/>
      </c>
      <c r="E2379" s="23" t="str">
        <f t="shared" si="224"/>
        <v/>
      </c>
      <c r="F2379" s="74" t="str">
        <f t="shared" si="225"/>
        <v/>
      </c>
      <c r="G2379" s="25" t="str">
        <f t="shared" si="226"/>
        <v/>
      </c>
      <c r="H2379" s="32" t="str">
        <f t="shared" si="227"/>
        <v/>
      </c>
      <c r="I2379" s="23"/>
      <c r="J2379" s="74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8"/>
    </row>
    <row r="2380" spans="2:50" ht="28.5">
      <c r="B2380" s="54" t="str">
        <f t="shared" si="222"/>
        <v/>
      </c>
      <c r="C2380" s="23"/>
      <c r="D2380" s="23" t="str">
        <f t="shared" si="223"/>
        <v/>
      </c>
      <c r="E2380" s="23" t="str">
        <f t="shared" si="224"/>
        <v/>
      </c>
      <c r="F2380" s="74" t="str">
        <f t="shared" si="225"/>
        <v/>
      </c>
      <c r="G2380" s="25" t="str">
        <f t="shared" si="226"/>
        <v/>
      </c>
      <c r="H2380" s="32" t="str">
        <f t="shared" si="227"/>
        <v/>
      </c>
      <c r="I2380" s="23"/>
      <c r="J2380" s="74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  <c r="AX2380" s="28"/>
    </row>
    <row r="2381" spans="2:50" ht="28.5">
      <c r="B2381" s="54" t="str">
        <f t="shared" si="222"/>
        <v/>
      </c>
      <c r="C2381" s="23"/>
      <c r="D2381" s="23" t="str">
        <f t="shared" si="223"/>
        <v/>
      </c>
      <c r="E2381" s="23" t="str">
        <f t="shared" si="224"/>
        <v/>
      </c>
      <c r="F2381" s="74" t="str">
        <f t="shared" si="225"/>
        <v/>
      </c>
      <c r="G2381" s="25" t="str">
        <f t="shared" si="226"/>
        <v/>
      </c>
      <c r="H2381" s="32" t="str">
        <f t="shared" si="227"/>
        <v/>
      </c>
      <c r="I2381" s="23"/>
      <c r="J2381" s="74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  <c r="AX2381" s="28"/>
    </row>
    <row r="2382" spans="2:50" ht="28.5">
      <c r="B2382" s="54" t="str">
        <f t="shared" si="222"/>
        <v/>
      </c>
      <c r="C2382" s="23"/>
      <c r="D2382" s="23" t="str">
        <f t="shared" si="223"/>
        <v/>
      </c>
      <c r="E2382" s="23" t="str">
        <f t="shared" si="224"/>
        <v/>
      </c>
      <c r="F2382" s="74" t="str">
        <f t="shared" si="225"/>
        <v/>
      </c>
      <c r="G2382" s="25" t="str">
        <f t="shared" si="226"/>
        <v/>
      </c>
      <c r="H2382" s="32" t="str">
        <f t="shared" si="227"/>
        <v/>
      </c>
      <c r="I2382" s="23"/>
      <c r="J2382" s="74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  <c r="AM2382" s="28"/>
      <c r="AN2382" s="28"/>
      <c r="AO2382" s="28"/>
      <c r="AP2382" s="28"/>
      <c r="AQ2382" s="28"/>
      <c r="AR2382" s="28"/>
      <c r="AS2382" s="28"/>
      <c r="AT2382" s="28"/>
      <c r="AU2382" s="28"/>
      <c r="AV2382" s="28"/>
      <c r="AW2382" s="28"/>
      <c r="AX2382" s="28"/>
    </row>
    <row r="2383" spans="2:50" ht="28.5">
      <c r="B2383" s="54" t="str">
        <f t="shared" si="222"/>
        <v/>
      </c>
      <c r="C2383" s="23"/>
      <c r="D2383" s="23" t="str">
        <f t="shared" si="223"/>
        <v/>
      </c>
      <c r="E2383" s="23" t="str">
        <f t="shared" si="224"/>
        <v/>
      </c>
      <c r="F2383" s="74" t="str">
        <f t="shared" si="225"/>
        <v/>
      </c>
      <c r="G2383" s="25" t="str">
        <f t="shared" si="226"/>
        <v/>
      </c>
      <c r="H2383" s="32" t="str">
        <f t="shared" si="227"/>
        <v/>
      </c>
      <c r="I2383" s="23"/>
      <c r="J2383" s="74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  <c r="AX2383" s="28"/>
    </row>
    <row r="2384" spans="2:50" ht="28.5">
      <c r="B2384" s="54" t="str">
        <f t="shared" si="222"/>
        <v/>
      </c>
      <c r="C2384" s="23"/>
      <c r="D2384" s="23" t="str">
        <f t="shared" si="223"/>
        <v/>
      </c>
      <c r="E2384" s="23" t="str">
        <f t="shared" si="224"/>
        <v/>
      </c>
      <c r="F2384" s="74" t="str">
        <f t="shared" si="225"/>
        <v/>
      </c>
      <c r="G2384" s="25" t="str">
        <f t="shared" si="226"/>
        <v/>
      </c>
      <c r="H2384" s="32" t="str">
        <f t="shared" si="227"/>
        <v/>
      </c>
      <c r="I2384" s="23"/>
      <c r="J2384" s="74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  <c r="AW2384" s="28"/>
      <c r="AX2384" s="28"/>
    </row>
    <row r="2385" spans="2:50" ht="28.5">
      <c r="B2385" s="54" t="str">
        <f t="shared" si="222"/>
        <v/>
      </c>
      <c r="C2385" s="23"/>
      <c r="D2385" s="23" t="str">
        <f t="shared" si="223"/>
        <v/>
      </c>
      <c r="E2385" s="23" t="str">
        <f t="shared" si="224"/>
        <v/>
      </c>
      <c r="F2385" s="74" t="str">
        <f t="shared" si="225"/>
        <v/>
      </c>
      <c r="G2385" s="25" t="str">
        <f t="shared" si="226"/>
        <v/>
      </c>
      <c r="H2385" s="32" t="str">
        <f t="shared" si="227"/>
        <v/>
      </c>
      <c r="I2385" s="23"/>
      <c r="J2385" s="74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</row>
    <row r="2386" spans="2:50" ht="28.5">
      <c r="B2386" s="54" t="str">
        <f t="shared" si="222"/>
        <v/>
      </c>
      <c r="C2386" s="23"/>
      <c r="D2386" s="23" t="str">
        <f t="shared" si="223"/>
        <v/>
      </c>
      <c r="E2386" s="23" t="str">
        <f t="shared" si="224"/>
        <v/>
      </c>
      <c r="F2386" s="74" t="str">
        <f t="shared" si="225"/>
        <v/>
      </c>
      <c r="G2386" s="25" t="str">
        <f t="shared" si="226"/>
        <v/>
      </c>
      <c r="H2386" s="32" t="str">
        <f t="shared" si="227"/>
        <v/>
      </c>
      <c r="I2386" s="23"/>
      <c r="J2386" s="74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</row>
    <row r="2387" spans="2:50" ht="28.5">
      <c r="B2387" s="54" t="str">
        <f t="shared" si="222"/>
        <v/>
      </c>
      <c r="C2387" s="23"/>
      <c r="D2387" s="23" t="str">
        <f t="shared" si="223"/>
        <v/>
      </c>
      <c r="E2387" s="23" t="str">
        <f t="shared" si="224"/>
        <v/>
      </c>
      <c r="F2387" s="74" t="str">
        <f t="shared" si="225"/>
        <v/>
      </c>
      <c r="G2387" s="25" t="str">
        <f t="shared" si="226"/>
        <v/>
      </c>
      <c r="H2387" s="32" t="str">
        <f t="shared" si="227"/>
        <v/>
      </c>
      <c r="I2387" s="23"/>
      <c r="J2387" s="74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</row>
    <row r="2388" spans="2:50" ht="28.5">
      <c r="B2388" s="54" t="str">
        <f t="shared" si="222"/>
        <v/>
      </c>
      <c r="C2388" s="23"/>
      <c r="D2388" s="23" t="str">
        <f t="shared" si="223"/>
        <v/>
      </c>
      <c r="E2388" s="23" t="str">
        <f t="shared" si="224"/>
        <v/>
      </c>
      <c r="F2388" s="74" t="str">
        <f t="shared" si="225"/>
        <v/>
      </c>
      <c r="G2388" s="25" t="str">
        <f t="shared" si="226"/>
        <v/>
      </c>
      <c r="H2388" s="32" t="str">
        <f t="shared" si="227"/>
        <v/>
      </c>
      <c r="I2388" s="23"/>
      <c r="J2388" s="74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  <c r="AW2388" s="28"/>
      <c r="AX2388" s="28"/>
    </row>
    <row r="2389" spans="2:50" ht="28.5">
      <c r="B2389" s="54" t="str">
        <f t="shared" si="222"/>
        <v/>
      </c>
      <c r="C2389" s="23"/>
      <c r="D2389" s="23" t="str">
        <f t="shared" si="223"/>
        <v/>
      </c>
      <c r="E2389" s="23" t="str">
        <f t="shared" si="224"/>
        <v/>
      </c>
      <c r="F2389" s="74" t="str">
        <f t="shared" si="225"/>
        <v/>
      </c>
      <c r="G2389" s="25" t="str">
        <f t="shared" si="226"/>
        <v/>
      </c>
      <c r="H2389" s="32" t="str">
        <f t="shared" si="227"/>
        <v/>
      </c>
      <c r="I2389" s="23"/>
      <c r="J2389" s="74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  <c r="AX2389" s="28"/>
    </row>
    <row r="2390" spans="2:50" ht="28.5">
      <c r="B2390" s="54" t="str">
        <f t="shared" si="222"/>
        <v/>
      </c>
      <c r="C2390" s="23"/>
      <c r="D2390" s="23" t="str">
        <f t="shared" si="223"/>
        <v/>
      </c>
      <c r="E2390" s="23" t="str">
        <f t="shared" si="224"/>
        <v/>
      </c>
      <c r="F2390" s="74" t="str">
        <f t="shared" si="225"/>
        <v/>
      </c>
      <c r="G2390" s="25" t="str">
        <f t="shared" si="226"/>
        <v/>
      </c>
      <c r="H2390" s="32" t="str">
        <f t="shared" si="227"/>
        <v/>
      </c>
      <c r="I2390" s="23"/>
      <c r="J2390" s="74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  <c r="AM2390" s="28"/>
      <c r="AN2390" s="28"/>
      <c r="AO2390" s="28"/>
      <c r="AP2390" s="28"/>
      <c r="AQ2390" s="28"/>
      <c r="AR2390" s="28"/>
      <c r="AS2390" s="28"/>
      <c r="AT2390" s="28"/>
      <c r="AU2390" s="28"/>
      <c r="AV2390" s="28"/>
      <c r="AW2390" s="28"/>
      <c r="AX2390" s="28"/>
    </row>
    <row r="2391" spans="2:50" ht="28.5">
      <c r="B2391" s="54" t="str">
        <f t="shared" si="222"/>
        <v/>
      </c>
      <c r="C2391" s="23"/>
      <c r="D2391" s="23" t="str">
        <f t="shared" si="223"/>
        <v/>
      </c>
      <c r="E2391" s="23" t="str">
        <f t="shared" si="224"/>
        <v/>
      </c>
      <c r="F2391" s="74" t="str">
        <f t="shared" si="225"/>
        <v/>
      </c>
      <c r="G2391" s="25" t="str">
        <f t="shared" si="226"/>
        <v/>
      </c>
      <c r="H2391" s="32" t="str">
        <f t="shared" si="227"/>
        <v/>
      </c>
      <c r="I2391" s="23"/>
      <c r="J2391" s="74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  <c r="AX2391" s="28"/>
    </row>
    <row r="2392" spans="2:50" ht="28.5">
      <c r="B2392" s="54" t="str">
        <f t="shared" si="222"/>
        <v/>
      </c>
      <c r="C2392" s="23"/>
      <c r="D2392" s="23" t="str">
        <f t="shared" si="223"/>
        <v/>
      </c>
      <c r="E2392" s="23" t="str">
        <f t="shared" si="224"/>
        <v/>
      </c>
      <c r="F2392" s="74" t="str">
        <f t="shared" si="225"/>
        <v/>
      </c>
      <c r="G2392" s="25" t="str">
        <f t="shared" si="226"/>
        <v/>
      </c>
      <c r="H2392" s="32" t="str">
        <f t="shared" si="227"/>
        <v/>
      </c>
      <c r="I2392" s="23"/>
      <c r="J2392" s="74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  <c r="AM2392" s="28"/>
      <c r="AN2392" s="28"/>
      <c r="AO2392" s="28"/>
      <c r="AP2392" s="28"/>
      <c r="AQ2392" s="28"/>
      <c r="AR2392" s="28"/>
      <c r="AS2392" s="28"/>
      <c r="AT2392" s="28"/>
      <c r="AU2392" s="28"/>
      <c r="AV2392" s="28"/>
      <c r="AW2392" s="28"/>
      <c r="AX2392" s="28"/>
    </row>
    <row r="2393" spans="2:50" ht="28.5">
      <c r="B2393" s="54" t="str">
        <f t="shared" si="222"/>
        <v/>
      </c>
      <c r="C2393" s="23"/>
      <c r="D2393" s="23" t="str">
        <f t="shared" si="223"/>
        <v/>
      </c>
      <c r="E2393" s="23" t="str">
        <f t="shared" si="224"/>
        <v/>
      </c>
      <c r="F2393" s="74" t="str">
        <f t="shared" si="225"/>
        <v/>
      </c>
      <c r="G2393" s="25" t="str">
        <f t="shared" si="226"/>
        <v/>
      </c>
      <c r="H2393" s="32" t="str">
        <f t="shared" si="227"/>
        <v/>
      </c>
      <c r="I2393" s="23"/>
      <c r="J2393" s="74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8"/>
      <c r="AP2393" s="28"/>
      <c r="AQ2393" s="28"/>
      <c r="AR2393" s="28"/>
      <c r="AS2393" s="28"/>
      <c r="AT2393" s="28"/>
      <c r="AU2393" s="28"/>
      <c r="AV2393" s="28"/>
      <c r="AW2393" s="28"/>
      <c r="AX2393" s="28"/>
    </row>
    <row r="2394" spans="2:50" ht="28.5">
      <c r="B2394" s="54" t="str">
        <f t="shared" si="222"/>
        <v/>
      </c>
      <c r="C2394" s="23"/>
      <c r="D2394" s="23" t="str">
        <f t="shared" si="223"/>
        <v/>
      </c>
      <c r="E2394" s="23" t="str">
        <f t="shared" si="224"/>
        <v/>
      </c>
      <c r="F2394" s="74" t="str">
        <f t="shared" si="225"/>
        <v/>
      </c>
      <c r="G2394" s="25" t="str">
        <f t="shared" si="226"/>
        <v/>
      </c>
      <c r="H2394" s="32" t="str">
        <f t="shared" si="227"/>
        <v/>
      </c>
      <c r="I2394" s="23"/>
      <c r="J2394" s="74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  <c r="AM2394" s="28"/>
      <c r="AN2394" s="28"/>
      <c r="AO2394" s="28"/>
      <c r="AP2394" s="28"/>
      <c r="AQ2394" s="28"/>
      <c r="AR2394" s="28"/>
      <c r="AS2394" s="28"/>
      <c r="AT2394" s="28"/>
      <c r="AU2394" s="28"/>
      <c r="AV2394" s="28"/>
      <c r="AW2394" s="28"/>
      <c r="AX2394" s="28"/>
    </row>
    <row r="2395" spans="2:50" ht="28.5">
      <c r="B2395" s="54" t="str">
        <f t="shared" si="222"/>
        <v/>
      </c>
      <c r="C2395" s="23"/>
      <c r="D2395" s="23" t="str">
        <f t="shared" si="223"/>
        <v/>
      </c>
      <c r="E2395" s="23" t="str">
        <f t="shared" si="224"/>
        <v/>
      </c>
      <c r="F2395" s="74" t="str">
        <f t="shared" si="225"/>
        <v/>
      </c>
      <c r="G2395" s="25" t="str">
        <f t="shared" si="226"/>
        <v/>
      </c>
      <c r="H2395" s="32" t="str">
        <f t="shared" si="227"/>
        <v/>
      </c>
      <c r="I2395" s="23"/>
      <c r="J2395" s="74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/>
      <c r="AR2395" s="28"/>
      <c r="AS2395" s="28"/>
      <c r="AT2395" s="28"/>
      <c r="AU2395" s="28"/>
      <c r="AV2395" s="28"/>
      <c r="AW2395" s="28"/>
      <c r="AX2395" s="28"/>
    </row>
    <row r="2396" spans="2:50" ht="28.5">
      <c r="B2396" s="54" t="str">
        <f t="shared" si="222"/>
        <v/>
      </c>
      <c r="C2396" s="23"/>
      <c r="D2396" s="23" t="str">
        <f t="shared" si="223"/>
        <v/>
      </c>
      <c r="E2396" s="23" t="str">
        <f t="shared" si="224"/>
        <v/>
      </c>
      <c r="F2396" s="74" t="str">
        <f t="shared" si="225"/>
        <v/>
      </c>
      <c r="G2396" s="25" t="str">
        <f t="shared" si="226"/>
        <v/>
      </c>
      <c r="H2396" s="32" t="str">
        <f t="shared" si="227"/>
        <v/>
      </c>
      <c r="I2396" s="23"/>
      <c r="J2396" s="74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/>
      <c r="AR2396" s="28"/>
      <c r="AS2396" s="28"/>
      <c r="AT2396" s="28"/>
      <c r="AU2396" s="28"/>
      <c r="AV2396" s="28"/>
      <c r="AW2396" s="28"/>
      <c r="AX2396" s="28"/>
    </row>
    <row r="2397" spans="2:50" ht="28.5">
      <c r="B2397" s="54" t="str">
        <f t="shared" si="222"/>
        <v/>
      </c>
      <c r="C2397" s="23"/>
      <c r="D2397" s="23" t="str">
        <f t="shared" si="223"/>
        <v/>
      </c>
      <c r="E2397" s="23" t="str">
        <f t="shared" si="224"/>
        <v/>
      </c>
      <c r="F2397" s="74" t="str">
        <f t="shared" si="225"/>
        <v/>
      </c>
      <c r="G2397" s="25" t="str">
        <f t="shared" si="226"/>
        <v/>
      </c>
      <c r="H2397" s="32" t="str">
        <f t="shared" si="227"/>
        <v/>
      </c>
      <c r="I2397" s="23"/>
      <c r="J2397" s="74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/>
      <c r="AW2397" s="28"/>
      <c r="AX2397" s="28"/>
    </row>
    <row r="2398" spans="2:50" ht="28.5">
      <c r="B2398" s="54" t="str">
        <f t="shared" si="222"/>
        <v/>
      </c>
      <c r="C2398" s="23"/>
      <c r="D2398" s="23" t="str">
        <f t="shared" si="223"/>
        <v/>
      </c>
      <c r="E2398" s="23" t="str">
        <f t="shared" si="224"/>
        <v/>
      </c>
      <c r="F2398" s="74" t="str">
        <f t="shared" si="225"/>
        <v/>
      </c>
      <c r="G2398" s="25" t="str">
        <f t="shared" si="226"/>
        <v/>
      </c>
      <c r="H2398" s="32" t="str">
        <f t="shared" si="227"/>
        <v/>
      </c>
      <c r="I2398" s="23"/>
      <c r="J2398" s="74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  <c r="AX2398" s="28"/>
    </row>
    <row r="2399" spans="2:50" ht="28.5">
      <c r="B2399" s="54" t="str">
        <f t="shared" si="222"/>
        <v/>
      </c>
      <c r="C2399" s="23"/>
      <c r="D2399" s="23" t="str">
        <f t="shared" si="223"/>
        <v/>
      </c>
      <c r="E2399" s="23" t="str">
        <f t="shared" si="224"/>
        <v/>
      </c>
      <c r="F2399" s="74" t="str">
        <f t="shared" si="225"/>
        <v/>
      </c>
      <c r="G2399" s="25" t="str">
        <f t="shared" si="226"/>
        <v/>
      </c>
      <c r="H2399" s="32" t="str">
        <f t="shared" si="227"/>
        <v/>
      </c>
      <c r="I2399" s="23"/>
      <c r="J2399" s="74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  <c r="AM2399" s="28"/>
      <c r="AN2399" s="28"/>
      <c r="AO2399" s="28"/>
      <c r="AP2399" s="28"/>
      <c r="AQ2399" s="28"/>
      <c r="AR2399" s="28"/>
      <c r="AS2399" s="28"/>
      <c r="AT2399" s="28"/>
      <c r="AU2399" s="28"/>
      <c r="AV2399" s="28"/>
      <c r="AW2399" s="28"/>
      <c r="AX2399" s="28"/>
    </row>
    <row r="2400" spans="2:50" ht="28.5">
      <c r="B2400" s="54" t="str">
        <f t="shared" si="222"/>
        <v/>
      </c>
      <c r="C2400" s="23"/>
      <c r="D2400" s="23" t="str">
        <f t="shared" si="223"/>
        <v/>
      </c>
      <c r="E2400" s="23" t="str">
        <f t="shared" si="224"/>
        <v/>
      </c>
      <c r="F2400" s="74" t="str">
        <f t="shared" si="225"/>
        <v/>
      </c>
      <c r="G2400" s="25" t="str">
        <f t="shared" si="226"/>
        <v/>
      </c>
      <c r="H2400" s="32" t="str">
        <f t="shared" si="227"/>
        <v/>
      </c>
      <c r="I2400" s="23"/>
      <c r="J2400" s="74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  <c r="AM2400" s="28"/>
      <c r="AN2400" s="28"/>
      <c r="AO2400" s="28"/>
      <c r="AP2400" s="28"/>
      <c r="AQ2400" s="28"/>
      <c r="AR2400" s="28"/>
      <c r="AS2400" s="28"/>
      <c r="AT2400" s="28"/>
      <c r="AU2400" s="28"/>
      <c r="AV2400" s="28"/>
      <c r="AW2400" s="28"/>
      <c r="AX2400" s="28"/>
    </row>
    <row r="2401" spans="2:50" ht="28.5">
      <c r="B2401" s="54" t="str">
        <f t="shared" si="222"/>
        <v/>
      </c>
      <c r="C2401" s="23"/>
      <c r="D2401" s="23" t="str">
        <f t="shared" si="223"/>
        <v/>
      </c>
      <c r="E2401" s="23" t="str">
        <f t="shared" si="224"/>
        <v/>
      </c>
      <c r="F2401" s="74" t="str">
        <f t="shared" si="225"/>
        <v/>
      </c>
      <c r="G2401" s="25" t="str">
        <f t="shared" si="226"/>
        <v/>
      </c>
      <c r="H2401" s="32" t="str">
        <f t="shared" si="227"/>
        <v/>
      </c>
      <c r="I2401" s="23"/>
      <c r="J2401" s="74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  <c r="AM2401" s="28"/>
      <c r="AN2401" s="28"/>
      <c r="AO2401" s="28"/>
      <c r="AP2401" s="28"/>
      <c r="AQ2401" s="28"/>
      <c r="AR2401" s="28"/>
      <c r="AS2401" s="28"/>
      <c r="AT2401" s="28"/>
      <c r="AU2401" s="28"/>
      <c r="AV2401" s="28"/>
      <c r="AW2401" s="28"/>
      <c r="AX2401" s="28"/>
    </row>
    <row r="2402" spans="2:50" ht="28.5">
      <c r="B2402" s="54" t="str">
        <f t="shared" si="222"/>
        <v/>
      </c>
      <c r="C2402" s="23"/>
      <c r="D2402" s="23" t="str">
        <f t="shared" si="223"/>
        <v/>
      </c>
      <c r="E2402" s="23" t="str">
        <f t="shared" si="224"/>
        <v/>
      </c>
      <c r="F2402" s="74" t="str">
        <f t="shared" si="225"/>
        <v/>
      </c>
      <c r="G2402" s="25" t="str">
        <f t="shared" si="226"/>
        <v/>
      </c>
      <c r="H2402" s="32" t="str">
        <f t="shared" si="227"/>
        <v/>
      </c>
      <c r="I2402" s="23"/>
      <c r="J2402" s="74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  <c r="AM2402" s="28"/>
      <c r="AN2402" s="28"/>
      <c r="AO2402" s="28"/>
      <c r="AP2402" s="28"/>
      <c r="AQ2402" s="28"/>
      <c r="AR2402" s="28"/>
      <c r="AS2402" s="28"/>
      <c r="AT2402" s="28"/>
      <c r="AU2402" s="28"/>
      <c r="AV2402" s="28"/>
      <c r="AW2402" s="28"/>
      <c r="AX2402" s="28"/>
    </row>
    <row r="2403" spans="2:50" ht="28.5">
      <c r="B2403" s="54" t="str">
        <f t="shared" si="222"/>
        <v/>
      </c>
      <c r="C2403" s="23"/>
      <c r="D2403" s="23" t="str">
        <f t="shared" si="223"/>
        <v/>
      </c>
      <c r="E2403" s="23" t="str">
        <f t="shared" si="224"/>
        <v/>
      </c>
      <c r="F2403" s="74" t="str">
        <f t="shared" si="225"/>
        <v/>
      </c>
      <c r="G2403" s="25" t="str">
        <f t="shared" si="226"/>
        <v/>
      </c>
      <c r="H2403" s="32" t="str">
        <f t="shared" si="227"/>
        <v/>
      </c>
      <c r="I2403" s="23"/>
      <c r="J2403" s="74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  <c r="AM2403" s="28"/>
      <c r="AN2403" s="28"/>
      <c r="AO2403" s="28"/>
      <c r="AP2403" s="28"/>
      <c r="AQ2403" s="28"/>
      <c r="AR2403" s="28"/>
      <c r="AS2403" s="28"/>
      <c r="AT2403" s="28"/>
      <c r="AU2403" s="28"/>
      <c r="AV2403" s="28"/>
      <c r="AW2403" s="28"/>
      <c r="AX2403" s="28"/>
    </row>
    <row r="2404" spans="2:50" ht="28.5">
      <c r="B2404" s="54" t="str">
        <f t="shared" si="222"/>
        <v/>
      </c>
      <c r="C2404" s="23"/>
      <c r="D2404" s="23" t="str">
        <f t="shared" si="223"/>
        <v/>
      </c>
      <c r="E2404" s="23" t="str">
        <f t="shared" si="224"/>
        <v/>
      </c>
      <c r="F2404" s="74" t="str">
        <f t="shared" si="225"/>
        <v/>
      </c>
      <c r="G2404" s="25" t="str">
        <f t="shared" si="226"/>
        <v/>
      </c>
      <c r="H2404" s="32" t="str">
        <f t="shared" si="227"/>
        <v/>
      </c>
      <c r="I2404" s="23"/>
      <c r="J2404" s="74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  <c r="AM2404" s="28"/>
      <c r="AN2404" s="28"/>
      <c r="AO2404" s="28"/>
      <c r="AP2404" s="28"/>
      <c r="AQ2404" s="28"/>
      <c r="AR2404" s="28"/>
      <c r="AS2404" s="28"/>
      <c r="AT2404" s="28"/>
      <c r="AU2404" s="28"/>
      <c r="AV2404" s="28"/>
      <c r="AW2404" s="28"/>
      <c r="AX2404" s="28"/>
    </row>
    <row r="2405" spans="2:50" ht="28.5">
      <c r="B2405" s="54" t="str">
        <f t="shared" si="222"/>
        <v/>
      </c>
      <c r="C2405" s="23"/>
      <c r="D2405" s="23" t="str">
        <f t="shared" si="223"/>
        <v/>
      </c>
      <c r="E2405" s="23" t="str">
        <f t="shared" si="224"/>
        <v/>
      </c>
      <c r="F2405" s="74" t="str">
        <f t="shared" si="225"/>
        <v/>
      </c>
      <c r="G2405" s="25" t="str">
        <f t="shared" si="226"/>
        <v/>
      </c>
      <c r="H2405" s="32" t="str">
        <f t="shared" si="227"/>
        <v/>
      </c>
      <c r="I2405" s="23"/>
      <c r="J2405" s="74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  <c r="AM2405" s="28"/>
      <c r="AN2405" s="28"/>
      <c r="AO2405" s="28"/>
      <c r="AP2405" s="28"/>
      <c r="AQ2405" s="28"/>
      <c r="AR2405" s="28"/>
      <c r="AS2405" s="28"/>
      <c r="AT2405" s="28"/>
      <c r="AU2405" s="28"/>
      <c r="AV2405" s="28"/>
      <c r="AW2405" s="28"/>
      <c r="AX2405" s="28"/>
    </row>
    <row r="2406" spans="2:50" ht="28.5">
      <c r="B2406" s="54" t="str">
        <f t="shared" si="222"/>
        <v/>
      </c>
      <c r="C2406" s="23"/>
      <c r="D2406" s="23" t="str">
        <f t="shared" si="223"/>
        <v/>
      </c>
      <c r="E2406" s="23" t="str">
        <f t="shared" si="224"/>
        <v/>
      </c>
      <c r="F2406" s="74" t="str">
        <f t="shared" si="225"/>
        <v/>
      </c>
      <c r="G2406" s="25" t="str">
        <f t="shared" si="226"/>
        <v/>
      </c>
      <c r="H2406" s="32" t="str">
        <f t="shared" si="227"/>
        <v/>
      </c>
      <c r="I2406" s="23"/>
      <c r="J2406" s="74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8"/>
    </row>
    <row r="2407" spans="2:50" ht="28.5">
      <c r="B2407" s="54" t="str">
        <f t="shared" si="222"/>
        <v/>
      </c>
      <c r="C2407" s="23"/>
      <c r="D2407" s="23" t="str">
        <f t="shared" si="223"/>
        <v/>
      </c>
      <c r="E2407" s="23" t="str">
        <f t="shared" si="224"/>
        <v/>
      </c>
      <c r="F2407" s="74" t="str">
        <f t="shared" si="225"/>
        <v/>
      </c>
      <c r="G2407" s="25" t="str">
        <f t="shared" si="226"/>
        <v/>
      </c>
      <c r="H2407" s="32" t="str">
        <f t="shared" si="227"/>
        <v/>
      </c>
      <c r="I2407" s="23"/>
      <c r="J2407" s="74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8"/>
    </row>
    <row r="2408" spans="2:50" ht="28.5">
      <c r="B2408" s="54" t="str">
        <f t="shared" si="222"/>
        <v/>
      </c>
      <c r="C2408" s="23"/>
      <c r="D2408" s="23" t="str">
        <f t="shared" si="223"/>
        <v/>
      </c>
      <c r="E2408" s="23" t="str">
        <f t="shared" si="224"/>
        <v/>
      </c>
      <c r="F2408" s="74" t="str">
        <f t="shared" si="225"/>
        <v/>
      </c>
      <c r="G2408" s="25" t="str">
        <f t="shared" si="226"/>
        <v/>
      </c>
      <c r="H2408" s="32" t="str">
        <f t="shared" si="227"/>
        <v/>
      </c>
      <c r="I2408" s="23"/>
      <c r="J2408" s="74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8"/>
    </row>
    <row r="2409" spans="2:50" ht="28.5">
      <c r="B2409" s="54" t="str">
        <f t="shared" si="222"/>
        <v/>
      </c>
      <c r="C2409" s="23"/>
      <c r="D2409" s="23" t="str">
        <f t="shared" si="223"/>
        <v/>
      </c>
      <c r="E2409" s="23" t="str">
        <f t="shared" si="224"/>
        <v/>
      </c>
      <c r="F2409" s="74" t="str">
        <f t="shared" si="225"/>
        <v/>
      </c>
      <c r="G2409" s="25" t="str">
        <f t="shared" si="226"/>
        <v/>
      </c>
      <c r="H2409" s="32" t="str">
        <f t="shared" si="227"/>
        <v/>
      </c>
      <c r="I2409" s="23"/>
      <c r="J2409" s="74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8"/>
    </row>
    <row r="2410" spans="2:50" ht="28.5">
      <c r="B2410" s="54" t="str">
        <f t="shared" si="222"/>
        <v/>
      </c>
      <c r="C2410" s="23"/>
      <c r="D2410" s="23" t="str">
        <f t="shared" si="223"/>
        <v/>
      </c>
      <c r="E2410" s="23" t="str">
        <f t="shared" si="224"/>
        <v/>
      </c>
      <c r="F2410" s="74" t="str">
        <f t="shared" si="225"/>
        <v/>
      </c>
      <c r="G2410" s="25" t="str">
        <f t="shared" si="226"/>
        <v/>
      </c>
      <c r="H2410" s="32" t="str">
        <f t="shared" si="227"/>
        <v/>
      </c>
      <c r="I2410" s="23"/>
      <c r="J2410" s="74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/>
      <c r="AW2410" s="28"/>
      <c r="AX2410" s="28"/>
    </row>
    <row r="2411" spans="2:50" ht="28.5">
      <c r="B2411" s="54" t="str">
        <f t="shared" si="222"/>
        <v/>
      </c>
      <c r="C2411" s="23"/>
      <c r="D2411" s="23" t="str">
        <f t="shared" si="223"/>
        <v/>
      </c>
      <c r="E2411" s="23" t="str">
        <f t="shared" si="224"/>
        <v/>
      </c>
      <c r="F2411" s="74" t="str">
        <f t="shared" si="225"/>
        <v/>
      </c>
      <c r="G2411" s="25" t="str">
        <f t="shared" si="226"/>
        <v/>
      </c>
      <c r="H2411" s="32" t="str">
        <f t="shared" si="227"/>
        <v/>
      </c>
      <c r="I2411" s="23"/>
      <c r="J2411" s="74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8"/>
      <c r="AW2411" s="28"/>
      <c r="AX2411" s="28"/>
    </row>
    <row r="2412" spans="2:50" ht="28.5">
      <c r="B2412" s="54" t="str">
        <f t="shared" si="222"/>
        <v/>
      </c>
      <c r="C2412" s="23"/>
      <c r="D2412" s="23" t="str">
        <f t="shared" si="223"/>
        <v/>
      </c>
      <c r="E2412" s="23" t="str">
        <f t="shared" si="224"/>
        <v/>
      </c>
      <c r="F2412" s="74" t="str">
        <f t="shared" si="225"/>
        <v/>
      </c>
      <c r="G2412" s="25" t="str">
        <f t="shared" si="226"/>
        <v/>
      </c>
      <c r="H2412" s="32" t="str">
        <f t="shared" si="227"/>
        <v/>
      </c>
      <c r="I2412" s="23"/>
      <c r="J2412" s="74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  <c r="AM2412" s="28"/>
      <c r="AN2412" s="28"/>
      <c r="AO2412" s="28"/>
      <c r="AP2412" s="28"/>
      <c r="AQ2412" s="28"/>
      <c r="AR2412" s="28"/>
      <c r="AS2412" s="28"/>
      <c r="AT2412" s="28"/>
      <c r="AU2412" s="28"/>
      <c r="AV2412" s="28"/>
      <c r="AW2412" s="28"/>
      <c r="AX2412" s="28"/>
    </row>
    <row r="2413" spans="2:50" ht="28.5">
      <c r="B2413" s="54" t="str">
        <f t="shared" si="222"/>
        <v/>
      </c>
      <c r="C2413" s="23"/>
      <c r="D2413" s="23" t="str">
        <f t="shared" si="223"/>
        <v/>
      </c>
      <c r="E2413" s="23" t="str">
        <f t="shared" si="224"/>
        <v/>
      </c>
      <c r="F2413" s="74" t="str">
        <f t="shared" si="225"/>
        <v/>
      </c>
      <c r="G2413" s="25" t="str">
        <f t="shared" si="226"/>
        <v/>
      </c>
      <c r="H2413" s="32" t="str">
        <f t="shared" si="227"/>
        <v/>
      </c>
      <c r="I2413" s="23"/>
      <c r="J2413" s="74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8"/>
      <c r="AW2413" s="28"/>
      <c r="AX2413" s="28"/>
    </row>
    <row r="2414" spans="2:50" ht="28.5">
      <c r="B2414" s="54" t="str">
        <f t="shared" si="222"/>
        <v/>
      </c>
      <c r="C2414" s="23"/>
      <c r="D2414" s="23" t="str">
        <f t="shared" si="223"/>
        <v/>
      </c>
      <c r="E2414" s="23" t="str">
        <f t="shared" si="224"/>
        <v/>
      </c>
      <c r="F2414" s="74" t="str">
        <f t="shared" si="225"/>
        <v/>
      </c>
      <c r="G2414" s="25" t="str">
        <f t="shared" si="226"/>
        <v/>
      </c>
      <c r="H2414" s="32" t="str">
        <f t="shared" si="227"/>
        <v/>
      </c>
      <c r="I2414" s="23"/>
      <c r="J2414" s="74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  <c r="AM2414" s="28"/>
      <c r="AN2414" s="28"/>
      <c r="AO2414" s="28"/>
      <c r="AP2414" s="28"/>
      <c r="AQ2414" s="28"/>
      <c r="AR2414" s="28"/>
      <c r="AS2414" s="28"/>
      <c r="AT2414" s="28"/>
      <c r="AU2414" s="28"/>
      <c r="AV2414" s="28"/>
      <c r="AW2414" s="28"/>
      <c r="AX2414" s="28"/>
    </row>
    <row r="2415" spans="2:50" ht="28.5">
      <c r="B2415" s="54" t="str">
        <f t="shared" si="222"/>
        <v/>
      </c>
      <c r="C2415" s="23"/>
      <c r="D2415" s="23" t="str">
        <f t="shared" si="223"/>
        <v/>
      </c>
      <c r="E2415" s="23" t="str">
        <f t="shared" si="224"/>
        <v/>
      </c>
      <c r="F2415" s="74" t="str">
        <f t="shared" si="225"/>
        <v/>
      </c>
      <c r="G2415" s="25" t="str">
        <f t="shared" si="226"/>
        <v/>
      </c>
      <c r="H2415" s="32" t="str">
        <f t="shared" si="227"/>
        <v/>
      </c>
      <c r="I2415" s="23"/>
      <c r="J2415" s="74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/>
      <c r="AN2415" s="28"/>
      <c r="AO2415" s="28"/>
      <c r="AP2415" s="28"/>
      <c r="AQ2415" s="28"/>
      <c r="AR2415" s="28"/>
      <c r="AS2415" s="28"/>
      <c r="AT2415" s="28"/>
      <c r="AU2415" s="28"/>
      <c r="AV2415" s="28"/>
      <c r="AW2415" s="28"/>
      <c r="AX2415" s="28"/>
    </row>
    <row r="2416" spans="2:50" ht="28.5">
      <c r="B2416" s="54" t="str">
        <f t="shared" si="222"/>
        <v/>
      </c>
      <c r="C2416" s="23"/>
      <c r="D2416" s="23" t="str">
        <f t="shared" si="223"/>
        <v/>
      </c>
      <c r="E2416" s="23" t="str">
        <f t="shared" si="224"/>
        <v/>
      </c>
      <c r="F2416" s="74" t="str">
        <f t="shared" si="225"/>
        <v/>
      </c>
      <c r="G2416" s="25" t="str">
        <f t="shared" si="226"/>
        <v/>
      </c>
      <c r="H2416" s="32" t="str">
        <f t="shared" si="227"/>
        <v/>
      </c>
      <c r="I2416" s="23"/>
      <c r="J2416" s="74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  <c r="AN2416" s="28"/>
      <c r="AO2416" s="28"/>
      <c r="AP2416" s="28"/>
      <c r="AQ2416" s="28"/>
      <c r="AR2416" s="28"/>
      <c r="AS2416" s="28"/>
      <c r="AT2416" s="28"/>
      <c r="AU2416" s="28"/>
      <c r="AV2416" s="28"/>
      <c r="AW2416" s="28"/>
      <c r="AX2416" s="28"/>
    </row>
    <row r="2417" spans="2:50" ht="28.5">
      <c r="B2417" s="54" t="str">
        <f t="shared" si="222"/>
        <v/>
      </c>
      <c r="C2417" s="23"/>
      <c r="D2417" s="23" t="str">
        <f t="shared" si="223"/>
        <v/>
      </c>
      <c r="E2417" s="23" t="str">
        <f t="shared" si="224"/>
        <v/>
      </c>
      <c r="F2417" s="74" t="str">
        <f t="shared" si="225"/>
        <v/>
      </c>
      <c r="G2417" s="25" t="str">
        <f t="shared" si="226"/>
        <v/>
      </c>
      <c r="H2417" s="32" t="str">
        <f t="shared" si="227"/>
        <v/>
      </c>
      <c r="I2417" s="23"/>
      <c r="J2417" s="74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  <c r="AX2417" s="28"/>
    </row>
    <row r="2418" spans="2:50" ht="28.5">
      <c r="B2418" s="54" t="str">
        <f t="shared" si="222"/>
        <v/>
      </c>
      <c r="C2418" s="23"/>
      <c r="D2418" s="23" t="str">
        <f t="shared" si="223"/>
        <v/>
      </c>
      <c r="E2418" s="23" t="str">
        <f t="shared" si="224"/>
        <v/>
      </c>
      <c r="F2418" s="74" t="str">
        <f t="shared" si="225"/>
        <v/>
      </c>
      <c r="G2418" s="25" t="str">
        <f t="shared" si="226"/>
        <v/>
      </c>
      <c r="H2418" s="32" t="str">
        <f t="shared" si="227"/>
        <v/>
      </c>
      <c r="I2418" s="23"/>
      <c r="J2418" s="74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/>
      <c r="AM2418" s="28"/>
      <c r="AN2418" s="28"/>
      <c r="AO2418" s="28"/>
      <c r="AP2418" s="28"/>
      <c r="AQ2418" s="28"/>
      <c r="AR2418" s="28"/>
      <c r="AS2418" s="28"/>
      <c r="AT2418" s="28"/>
      <c r="AU2418" s="28"/>
      <c r="AV2418" s="28"/>
      <c r="AW2418" s="28"/>
      <c r="AX2418" s="28"/>
    </row>
    <row r="2419" spans="2:50" ht="28.5">
      <c r="B2419" s="54" t="str">
        <f t="shared" si="222"/>
        <v/>
      </c>
      <c r="C2419" s="23"/>
      <c r="D2419" s="23" t="str">
        <f t="shared" si="223"/>
        <v/>
      </c>
      <c r="E2419" s="23" t="str">
        <f t="shared" si="224"/>
        <v/>
      </c>
      <c r="F2419" s="74" t="str">
        <f t="shared" si="225"/>
        <v/>
      </c>
      <c r="G2419" s="25" t="str">
        <f t="shared" si="226"/>
        <v/>
      </c>
      <c r="H2419" s="32" t="str">
        <f t="shared" si="227"/>
        <v/>
      </c>
      <c r="I2419" s="23"/>
      <c r="J2419" s="74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/>
      <c r="AM2419" s="28"/>
      <c r="AN2419" s="28"/>
      <c r="AO2419" s="28"/>
      <c r="AP2419" s="28"/>
      <c r="AQ2419" s="28"/>
      <c r="AR2419" s="28"/>
      <c r="AS2419" s="28"/>
      <c r="AT2419" s="28"/>
      <c r="AU2419" s="28"/>
      <c r="AV2419" s="28"/>
      <c r="AW2419" s="28"/>
      <c r="AX2419" s="28"/>
    </row>
    <row r="2420" spans="2:50" ht="28.5">
      <c r="B2420" s="54" t="str">
        <f t="shared" si="222"/>
        <v/>
      </c>
      <c r="C2420" s="23"/>
      <c r="D2420" s="23" t="str">
        <f t="shared" si="223"/>
        <v/>
      </c>
      <c r="E2420" s="23" t="str">
        <f t="shared" si="224"/>
        <v/>
      </c>
      <c r="F2420" s="74" t="str">
        <f t="shared" si="225"/>
        <v/>
      </c>
      <c r="G2420" s="25" t="str">
        <f t="shared" si="226"/>
        <v/>
      </c>
      <c r="H2420" s="32" t="str">
        <f t="shared" si="227"/>
        <v/>
      </c>
      <c r="I2420" s="23"/>
      <c r="J2420" s="74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/>
      <c r="AL2420" s="28"/>
      <c r="AM2420" s="28"/>
      <c r="AN2420" s="28"/>
      <c r="AO2420" s="28"/>
      <c r="AP2420" s="28"/>
      <c r="AQ2420" s="28"/>
      <c r="AR2420" s="28"/>
      <c r="AS2420" s="28"/>
      <c r="AT2420" s="28"/>
      <c r="AU2420" s="28"/>
      <c r="AV2420" s="28"/>
      <c r="AW2420" s="28"/>
      <c r="AX2420" s="28"/>
    </row>
    <row r="2421" spans="2:50" ht="28.5">
      <c r="B2421" s="54" t="str">
        <f t="shared" si="222"/>
        <v/>
      </c>
      <c r="C2421" s="23"/>
      <c r="D2421" s="23" t="str">
        <f t="shared" si="223"/>
        <v/>
      </c>
      <c r="E2421" s="23" t="str">
        <f t="shared" si="224"/>
        <v/>
      </c>
      <c r="F2421" s="74" t="str">
        <f t="shared" si="225"/>
        <v/>
      </c>
      <c r="G2421" s="25" t="str">
        <f t="shared" si="226"/>
        <v/>
      </c>
      <c r="H2421" s="32" t="str">
        <f t="shared" si="227"/>
        <v/>
      </c>
      <c r="I2421" s="23"/>
      <c r="J2421" s="74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  <c r="AN2421" s="28"/>
      <c r="AO2421" s="28"/>
      <c r="AP2421" s="28"/>
      <c r="AQ2421" s="28"/>
      <c r="AR2421" s="28"/>
      <c r="AS2421" s="28"/>
      <c r="AT2421" s="28"/>
      <c r="AU2421" s="28"/>
      <c r="AV2421" s="28"/>
      <c r="AW2421" s="28"/>
      <c r="AX2421" s="28"/>
    </row>
    <row r="2422" spans="2:50" ht="28.5">
      <c r="B2422" s="54" t="str">
        <f t="shared" si="222"/>
        <v/>
      </c>
      <c r="C2422" s="23"/>
      <c r="D2422" s="23" t="str">
        <f t="shared" si="223"/>
        <v/>
      </c>
      <c r="E2422" s="23" t="str">
        <f t="shared" si="224"/>
        <v/>
      </c>
      <c r="F2422" s="74" t="str">
        <f t="shared" si="225"/>
        <v/>
      </c>
      <c r="G2422" s="25" t="str">
        <f t="shared" si="226"/>
        <v/>
      </c>
      <c r="H2422" s="32" t="str">
        <f t="shared" si="227"/>
        <v/>
      </c>
      <c r="I2422" s="23"/>
      <c r="J2422" s="74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/>
      <c r="AL2422" s="28"/>
      <c r="AM2422" s="28"/>
      <c r="AN2422" s="28"/>
      <c r="AO2422" s="28"/>
      <c r="AP2422" s="28"/>
      <c r="AQ2422" s="28"/>
      <c r="AR2422" s="28"/>
      <c r="AS2422" s="28"/>
      <c r="AT2422" s="28"/>
      <c r="AU2422" s="28"/>
      <c r="AV2422" s="28"/>
      <c r="AW2422" s="28"/>
      <c r="AX2422" s="28"/>
    </row>
    <row r="2423" spans="2:50" ht="28.5">
      <c r="B2423" s="54" t="str">
        <f t="shared" si="222"/>
        <v/>
      </c>
      <c r="C2423" s="23"/>
      <c r="D2423" s="23" t="str">
        <f t="shared" si="223"/>
        <v/>
      </c>
      <c r="E2423" s="23" t="str">
        <f t="shared" si="224"/>
        <v/>
      </c>
      <c r="F2423" s="74" t="str">
        <f t="shared" si="225"/>
        <v/>
      </c>
      <c r="G2423" s="25" t="str">
        <f t="shared" si="226"/>
        <v/>
      </c>
      <c r="H2423" s="32" t="str">
        <f t="shared" si="227"/>
        <v/>
      </c>
      <c r="I2423" s="23"/>
      <c r="J2423" s="74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  <c r="AX2423" s="28"/>
    </row>
    <row r="2424" spans="2:50" ht="28.5">
      <c r="B2424" s="54" t="str">
        <f t="shared" si="222"/>
        <v/>
      </c>
      <c r="C2424" s="23"/>
      <c r="D2424" s="23" t="str">
        <f t="shared" si="223"/>
        <v/>
      </c>
      <c r="E2424" s="23" t="str">
        <f t="shared" si="224"/>
        <v/>
      </c>
      <c r="F2424" s="74" t="str">
        <f t="shared" si="225"/>
        <v/>
      </c>
      <c r="G2424" s="25" t="str">
        <f t="shared" si="226"/>
        <v/>
      </c>
      <c r="H2424" s="32" t="str">
        <f t="shared" si="227"/>
        <v/>
      </c>
      <c r="I2424" s="23"/>
      <c r="J2424" s="74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/>
      <c r="AM2424" s="28"/>
      <c r="AN2424" s="28"/>
      <c r="AO2424" s="28"/>
      <c r="AP2424" s="28"/>
      <c r="AQ2424" s="28"/>
      <c r="AR2424" s="28"/>
      <c r="AS2424" s="28"/>
      <c r="AT2424" s="28"/>
      <c r="AU2424" s="28"/>
      <c r="AV2424" s="28"/>
      <c r="AW2424" s="28"/>
      <c r="AX2424" s="28"/>
    </row>
    <row r="2425" spans="2:50" ht="28.5">
      <c r="B2425" s="54" t="str">
        <f t="shared" si="222"/>
        <v/>
      </c>
      <c r="C2425" s="23"/>
      <c r="D2425" s="23" t="str">
        <f t="shared" si="223"/>
        <v/>
      </c>
      <c r="E2425" s="23" t="str">
        <f t="shared" si="224"/>
        <v/>
      </c>
      <c r="F2425" s="74" t="str">
        <f t="shared" si="225"/>
        <v/>
      </c>
      <c r="G2425" s="25" t="str">
        <f t="shared" si="226"/>
        <v/>
      </c>
      <c r="H2425" s="32" t="str">
        <f t="shared" si="227"/>
        <v/>
      </c>
      <c r="I2425" s="23"/>
      <c r="J2425" s="74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  <c r="AX2425" s="28"/>
    </row>
    <row r="2426" spans="2:50" ht="28.5">
      <c r="B2426" s="54" t="str">
        <f t="shared" si="222"/>
        <v/>
      </c>
      <c r="C2426" s="23"/>
      <c r="D2426" s="23" t="str">
        <f t="shared" si="223"/>
        <v/>
      </c>
      <c r="E2426" s="23" t="str">
        <f t="shared" si="224"/>
        <v/>
      </c>
      <c r="F2426" s="74" t="str">
        <f t="shared" si="225"/>
        <v/>
      </c>
      <c r="G2426" s="25" t="str">
        <f t="shared" si="226"/>
        <v/>
      </c>
      <c r="H2426" s="32" t="str">
        <f t="shared" si="227"/>
        <v/>
      </c>
      <c r="I2426" s="23"/>
      <c r="J2426" s="74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  <c r="AG2426" s="28"/>
      <c r="AH2426" s="28"/>
      <c r="AI2426" s="28"/>
      <c r="AJ2426" s="28"/>
      <c r="AK2426" s="28"/>
      <c r="AL2426" s="28"/>
      <c r="AM2426" s="28"/>
      <c r="AN2426" s="28"/>
      <c r="AO2426" s="28"/>
      <c r="AP2426" s="28"/>
      <c r="AQ2426" s="28"/>
      <c r="AR2426" s="28"/>
      <c r="AS2426" s="28"/>
      <c r="AT2426" s="28"/>
      <c r="AU2426" s="28"/>
      <c r="AV2426" s="28"/>
      <c r="AW2426" s="28"/>
      <c r="AX2426" s="28"/>
    </row>
    <row r="2427" spans="2:50" ht="28.5">
      <c r="B2427" s="54" t="str">
        <f t="shared" si="222"/>
        <v/>
      </c>
      <c r="C2427" s="23"/>
      <c r="D2427" s="23" t="str">
        <f t="shared" si="223"/>
        <v/>
      </c>
      <c r="E2427" s="23" t="str">
        <f t="shared" si="224"/>
        <v/>
      </c>
      <c r="F2427" s="74" t="str">
        <f t="shared" si="225"/>
        <v/>
      </c>
      <c r="G2427" s="25" t="str">
        <f t="shared" si="226"/>
        <v/>
      </c>
      <c r="H2427" s="32" t="str">
        <f t="shared" si="227"/>
        <v/>
      </c>
      <c r="I2427" s="23"/>
      <c r="J2427" s="74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8"/>
    </row>
    <row r="2428" spans="2:50" ht="28.5">
      <c r="B2428" s="54" t="str">
        <f t="shared" si="222"/>
        <v/>
      </c>
      <c r="C2428" s="23"/>
      <c r="D2428" s="23" t="str">
        <f t="shared" si="223"/>
        <v/>
      </c>
      <c r="E2428" s="23" t="str">
        <f t="shared" si="224"/>
        <v/>
      </c>
      <c r="F2428" s="74" t="str">
        <f t="shared" si="225"/>
        <v/>
      </c>
      <c r="G2428" s="25" t="str">
        <f t="shared" si="226"/>
        <v/>
      </c>
      <c r="H2428" s="32" t="str">
        <f t="shared" si="227"/>
        <v/>
      </c>
      <c r="I2428" s="23"/>
      <c r="J2428" s="74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  <c r="AG2428" s="28"/>
      <c r="AH2428" s="28"/>
      <c r="AI2428" s="28"/>
      <c r="AJ2428" s="28"/>
      <c r="AK2428" s="28"/>
      <c r="AL2428" s="28"/>
      <c r="AM2428" s="28"/>
      <c r="AN2428" s="28"/>
      <c r="AO2428" s="28"/>
      <c r="AP2428" s="28"/>
      <c r="AQ2428" s="28"/>
      <c r="AR2428" s="28"/>
      <c r="AS2428" s="28"/>
      <c r="AT2428" s="28"/>
      <c r="AU2428" s="28"/>
      <c r="AV2428" s="28"/>
      <c r="AW2428" s="28"/>
      <c r="AX2428" s="28"/>
    </row>
    <row r="2429" spans="2:50" ht="28.5">
      <c r="B2429" s="54" t="str">
        <f t="shared" si="222"/>
        <v/>
      </c>
      <c r="C2429" s="23"/>
      <c r="D2429" s="23" t="str">
        <f t="shared" si="223"/>
        <v/>
      </c>
      <c r="E2429" s="23" t="str">
        <f t="shared" si="224"/>
        <v/>
      </c>
      <c r="F2429" s="74" t="str">
        <f t="shared" si="225"/>
        <v/>
      </c>
      <c r="G2429" s="25" t="str">
        <f t="shared" si="226"/>
        <v/>
      </c>
      <c r="H2429" s="32" t="str">
        <f t="shared" si="227"/>
        <v/>
      </c>
      <c r="I2429" s="23"/>
      <c r="J2429" s="74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  <c r="AX2429" s="28"/>
    </row>
    <row r="2430" spans="2:50" ht="28.5">
      <c r="B2430" s="54" t="str">
        <f t="shared" si="222"/>
        <v/>
      </c>
      <c r="C2430" s="23"/>
      <c r="D2430" s="23" t="str">
        <f t="shared" si="223"/>
        <v/>
      </c>
      <c r="E2430" s="23" t="str">
        <f t="shared" si="224"/>
        <v/>
      </c>
      <c r="F2430" s="74" t="str">
        <f t="shared" si="225"/>
        <v/>
      </c>
      <c r="G2430" s="25" t="str">
        <f t="shared" si="226"/>
        <v/>
      </c>
      <c r="H2430" s="32" t="str">
        <f t="shared" si="227"/>
        <v/>
      </c>
      <c r="I2430" s="23"/>
      <c r="J2430" s="74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/>
      <c r="AM2430" s="28"/>
      <c r="AN2430" s="28"/>
      <c r="AO2430" s="28"/>
      <c r="AP2430" s="28"/>
      <c r="AQ2430" s="28"/>
      <c r="AR2430" s="28"/>
      <c r="AS2430" s="28"/>
      <c r="AT2430" s="28"/>
      <c r="AU2430" s="28"/>
      <c r="AV2430" s="28"/>
      <c r="AW2430" s="28"/>
      <c r="AX2430" s="28"/>
    </row>
    <row r="2431" spans="2:50" ht="28.5">
      <c r="B2431" s="54" t="str">
        <f t="shared" si="222"/>
        <v/>
      </c>
      <c r="C2431" s="23"/>
      <c r="D2431" s="23" t="str">
        <f t="shared" si="223"/>
        <v/>
      </c>
      <c r="E2431" s="23" t="str">
        <f t="shared" si="224"/>
        <v/>
      </c>
      <c r="F2431" s="74" t="str">
        <f t="shared" si="225"/>
        <v/>
      </c>
      <c r="G2431" s="25" t="str">
        <f t="shared" si="226"/>
        <v/>
      </c>
      <c r="H2431" s="32" t="str">
        <f t="shared" si="227"/>
        <v/>
      </c>
      <c r="I2431" s="23"/>
      <c r="J2431" s="74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  <c r="AX2431" s="28"/>
    </row>
    <row r="2432" spans="2:50" ht="28.5">
      <c r="B2432" s="54" t="str">
        <f t="shared" si="222"/>
        <v/>
      </c>
      <c r="C2432" s="23"/>
      <c r="D2432" s="23" t="str">
        <f t="shared" si="223"/>
        <v/>
      </c>
      <c r="E2432" s="23" t="str">
        <f t="shared" si="224"/>
        <v/>
      </c>
      <c r="F2432" s="74" t="str">
        <f t="shared" si="225"/>
        <v/>
      </c>
      <c r="G2432" s="25" t="str">
        <f t="shared" si="226"/>
        <v/>
      </c>
      <c r="H2432" s="32" t="str">
        <f t="shared" si="227"/>
        <v/>
      </c>
      <c r="I2432" s="23"/>
      <c r="J2432" s="74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8"/>
      <c r="AN2432" s="28"/>
      <c r="AO2432" s="28"/>
      <c r="AP2432" s="28"/>
      <c r="AQ2432" s="28"/>
      <c r="AR2432" s="28"/>
      <c r="AS2432" s="28"/>
      <c r="AT2432" s="28"/>
      <c r="AU2432" s="28"/>
      <c r="AV2432" s="28"/>
      <c r="AW2432" s="28"/>
      <c r="AX2432" s="28"/>
    </row>
    <row r="2433" spans="2:50" ht="28.5">
      <c r="B2433" s="54" t="str">
        <f t="shared" si="222"/>
        <v/>
      </c>
      <c r="C2433" s="23"/>
      <c r="D2433" s="23" t="str">
        <f t="shared" si="223"/>
        <v/>
      </c>
      <c r="E2433" s="23" t="str">
        <f t="shared" si="224"/>
        <v/>
      </c>
      <c r="F2433" s="74" t="str">
        <f t="shared" si="225"/>
        <v/>
      </c>
      <c r="G2433" s="25" t="str">
        <f t="shared" si="226"/>
        <v/>
      </c>
      <c r="H2433" s="32" t="str">
        <f t="shared" si="227"/>
        <v/>
      </c>
      <c r="I2433" s="23"/>
      <c r="J2433" s="74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  <c r="AG2433" s="28"/>
      <c r="AH2433" s="28"/>
      <c r="AI2433" s="28"/>
      <c r="AJ2433" s="28"/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  <c r="AX2433" s="28"/>
    </row>
    <row r="2434" spans="2:50" ht="28.5">
      <c r="B2434" s="54" t="str">
        <f t="shared" si="222"/>
        <v/>
      </c>
      <c r="C2434" s="23"/>
      <c r="D2434" s="23" t="str">
        <f t="shared" si="223"/>
        <v/>
      </c>
      <c r="E2434" s="23" t="str">
        <f t="shared" si="224"/>
        <v/>
      </c>
      <c r="F2434" s="74" t="str">
        <f t="shared" si="225"/>
        <v/>
      </c>
      <c r="G2434" s="25" t="str">
        <f t="shared" si="226"/>
        <v/>
      </c>
      <c r="H2434" s="32" t="str">
        <f t="shared" si="227"/>
        <v/>
      </c>
      <c r="I2434" s="23"/>
      <c r="J2434" s="74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/>
      <c r="AK2434" s="28"/>
      <c r="AL2434" s="28"/>
      <c r="AM2434" s="28"/>
      <c r="AN2434" s="28"/>
      <c r="AO2434" s="28"/>
      <c r="AP2434" s="28"/>
      <c r="AQ2434" s="28"/>
      <c r="AR2434" s="28"/>
      <c r="AS2434" s="28"/>
      <c r="AT2434" s="28"/>
      <c r="AU2434" s="28"/>
      <c r="AV2434" s="28"/>
      <c r="AW2434" s="28"/>
      <c r="AX2434" s="28"/>
    </row>
    <row r="2435" spans="2:50" ht="28.5">
      <c r="B2435" s="54" t="str">
        <f t="shared" ref="B2435:B2498" si="228">IFERROR(VLOOKUP(C2435,EVALUATIONS,2,FALSE),"")</f>
        <v/>
      </c>
      <c r="C2435" s="23"/>
      <c r="D2435" s="23" t="str">
        <f t="shared" si="223"/>
        <v/>
      </c>
      <c r="E2435" s="23" t="str">
        <f t="shared" si="224"/>
        <v/>
      </c>
      <c r="F2435" s="74" t="str">
        <f t="shared" si="225"/>
        <v/>
      </c>
      <c r="G2435" s="25" t="str">
        <f t="shared" si="226"/>
        <v/>
      </c>
      <c r="H2435" s="32" t="str">
        <f t="shared" si="227"/>
        <v/>
      </c>
      <c r="I2435" s="23"/>
      <c r="J2435" s="74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  <c r="AX2435" s="28"/>
    </row>
    <row r="2436" spans="2:50" ht="28.5">
      <c r="B2436" s="54" t="str">
        <f t="shared" si="228"/>
        <v/>
      </c>
      <c r="C2436" s="23"/>
      <c r="D2436" s="23" t="str">
        <f t="shared" si="223"/>
        <v/>
      </c>
      <c r="E2436" s="23" t="str">
        <f t="shared" si="224"/>
        <v/>
      </c>
      <c r="F2436" s="74" t="str">
        <f t="shared" si="225"/>
        <v/>
      </c>
      <c r="G2436" s="25" t="str">
        <f t="shared" si="226"/>
        <v/>
      </c>
      <c r="H2436" s="32" t="str">
        <f t="shared" si="227"/>
        <v/>
      </c>
      <c r="I2436" s="23"/>
      <c r="J2436" s="74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  <c r="AG2436" s="28"/>
      <c r="AH2436" s="28"/>
      <c r="AI2436" s="28"/>
      <c r="AJ2436" s="28"/>
      <c r="AK2436" s="28"/>
      <c r="AL2436" s="28"/>
      <c r="AM2436" s="28"/>
      <c r="AN2436" s="28"/>
      <c r="AO2436" s="28"/>
      <c r="AP2436" s="28"/>
      <c r="AQ2436" s="28"/>
      <c r="AR2436" s="28"/>
      <c r="AS2436" s="28"/>
      <c r="AT2436" s="28"/>
      <c r="AU2436" s="28"/>
      <c r="AV2436" s="28"/>
      <c r="AW2436" s="28"/>
      <c r="AX2436" s="28"/>
    </row>
    <row r="2437" spans="2:50" ht="28.5">
      <c r="B2437" s="54" t="str">
        <f t="shared" si="228"/>
        <v/>
      </c>
      <c r="C2437" s="23"/>
      <c r="D2437" s="23" t="str">
        <f t="shared" ref="D2437:D2500" si="229">IFERROR(VLOOKUP(C2437,EVALUATIONS,3,FALSE),"")</f>
        <v/>
      </c>
      <c r="E2437" s="23" t="str">
        <f t="shared" ref="E2437:E2500" si="230">IFERROR(VLOOKUP(C2437,EVALUATIONS,4,FALSE),"")</f>
        <v/>
      </c>
      <c r="F2437" s="74" t="str">
        <f t="shared" ref="F2437:F2500" si="231">IFERROR(VLOOKUP(C2437,EVALUATIONS,5,FALSE),"")</f>
        <v/>
      </c>
      <c r="G2437" s="25" t="str">
        <f t="shared" ref="G2437:G2500" si="232">IFERROR(VLOOKUP(C2437,EVALUATIONS,6,FALSE),"")</f>
        <v/>
      </c>
      <c r="H2437" s="32" t="str">
        <f t="shared" ref="H2437:H2500" si="233">IFERROR(VLOOKUP(C2437,EVALUATIONS,7,FALSE),"")</f>
        <v/>
      </c>
      <c r="I2437" s="23"/>
      <c r="J2437" s="74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  <c r="AX2437" s="28"/>
    </row>
    <row r="2438" spans="2:50" ht="28.5">
      <c r="B2438" s="54" t="str">
        <f t="shared" si="228"/>
        <v/>
      </c>
      <c r="C2438" s="23"/>
      <c r="D2438" s="23" t="str">
        <f t="shared" si="229"/>
        <v/>
      </c>
      <c r="E2438" s="23" t="str">
        <f t="shared" si="230"/>
        <v/>
      </c>
      <c r="F2438" s="74" t="str">
        <f t="shared" si="231"/>
        <v/>
      </c>
      <c r="G2438" s="25" t="str">
        <f t="shared" si="232"/>
        <v/>
      </c>
      <c r="H2438" s="32" t="str">
        <f t="shared" si="233"/>
        <v/>
      </c>
      <c r="I2438" s="23"/>
      <c r="J2438" s="74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  <c r="AG2438" s="28"/>
      <c r="AH2438" s="28"/>
      <c r="AI2438" s="28"/>
      <c r="AJ2438" s="28"/>
      <c r="AK2438" s="28"/>
      <c r="AL2438" s="28"/>
      <c r="AM2438" s="28"/>
      <c r="AN2438" s="28"/>
      <c r="AO2438" s="28"/>
      <c r="AP2438" s="28"/>
      <c r="AQ2438" s="28"/>
      <c r="AR2438" s="28"/>
      <c r="AS2438" s="28"/>
      <c r="AT2438" s="28"/>
      <c r="AU2438" s="28"/>
      <c r="AV2438" s="28"/>
      <c r="AW2438" s="28"/>
      <c r="AX2438" s="28"/>
    </row>
    <row r="2439" spans="2:50" ht="28.5">
      <c r="B2439" s="54" t="str">
        <f t="shared" si="228"/>
        <v/>
      </c>
      <c r="C2439" s="23"/>
      <c r="D2439" s="23" t="str">
        <f t="shared" si="229"/>
        <v/>
      </c>
      <c r="E2439" s="23" t="str">
        <f t="shared" si="230"/>
        <v/>
      </c>
      <c r="F2439" s="74" t="str">
        <f t="shared" si="231"/>
        <v/>
      </c>
      <c r="G2439" s="25" t="str">
        <f t="shared" si="232"/>
        <v/>
      </c>
      <c r="H2439" s="32" t="str">
        <f t="shared" si="233"/>
        <v/>
      </c>
      <c r="I2439" s="23"/>
      <c r="J2439" s="74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/>
      <c r="AW2439" s="28"/>
      <c r="AX2439" s="28"/>
    </row>
    <row r="2440" spans="2:50" ht="28.5">
      <c r="B2440" s="54" t="str">
        <f t="shared" si="228"/>
        <v/>
      </c>
      <c r="C2440" s="23"/>
      <c r="D2440" s="23" t="str">
        <f t="shared" si="229"/>
        <v/>
      </c>
      <c r="E2440" s="23" t="str">
        <f t="shared" si="230"/>
        <v/>
      </c>
      <c r="F2440" s="74" t="str">
        <f t="shared" si="231"/>
        <v/>
      </c>
      <c r="G2440" s="25" t="str">
        <f t="shared" si="232"/>
        <v/>
      </c>
      <c r="H2440" s="32" t="str">
        <f t="shared" si="233"/>
        <v/>
      </c>
      <c r="I2440" s="23"/>
      <c r="J2440" s="74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  <c r="AG2440" s="28"/>
      <c r="AH2440" s="28"/>
      <c r="AI2440" s="28"/>
      <c r="AJ2440" s="28"/>
      <c r="AK2440" s="28"/>
      <c r="AL2440" s="28"/>
      <c r="AM2440" s="28"/>
      <c r="AN2440" s="28"/>
      <c r="AO2440" s="28"/>
      <c r="AP2440" s="28"/>
      <c r="AQ2440" s="28"/>
      <c r="AR2440" s="28"/>
      <c r="AS2440" s="28"/>
      <c r="AT2440" s="28"/>
      <c r="AU2440" s="28"/>
      <c r="AV2440" s="28"/>
      <c r="AW2440" s="28"/>
      <c r="AX2440" s="28"/>
    </row>
    <row r="2441" spans="2:50" ht="28.5">
      <c r="B2441" s="54" t="str">
        <f t="shared" si="228"/>
        <v/>
      </c>
      <c r="C2441" s="23"/>
      <c r="D2441" s="23" t="str">
        <f t="shared" si="229"/>
        <v/>
      </c>
      <c r="E2441" s="23" t="str">
        <f t="shared" si="230"/>
        <v/>
      </c>
      <c r="F2441" s="74" t="str">
        <f t="shared" si="231"/>
        <v/>
      </c>
      <c r="G2441" s="25" t="str">
        <f t="shared" si="232"/>
        <v/>
      </c>
      <c r="H2441" s="32" t="str">
        <f t="shared" si="233"/>
        <v/>
      </c>
      <c r="I2441" s="23"/>
      <c r="J2441" s="74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/>
      <c r="AL2441" s="28"/>
      <c r="AM2441" s="28"/>
      <c r="AN2441" s="28"/>
      <c r="AO2441" s="28"/>
      <c r="AP2441" s="28"/>
      <c r="AQ2441" s="28"/>
      <c r="AR2441" s="28"/>
      <c r="AS2441" s="28"/>
      <c r="AT2441" s="28"/>
      <c r="AU2441" s="28"/>
      <c r="AV2441" s="28"/>
      <c r="AW2441" s="28"/>
      <c r="AX2441" s="28"/>
    </row>
    <row r="2442" spans="2:50" ht="28.5">
      <c r="B2442" s="54" t="str">
        <f t="shared" si="228"/>
        <v/>
      </c>
      <c r="C2442" s="23"/>
      <c r="D2442" s="23" t="str">
        <f t="shared" si="229"/>
        <v/>
      </c>
      <c r="E2442" s="23" t="str">
        <f t="shared" si="230"/>
        <v/>
      </c>
      <c r="F2442" s="74" t="str">
        <f t="shared" si="231"/>
        <v/>
      </c>
      <c r="G2442" s="25" t="str">
        <f t="shared" si="232"/>
        <v/>
      </c>
      <c r="H2442" s="32" t="str">
        <f t="shared" si="233"/>
        <v/>
      </c>
      <c r="I2442" s="23"/>
      <c r="J2442" s="74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/>
      <c r="AL2442" s="28"/>
      <c r="AM2442" s="28"/>
      <c r="AN2442" s="28"/>
      <c r="AO2442" s="28"/>
      <c r="AP2442" s="28"/>
      <c r="AQ2442" s="28"/>
      <c r="AR2442" s="28"/>
      <c r="AS2442" s="28"/>
      <c r="AT2442" s="28"/>
      <c r="AU2442" s="28"/>
      <c r="AV2442" s="28"/>
      <c r="AW2442" s="28"/>
      <c r="AX2442" s="28"/>
    </row>
    <row r="2443" spans="2:50" ht="28.5">
      <c r="B2443" s="54" t="str">
        <f t="shared" si="228"/>
        <v/>
      </c>
      <c r="C2443" s="23"/>
      <c r="D2443" s="23" t="str">
        <f t="shared" si="229"/>
        <v/>
      </c>
      <c r="E2443" s="23" t="str">
        <f t="shared" si="230"/>
        <v/>
      </c>
      <c r="F2443" s="74" t="str">
        <f t="shared" si="231"/>
        <v/>
      </c>
      <c r="G2443" s="25" t="str">
        <f t="shared" si="232"/>
        <v/>
      </c>
      <c r="H2443" s="32" t="str">
        <f t="shared" si="233"/>
        <v/>
      </c>
      <c r="I2443" s="23"/>
      <c r="J2443" s="74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  <c r="AX2443" s="28"/>
    </row>
    <row r="2444" spans="2:50" ht="28.5">
      <c r="B2444" s="54" t="str">
        <f t="shared" si="228"/>
        <v/>
      </c>
      <c r="C2444" s="23"/>
      <c r="D2444" s="23" t="str">
        <f t="shared" si="229"/>
        <v/>
      </c>
      <c r="E2444" s="23" t="str">
        <f t="shared" si="230"/>
        <v/>
      </c>
      <c r="F2444" s="74" t="str">
        <f t="shared" si="231"/>
        <v/>
      </c>
      <c r="G2444" s="25" t="str">
        <f t="shared" si="232"/>
        <v/>
      </c>
      <c r="H2444" s="32" t="str">
        <f t="shared" si="233"/>
        <v/>
      </c>
      <c r="I2444" s="23"/>
      <c r="J2444" s="74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/>
      <c r="AL2444" s="28"/>
      <c r="AM2444" s="28"/>
      <c r="AN2444" s="28"/>
      <c r="AO2444" s="28"/>
      <c r="AP2444" s="28"/>
      <c r="AQ2444" s="28"/>
      <c r="AR2444" s="28"/>
      <c r="AS2444" s="28"/>
      <c r="AT2444" s="28"/>
      <c r="AU2444" s="28"/>
      <c r="AV2444" s="28"/>
      <c r="AW2444" s="28"/>
      <c r="AX2444" s="28"/>
    </row>
    <row r="2445" spans="2:50" ht="28.5">
      <c r="B2445" s="54" t="str">
        <f t="shared" si="228"/>
        <v/>
      </c>
      <c r="C2445" s="23"/>
      <c r="D2445" s="23" t="str">
        <f t="shared" si="229"/>
        <v/>
      </c>
      <c r="E2445" s="23" t="str">
        <f t="shared" si="230"/>
        <v/>
      </c>
      <c r="F2445" s="74" t="str">
        <f t="shared" si="231"/>
        <v/>
      </c>
      <c r="G2445" s="25" t="str">
        <f t="shared" si="232"/>
        <v/>
      </c>
      <c r="H2445" s="32" t="str">
        <f t="shared" si="233"/>
        <v/>
      </c>
      <c r="I2445" s="23"/>
      <c r="J2445" s="74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  <c r="AX2445" s="28"/>
    </row>
    <row r="2446" spans="2:50" ht="28.5">
      <c r="B2446" s="54" t="str">
        <f t="shared" si="228"/>
        <v/>
      </c>
      <c r="C2446" s="23"/>
      <c r="D2446" s="23" t="str">
        <f t="shared" si="229"/>
        <v/>
      </c>
      <c r="E2446" s="23" t="str">
        <f t="shared" si="230"/>
        <v/>
      </c>
      <c r="F2446" s="74" t="str">
        <f t="shared" si="231"/>
        <v/>
      </c>
      <c r="G2446" s="25" t="str">
        <f t="shared" si="232"/>
        <v/>
      </c>
      <c r="H2446" s="32" t="str">
        <f t="shared" si="233"/>
        <v/>
      </c>
      <c r="I2446" s="23"/>
      <c r="J2446" s="74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  <c r="AG2446" s="28"/>
      <c r="AH2446" s="28"/>
      <c r="AI2446" s="28"/>
      <c r="AJ2446" s="28"/>
      <c r="AK2446" s="28"/>
      <c r="AL2446" s="28"/>
      <c r="AM2446" s="28"/>
      <c r="AN2446" s="28"/>
      <c r="AO2446" s="28"/>
      <c r="AP2446" s="28"/>
      <c r="AQ2446" s="28"/>
      <c r="AR2446" s="28"/>
      <c r="AS2446" s="28"/>
      <c r="AT2446" s="28"/>
      <c r="AU2446" s="28"/>
      <c r="AV2446" s="28"/>
      <c r="AW2446" s="28"/>
      <c r="AX2446" s="28"/>
    </row>
    <row r="2447" spans="2:50" ht="28.5">
      <c r="B2447" s="54" t="str">
        <f t="shared" si="228"/>
        <v/>
      </c>
      <c r="C2447" s="23"/>
      <c r="D2447" s="23" t="str">
        <f t="shared" si="229"/>
        <v/>
      </c>
      <c r="E2447" s="23" t="str">
        <f t="shared" si="230"/>
        <v/>
      </c>
      <c r="F2447" s="74" t="str">
        <f t="shared" si="231"/>
        <v/>
      </c>
      <c r="G2447" s="25" t="str">
        <f t="shared" si="232"/>
        <v/>
      </c>
      <c r="H2447" s="32" t="str">
        <f t="shared" si="233"/>
        <v/>
      </c>
      <c r="I2447" s="23"/>
      <c r="J2447" s="74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  <c r="AX2447" s="28"/>
    </row>
    <row r="2448" spans="2:50" ht="28.5">
      <c r="B2448" s="54" t="str">
        <f t="shared" si="228"/>
        <v/>
      </c>
      <c r="C2448" s="23"/>
      <c r="D2448" s="23" t="str">
        <f t="shared" si="229"/>
        <v/>
      </c>
      <c r="E2448" s="23" t="str">
        <f t="shared" si="230"/>
        <v/>
      </c>
      <c r="F2448" s="74" t="str">
        <f t="shared" si="231"/>
        <v/>
      </c>
      <c r="G2448" s="25" t="str">
        <f t="shared" si="232"/>
        <v/>
      </c>
      <c r="H2448" s="32" t="str">
        <f t="shared" si="233"/>
        <v/>
      </c>
      <c r="I2448" s="23"/>
      <c r="J2448" s="74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/>
      <c r="AW2448" s="28"/>
      <c r="AX2448" s="28"/>
    </row>
    <row r="2449" spans="2:50" ht="28.5">
      <c r="B2449" s="54" t="str">
        <f t="shared" si="228"/>
        <v/>
      </c>
      <c r="C2449" s="23"/>
      <c r="D2449" s="23" t="str">
        <f t="shared" si="229"/>
        <v/>
      </c>
      <c r="E2449" s="23" t="str">
        <f t="shared" si="230"/>
        <v/>
      </c>
      <c r="F2449" s="74" t="str">
        <f t="shared" si="231"/>
        <v/>
      </c>
      <c r="G2449" s="25" t="str">
        <f t="shared" si="232"/>
        <v/>
      </c>
      <c r="H2449" s="32" t="str">
        <f t="shared" si="233"/>
        <v/>
      </c>
      <c r="I2449" s="23"/>
      <c r="J2449" s="74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8"/>
      <c r="AW2449" s="28"/>
      <c r="AX2449" s="28"/>
    </row>
    <row r="2450" spans="2:50" ht="28.5">
      <c r="B2450" s="54" t="str">
        <f t="shared" si="228"/>
        <v/>
      </c>
      <c r="C2450" s="23"/>
      <c r="D2450" s="23" t="str">
        <f t="shared" si="229"/>
        <v/>
      </c>
      <c r="E2450" s="23" t="str">
        <f t="shared" si="230"/>
        <v/>
      </c>
      <c r="F2450" s="74" t="str">
        <f t="shared" si="231"/>
        <v/>
      </c>
      <c r="G2450" s="25" t="str">
        <f t="shared" si="232"/>
        <v/>
      </c>
      <c r="H2450" s="32" t="str">
        <f t="shared" si="233"/>
        <v/>
      </c>
      <c r="I2450" s="23"/>
      <c r="J2450" s="74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/>
      <c r="AM2450" s="28"/>
      <c r="AN2450" s="28"/>
      <c r="AO2450" s="28"/>
      <c r="AP2450" s="28"/>
      <c r="AQ2450" s="28"/>
      <c r="AR2450" s="28"/>
      <c r="AS2450" s="28"/>
      <c r="AT2450" s="28"/>
      <c r="AU2450" s="28"/>
      <c r="AV2450" s="28"/>
      <c r="AW2450" s="28"/>
      <c r="AX2450" s="28"/>
    </row>
    <row r="2451" spans="2:50" ht="28.5">
      <c r="B2451" s="54" t="str">
        <f t="shared" si="228"/>
        <v/>
      </c>
      <c r="C2451" s="23"/>
      <c r="D2451" s="23" t="str">
        <f t="shared" si="229"/>
        <v/>
      </c>
      <c r="E2451" s="23" t="str">
        <f t="shared" si="230"/>
        <v/>
      </c>
      <c r="F2451" s="74" t="str">
        <f t="shared" si="231"/>
        <v/>
      </c>
      <c r="G2451" s="25" t="str">
        <f t="shared" si="232"/>
        <v/>
      </c>
      <c r="H2451" s="32" t="str">
        <f t="shared" si="233"/>
        <v/>
      </c>
      <c r="I2451" s="23"/>
      <c r="J2451" s="74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/>
      <c r="AW2451" s="28"/>
      <c r="AX2451" s="28"/>
    </row>
    <row r="2452" spans="2:50" ht="28.5">
      <c r="B2452" s="54" t="str">
        <f t="shared" si="228"/>
        <v/>
      </c>
      <c r="C2452" s="23"/>
      <c r="D2452" s="23" t="str">
        <f t="shared" si="229"/>
        <v/>
      </c>
      <c r="E2452" s="23" t="str">
        <f t="shared" si="230"/>
        <v/>
      </c>
      <c r="F2452" s="74" t="str">
        <f t="shared" si="231"/>
        <v/>
      </c>
      <c r="G2452" s="25" t="str">
        <f t="shared" si="232"/>
        <v/>
      </c>
      <c r="H2452" s="32" t="str">
        <f t="shared" si="233"/>
        <v/>
      </c>
      <c r="I2452" s="23"/>
      <c r="J2452" s="74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  <c r="AG2452" s="28"/>
      <c r="AH2452" s="28"/>
      <c r="AI2452" s="28"/>
      <c r="AJ2452" s="28"/>
      <c r="AK2452" s="28"/>
      <c r="AL2452" s="28"/>
      <c r="AM2452" s="28"/>
      <c r="AN2452" s="28"/>
      <c r="AO2452" s="28"/>
      <c r="AP2452" s="28"/>
      <c r="AQ2452" s="28"/>
      <c r="AR2452" s="28"/>
      <c r="AS2452" s="28"/>
      <c r="AT2452" s="28"/>
      <c r="AU2452" s="28"/>
      <c r="AV2452" s="28"/>
      <c r="AW2452" s="28"/>
      <c r="AX2452" s="28"/>
    </row>
    <row r="2453" spans="2:50" ht="28.5">
      <c r="B2453" s="54" t="str">
        <f t="shared" si="228"/>
        <v/>
      </c>
      <c r="C2453" s="23"/>
      <c r="D2453" s="23" t="str">
        <f t="shared" si="229"/>
        <v/>
      </c>
      <c r="E2453" s="23" t="str">
        <f t="shared" si="230"/>
        <v/>
      </c>
      <c r="F2453" s="74" t="str">
        <f t="shared" si="231"/>
        <v/>
      </c>
      <c r="G2453" s="25" t="str">
        <f t="shared" si="232"/>
        <v/>
      </c>
      <c r="H2453" s="32" t="str">
        <f t="shared" si="233"/>
        <v/>
      </c>
      <c r="I2453" s="23"/>
      <c r="J2453" s="74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8"/>
      <c r="AW2453" s="28"/>
      <c r="AX2453" s="28"/>
    </row>
    <row r="2454" spans="2:50" ht="28.5">
      <c r="B2454" s="54" t="str">
        <f t="shared" si="228"/>
        <v/>
      </c>
      <c r="C2454" s="23"/>
      <c r="D2454" s="23" t="str">
        <f t="shared" si="229"/>
        <v/>
      </c>
      <c r="E2454" s="23" t="str">
        <f t="shared" si="230"/>
        <v/>
      </c>
      <c r="F2454" s="74" t="str">
        <f t="shared" si="231"/>
        <v/>
      </c>
      <c r="G2454" s="25" t="str">
        <f t="shared" si="232"/>
        <v/>
      </c>
      <c r="H2454" s="32" t="str">
        <f t="shared" si="233"/>
        <v/>
      </c>
      <c r="I2454" s="23"/>
      <c r="J2454" s="74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/>
      <c r="AM2454" s="28"/>
      <c r="AN2454" s="28"/>
      <c r="AO2454" s="28"/>
      <c r="AP2454" s="28"/>
      <c r="AQ2454" s="28"/>
      <c r="AR2454" s="28"/>
      <c r="AS2454" s="28"/>
      <c r="AT2454" s="28"/>
      <c r="AU2454" s="28"/>
      <c r="AV2454" s="28"/>
      <c r="AW2454" s="28"/>
      <c r="AX2454" s="28"/>
    </row>
    <row r="2455" spans="2:50" ht="28.5">
      <c r="B2455" s="54" t="str">
        <f t="shared" si="228"/>
        <v/>
      </c>
      <c r="C2455" s="23"/>
      <c r="D2455" s="23" t="str">
        <f t="shared" si="229"/>
        <v/>
      </c>
      <c r="E2455" s="23" t="str">
        <f t="shared" si="230"/>
        <v/>
      </c>
      <c r="F2455" s="74" t="str">
        <f t="shared" si="231"/>
        <v/>
      </c>
      <c r="G2455" s="25" t="str">
        <f t="shared" si="232"/>
        <v/>
      </c>
      <c r="H2455" s="32" t="str">
        <f t="shared" si="233"/>
        <v/>
      </c>
      <c r="I2455" s="23"/>
      <c r="J2455" s="74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  <c r="AN2455" s="28"/>
      <c r="AO2455" s="28"/>
      <c r="AP2455" s="28"/>
      <c r="AQ2455" s="28"/>
      <c r="AR2455" s="28"/>
      <c r="AS2455" s="28"/>
      <c r="AT2455" s="28"/>
      <c r="AU2455" s="28"/>
      <c r="AV2455" s="28"/>
      <c r="AW2455" s="28"/>
      <c r="AX2455" s="28"/>
    </row>
    <row r="2456" spans="2:50" ht="28.5">
      <c r="B2456" s="54" t="str">
        <f t="shared" si="228"/>
        <v/>
      </c>
      <c r="C2456" s="23"/>
      <c r="D2456" s="23" t="str">
        <f t="shared" si="229"/>
        <v/>
      </c>
      <c r="E2456" s="23" t="str">
        <f t="shared" si="230"/>
        <v/>
      </c>
      <c r="F2456" s="74" t="str">
        <f t="shared" si="231"/>
        <v/>
      </c>
      <c r="G2456" s="25" t="str">
        <f t="shared" si="232"/>
        <v/>
      </c>
      <c r="H2456" s="32" t="str">
        <f t="shared" si="233"/>
        <v/>
      </c>
      <c r="I2456" s="23"/>
      <c r="J2456" s="74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/>
      <c r="AM2456" s="28"/>
      <c r="AN2456" s="28"/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8"/>
    </row>
    <row r="2457" spans="2:50" ht="28.5">
      <c r="B2457" s="54" t="str">
        <f t="shared" si="228"/>
        <v/>
      </c>
      <c r="C2457" s="23"/>
      <c r="D2457" s="23" t="str">
        <f t="shared" si="229"/>
        <v/>
      </c>
      <c r="E2457" s="23" t="str">
        <f t="shared" si="230"/>
        <v/>
      </c>
      <c r="F2457" s="74" t="str">
        <f t="shared" si="231"/>
        <v/>
      </c>
      <c r="G2457" s="25" t="str">
        <f t="shared" si="232"/>
        <v/>
      </c>
      <c r="H2457" s="32" t="str">
        <f t="shared" si="233"/>
        <v/>
      </c>
      <c r="I2457" s="23"/>
      <c r="J2457" s="74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28"/>
      <c r="AP2457" s="28"/>
      <c r="AQ2457" s="28"/>
      <c r="AR2457" s="28"/>
      <c r="AS2457" s="28"/>
      <c r="AT2457" s="28"/>
      <c r="AU2457" s="28"/>
      <c r="AV2457" s="28"/>
      <c r="AW2457" s="28"/>
      <c r="AX2457" s="28"/>
    </row>
    <row r="2458" spans="2:50" ht="28.5">
      <c r="B2458" s="54" t="str">
        <f t="shared" si="228"/>
        <v/>
      </c>
      <c r="C2458" s="23"/>
      <c r="D2458" s="23" t="str">
        <f t="shared" si="229"/>
        <v/>
      </c>
      <c r="E2458" s="23" t="str">
        <f t="shared" si="230"/>
        <v/>
      </c>
      <c r="F2458" s="74" t="str">
        <f t="shared" si="231"/>
        <v/>
      </c>
      <c r="G2458" s="25" t="str">
        <f t="shared" si="232"/>
        <v/>
      </c>
      <c r="H2458" s="32" t="str">
        <f t="shared" si="233"/>
        <v/>
      </c>
      <c r="I2458" s="23"/>
      <c r="J2458" s="74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/>
      <c r="AM2458" s="28"/>
      <c r="AN2458" s="28"/>
      <c r="AO2458" s="28"/>
      <c r="AP2458" s="28"/>
      <c r="AQ2458" s="28"/>
      <c r="AR2458" s="28"/>
      <c r="AS2458" s="28"/>
      <c r="AT2458" s="28"/>
      <c r="AU2458" s="28"/>
      <c r="AV2458" s="28"/>
      <c r="AW2458" s="28"/>
      <c r="AX2458" s="28"/>
    </row>
    <row r="2459" spans="2:50" ht="28.5">
      <c r="B2459" s="54" t="str">
        <f t="shared" si="228"/>
        <v/>
      </c>
      <c r="C2459" s="23"/>
      <c r="D2459" s="23" t="str">
        <f t="shared" si="229"/>
        <v/>
      </c>
      <c r="E2459" s="23" t="str">
        <f t="shared" si="230"/>
        <v/>
      </c>
      <c r="F2459" s="74" t="str">
        <f t="shared" si="231"/>
        <v/>
      </c>
      <c r="G2459" s="25" t="str">
        <f t="shared" si="232"/>
        <v/>
      </c>
      <c r="H2459" s="32" t="str">
        <f t="shared" si="233"/>
        <v/>
      </c>
      <c r="I2459" s="23"/>
      <c r="J2459" s="74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  <c r="AN2459" s="28"/>
      <c r="AO2459" s="28"/>
      <c r="AP2459" s="28"/>
      <c r="AQ2459" s="28"/>
      <c r="AR2459" s="28"/>
      <c r="AS2459" s="28"/>
      <c r="AT2459" s="28"/>
      <c r="AU2459" s="28"/>
      <c r="AV2459" s="28"/>
      <c r="AW2459" s="28"/>
      <c r="AX2459" s="28"/>
    </row>
    <row r="2460" spans="2:50" ht="28.5">
      <c r="B2460" s="54" t="str">
        <f t="shared" si="228"/>
        <v/>
      </c>
      <c r="C2460" s="23"/>
      <c r="D2460" s="23" t="str">
        <f t="shared" si="229"/>
        <v/>
      </c>
      <c r="E2460" s="23" t="str">
        <f t="shared" si="230"/>
        <v/>
      </c>
      <c r="F2460" s="74" t="str">
        <f t="shared" si="231"/>
        <v/>
      </c>
      <c r="G2460" s="25" t="str">
        <f t="shared" si="232"/>
        <v/>
      </c>
      <c r="H2460" s="32" t="str">
        <f t="shared" si="233"/>
        <v/>
      </c>
      <c r="I2460" s="23"/>
      <c r="J2460" s="74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/>
      <c r="AV2460" s="28"/>
      <c r="AW2460" s="28"/>
      <c r="AX2460" s="28"/>
    </row>
    <row r="2461" spans="2:50" ht="28.5">
      <c r="B2461" s="54" t="str">
        <f t="shared" si="228"/>
        <v/>
      </c>
      <c r="C2461" s="23"/>
      <c r="D2461" s="23" t="str">
        <f t="shared" si="229"/>
        <v/>
      </c>
      <c r="E2461" s="23" t="str">
        <f t="shared" si="230"/>
        <v/>
      </c>
      <c r="F2461" s="74" t="str">
        <f t="shared" si="231"/>
        <v/>
      </c>
      <c r="G2461" s="25" t="str">
        <f t="shared" si="232"/>
        <v/>
      </c>
      <c r="H2461" s="32" t="str">
        <f t="shared" si="233"/>
        <v/>
      </c>
      <c r="I2461" s="23"/>
      <c r="J2461" s="74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  <c r="AX2461" s="28"/>
    </row>
    <row r="2462" spans="2:50" ht="28.5">
      <c r="B2462" s="54" t="str">
        <f t="shared" si="228"/>
        <v/>
      </c>
      <c r="C2462" s="23"/>
      <c r="D2462" s="23" t="str">
        <f t="shared" si="229"/>
        <v/>
      </c>
      <c r="E2462" s="23" t="str">
        <f t="shared" si="230"/>
        <v/>
      </c>
      <c r="F2462" s="74" t="str">
        <f t="shared" si="231"/>
        <v/>
      </c>
      <c r="G2462" s="25" t="str">
        <f t="shared" si="232"/>
        <v/>
      </c>
      <c r="H2462" s="32" t="str">
        <f t="shared" si="233"/>
        <v/>
      </c>
      <c r="I2462" s="23"/>
      <c r="J2462" s="74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/>
      <c r="AM2462" s="28"/>
      <c r="AN2462" s="28"/>
      <c r="AO2462" s="28"/>
      <c r="AP2462" s="28"/>
      <c r="AQ2462" s="28"/>
      <c r="AR2462" s="28"/>
      <c r="AS2462" s="28"/>
      <c r="AT2462" s="28"/>
      <c r="AU2462" s="28"/>
      <c r="AV2462" s="28"/>
      <c r="AW2462" s="28"/>
      <c r="AX2462" s="28"/>
    </row>
    <row r="2463" spans="2:50" ht="28.5">
      <c r="B2463" s="54" t="str">
        <f t="shared" si="228"/>
        <v/>
      </c>
      <c r="C2463" s="23"/>
      <c r="D2463" s="23" t="str">
        <f t="shared" si="229"/>
        <v/>
      </c>
      <c r="E2463" s="23" t="str">
        <f t="shared" si="230"/>
        <v/>
      </c>
      <c r="F2463" s="74" t="str">
        <f t="shared" si="231"/>
        <v/>
      </c>
      <c r="G2463" s="25" t="str">
        <f t="shared" si="232"/>
        <v/>
      </c>
      <c r="H2463" s="32" t="str">
        <f t="shared" si="233"/>
        <v/>
      </c>
      <c r="I2463" s="23"/>
      <c r="J2463" s="74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/>
      <c r="AM2463" s="28"/>
      <c r="AN2463" s="28"/>
      <c r="AO2463" s="28"/>
      <c r="AP2463" s="28"/>
      <c r="AQ2463" s="28"/>
      <c r="AR2463" s="28"/>
      <c r="AS2463" s="28"/>
      <c r="AT2463" s="28"/>
      <c r="AU2463" s="28"/>
      <c r="AV2463" s="28"/>
      <c r="AW2463" s="28"/>
      <c r="AX2463" s="28"/>
    </row>
    <row r="2464" spans="2:50" ht="28.5">
      <c r="B2464" s="54" t="str">
        <f t="shared" si="228"/>
        <v/>
      </c>
      <c r="C2464" s="23"/>
      <c r="D2464" s="23" t="str">
        <f t="shared" si="229"/>
        <v/>
      </c>
      <c r="E2464" s="23" t="str">
        <f t="shared" si="230"/>
        <v/>
      </c>
      <c r="F2464" s="74" t="str">
        <f t="shared" si="231"/>
        <v/>
      </c>
      <c r="G2464" s="25" t="str">
        <f t="shared" si="232"/>
        <v/>
      </c>
      <c r="H2464" s="32" t="str">
        <f t="shared" si="233"/>
        <v/>
      </c>
      <c r="I2464" s="23"/>
      <c r="J2464" s="74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8"/>
      <c r="AS2464" s="28"/>
      <c r="AT2464" s="28"/>
      <c r="AU2464" s="28"/>
      <c r="AV2464" s="28"/>
      <c r="AW2464" s="28"/>
      <c r="AX2464" s="28"/>
    </row>
    <row r="2465" spans="2:50" ht="28.5">
      <c r="B2465" s="54" t="str">
        <f t="shared" si="228"/>
        <v/>
      </c>
      <c r="C2465" s="23"/>
      <c r="D2465" s="23" t="str">
        <f t="shared" si="229"/>
        <v/>
      </c>
      <c r="E2465" s="23" t="str">
        <f t="shared" si="230"/>
        <v/>
      </c>
      <c r="F2465" s="74" t="str">
        <f t="shared" si="231"/>
        <v/>
      </c>
      <c r="G2465" s="25" t="str">
        <f t="shared" si="232"/>
        <v/>
      </c>
      <c r="H2465" s="32" t="str">
        <f t="shared" si="233"/>
        <v/>
      </c>
      <c r="I2465" s="23"/>
      <c r="J2465" s="74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  <c r="AX2465" s="28"/>
    </row>
    <row r="2466" spans="2:50" ht="28.5">
      <c r="B2466" s="54" t="str">
        <f t="shared" si="228"/>
        <v/>
      </c>
      <c r="C2466" s="23"/>
      <c r="D2466" s="23" t="str">
        <f t="shared" si="229"/>
        <v/>
      </c>
      <c r="E2466" s="23" t="str">
        <f t="shared" si="230"/>
        <v/>
      </c>
      <c r="F2466" s="74" t="str">
        <f t="shared" si="231"/>
        <v/>
      </c>
      <c r="G2466" s="25" t="str">
        <f t="shared" si="232"/>
        <v/>
      </c>
      <c r="H2466" s="32" t="str">
        <f t="shared" si="233"/>
        <v/>
      </c>
      <c r="I2466" s="23"/>
      <c r="J2466" s="74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  <c r="AX2466" s="28"/>
    </row>
    <row r="2467" spans="2:50" ht="28.5">
      <c r="B2467" s="54" t="str">
        <f t="shared" si="228"/>
        <v/>
      </c>
      <c r="C2467" s="23"/>
      <c r="D2467" s="23" t="str">
        <f t="shared" si="229"/>
        <v/>
      </c>
      <c r="E2467" s="23" t="str">
        <f t="shared" si="230"/>
        <v/>
      </c>
      <c r="F2467" s="74" t="str">
        <f t="shared" si="231"/>
        <v/>
      </c>
      <c r="G2467" s="25" t="str">
        <f t="shared" si="232"/>
        <v/>
      </c>
      <c r="H2467" s="32" t="str">
        <f t="shared" si="233"/>
        <v/>
      </c>
      <c r="I2467" s="23"/>
      <c r="J2467" s="74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/>
      <c r="AQ2467" s="28"/>
      <c r="AR2467" s="28"/>
      <c r="AS2467" s="28"/>
      <c r="AT2467" s="28"/>
      <c r="AU2467" s="28"/>
      <c r="AV2467" s="28"/>
      <c r="AW2467" s="28"/>
      <c r="AX2467" s="28"/>
    </row>
    <row r="2468" spans="2:50" ht="28.5">
      <c r="B2468" s="54" t="str">
        <f t="shared" si="228"/>
        <v/>
      </c>
      <c r="C2468" s="23"/>
      <c r="D2468" s="23" t="str">
        <f t="shared" si="229"/>
        <v/>
      </c>
      <c r="E2468" s="23" t="str">
        <f t="shared" si="230"/>
        <v/>
      </c>
      <c r="F2468" s="74" t="str">
        <f t="shared" si="231"/>
        <v/>
      </c>
      <c r="G2468" s="25" t="str">
        <f t="shared" si="232"/>
        <v/>
      </c>
      <c r="H2468" s="32" t="str">
        <f t="shared" si="233"/>
        <v/>
      </c>
      <c r="I2468" s="23"/>
      <c r="J2468" s="74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/>
      <c r="AM2468" s="28"/>
      <c r="AN2468" s="28"/>
      <c r="AO2468" s="28"/>
      <c r="AP2468" s="28"/>
      <c r="AQ2468" s="28"/>
      <c r="AR2468" s="28"/>
      <c r="AS2468" s="28"/>
      <c r="AT2468" s="28"/>
      <c r="AU2468" s="28"/>
      <c r="AV2468" s="28"/>
      <c r="AW2468" s="28"/>
      <c r="AX2468" s="28"/>
    </row>
    <row r="2469" spans="2:50" ht="28.5">
      <c r="B2469" s="54" t="str">
        <f t="shared" si="228"/>
        <v/>
      </c>
      <c r="C2469" s="23"/>
      <c r="D2469" s="23" t="str">
        <f t="shared" si="229"/>
        <v/>
      </c>
      <c r="E2469" s="23" t="str">
        <f t="shared" si="230"/>
        <v/>
      </c>
      <c r="F2469" s="74" t="str">
        <f t="shared" si="231"/>
        <v/>
      </c>
      <c r="G2469" s="25" t="str">
        <f t="shared" si="232"/>
        <v/>
      </c>
      <c r="H2469" s="32" t="str">
        <f t="shared" si="233"/>
        <v/>
      </c>
      <c r="I2469" s="23"/>
      <c r="J2469" s="74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  <c r="AX2469" s="28"/>
    </row>
    <row r="2470" spans="2:50" ht="28.5">
      <c r="B2470" s="54" t="str">
        <f t="shared" si="228"/>
        <v/>
      </c>
      <c r="C2470" s="23"/>
      <c r="D2470" s="23" t="str">
        <f t="shared" si="229"/>
        <v/>
      </c>
      <c r="E2470" s="23" t="str">
        <f t="shared" si="230"/>
        <v/>
      </c>
      <c r="F2470" s="74" t="str">
        <f t="shared" si="231"/>
        <v/>
      </c>
      <c r="G2470" s="25" t="str">
        <f t="shared" si="232"/>
        <v/>
      </c>
      <c r="H2470" s="32" t="str">
        <f t="shared" si="233"/>
        <v/>
      </c>
      <c r="I2470" s="23"/>
      <c r="J2470" s="74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/>
      <c r="AL2470" s="28"/>
      <c r="AM2470" s="28"/>
      <c r="AN2470" s="28"/>
      <c r="AO2470" s="28"/>
      <c r="AP2470" s="28"/>
      <c r="AQ2470" s="28"/>
      <c r="AR2470" s="28"/>
      <c r="AS2470" s="28"/>
      <c r="AT2470" s="28"/>
      <c r="AU2470" s="28"/>
      <c r="AV2470" s="28"/>
      <c r="AW2470" s="28"/>
      <c r="AX2470" s="28"/>
    </row>
    <row r="2471" spans="2:50" ht="28.5">
      <c r="B2471" s="54" t="str">
        <f t="shared" si="228"/>
        <v/>
      </c>
      <c r="C2471" s="23"/>
      <c r="D2471" s="23" t="str">
        <f t="shared" si="229"/>
        <v/>
      </c>
      <c r="E2471" s="23" t="str">
        <f t="shared" si="230"/>
        <v/>
      </c>
      <c r="F2471" s="74" t="str">
        <f t="shared" si="231"/>
        <v/>
      </c>
      <c r="G2471" s="25" t="str">
        <f t="shared" si="232"/>
        <v/>
      </c>
      <c r="H2471" s="32" t="str">
        <f t="shared" si="233"/>
        <v/>
      </c>
      <c r="I2471" s="23"/>
      <c r="J2471" s="74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  <c r="AX2471" s="28"/>
    </row>
    <row r="2472" spans="2:50" ht="28.5">
      <c r="B2472" s="54" t="str">
        <f t="shared" si="228"/>
        <v/>
      </c>
      <c r="C2472" s="23"/>
      <c r="D2472" s="23" t="str">
        <f t="shared" si="229"/>
        <v/>
      </c>
      <c r="E2472" s="23" t="str">
        <f t="shared" si="230"/>
        <v/>
      </c>
      <c r="F2472" s="74" t="str">
        <f t="shared" si="231"/>
        <v/>
      </c>
      <c r="G2472" s="25" t="str">
        <f t="shared" si="232"/>
        <v/>
      </c>
      <c r="H2472" s="32" t="str">
        <f t="shared" si="233"/>
        <v/>
      </c>
      <c r="I2472" s="23"/>
      <c r="J2472" s="74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  <c r="AX2472" s="28"/>
    </row>
    <row r="2473" spans="2:50" ht="28.5">
      <c r="B2473" s="54" t="str">
        <f t="shared" si="228"/>
        <v/>
      </c>
      <c r="C2473" s="23"/>
      <c r="D2473" s="23" t="str">
        <f t="shared" si="229"/>
        <v/>
      </c>
      <c r="E2473" s="23" t="str">
        <f t="shared" si="230"/>
        <v/>
      </c>
      <c r="F2473" s="74" t="str">
        <f t="shared" si="231"/>
        <v/>
      </c>
      <c r="G2473" s="25" t="str">
        <f t="shared" si="232"/>
        <v/>
      </c>
      <c r="H2473" s="32" t="str">
        <f t="shared" si="233"/>
        <v/>
      </c>
      <c r="I2473" s="23"/>
      <c r="J2473" s="74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  <c r="AX2473" s="28"/>
    </row>
    <row r="2474" spans="2:50" ht="28.5">
      <c r="B2474" s="54" t="str">
        <f t="shared" si="228"/>
        <v/>
      </c>
      <c r="C2474" s="23"/>
      <c r="D2474" s="23" t="str">
        <f t="shared" si="229"/>
        <v/>
      </c>
      <c r="E2474" s="23" t="str">
        <f t="shared" si="230"/>
        <v/>
      </c>
      <c r="F2474" s="74" t="str">
        <f t="shared" si="231"/>
        <v/>
      </c>
      <c r="G2474" s="25" t="str">
        <f t="shared" si="232"/>
        <v/>
      </c>
      <c r="H2474" s="32" t="str">
        <f t="shared" si="233"/>
        <v/>
      </c>
      <c r="I2474" s="23"/>
      <c r="J2474" s="74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8"/>
      <c r="AS2474" s="28"/>
      <c r="AT2474" s="28"/>
      <c r="AU2474" s="28"/>
      <c r="AV2474" s="28"/>
      <c r="AW2474" s="28"/>
      <c r="AX2474" s="28"/>
    </row>
    <row r="2475" spans="2:50" ht="28.5">
      <c r="B2475" s="54" t="str">
        <f t="shared" si="228"/>
        <v/>
      </c>
      <c r="C2475" s="23"/>
      <c r="D2475" s="23" t="str">
        <f t="shared" si="229"/>
        <v/>
      </c>
      <c r="E2475" s="23" t="str">
        <f t="shared" si="230"/>
        <v/>
      </c>
      <c r="F2475" s="74" t="str">
        <f t="shared" si="231"/>
        <v/>
      </c>
      <c r="G2475" s="25" t="str">
        <f t="shared" si="232"/>
        <v/>
      </c>
      <c r="H2475" s="32" t="str">
        <f t="shared" si="233"/>
        <v/>
      </c>
      <c r="I2475" s="23"/>
      <c r="J2475" s="74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/>
      <c r="AM2475" s="28"/>
      <c r="AN2475" s="28"/>
      <c r="AO2475" s="28"/>
      <c r="AP2475" s="28"/>
      <c r="AQ2475" s="28"/>
      <c r="AR2475" s="28"/>
      <c r="AS2475" s="28"/>
      <c r="AT2475" s="28"/>
      <c r="AU2475" s="28"/>
      <c r="AV2475" s="28"/>
      <c r="AW2475" s="28"/>
      <c r="AX2475" s="28"/>
    </row>
    <row r="2476" spans="2:50" ht="28.5">
      <c r="B2476" s="54" t="str">
        <f t="shared" si="228"/>
        <v/>
      </c>
      <c r="C2476" s="23"/>
      <c r="D2476" s="23" t="str">
        <f t="shared" si="229"/>
        <v/>
      </c>
      <c r="E2476" s="23" t="str">
        <f t="shared" si="230"/>
        <v/>
      </c>
      <c r="F2476" s="74" t="str">
        <f t="shared" si="231"/>
        <v/>
      </c>
      <c r="G2476" s="25" t="str">
        <f t="shared" si="232"/>
        <v/>
      </c>
      <c r="H2476" s="32" t="str">
        <f t="shared" si="233"/>
        <v/>
      </c>
      <c r="I2476" s="23"/>
      <c r="J2476" s="74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/>
      <c r="AM2476" s="28"/>
      <c r="AN2476" s="28"/>
      <c r="AO2476" s="28"/>
      <c r="AP2476" s="28"/>
      <c r="AQ2476" s="28"/>
      <c r="AR2476" s="28"/>
      <c r="AS2476" s="28"/>
      <c r="AT2476" s="28"/>
      <c r="AU2476" s="28"/>
      <c r="AV2476" s="28"/>
      <c r="AW2476" s="28"/>
      <c r="AX2476" s="28"/>
    </row>
    <row r="2477" spans="2:50" ht="28.5">
      <c r="B2477" s="54" t="str">
        <f t="shared" si="228"/>
        <v/>
      </c>
      <c r="C2477" s="23"/>
      <c r="D2477" s="23" t="str">
        <f t="shared" si="229"/>
        <v/>
      </c>
      <c r="E2477" s="23" t="str">
        <f t="shared" si="230"/>
        <v/>
      </c>
      <c r="F2477" s="74" t="str">
        <f t="shared" si="231"/>
        <v/>
      </c>
      <c r="G2477" s="25" t="str">
        <f t="shared" si="232"/>
        <v/>
      </c>
      <c r="H2477" s="32" t="str">
        <f t="shared" si="233"/>
        <v/>
      </c>
      <c r="I2477" s="23"/>
      <c r="J2477" s="74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8"/>
    </row>
    <row r="2478" spans="2:50" ht="28.5">
      <c r="B2478" s="54" t="str">
        <f t="shared" si="228"/>
        <v/>
      </c>
      <c r="C2478" s="23"/>
      <c r="D2478" s="23" t="str">
        <f t="shared" si="229"/>
        <v/>
      </c>
      <c r="E2478" s="23" t="str">
        <f t="shared" si="230"/>
        <v/>
      </c>
      <c r="F2478" s="74" t="str">
        <f t="shared" si="231"/>
        <v/>
      </c>
      <c r="G2478" s="25" t="str">
        <f t="shared" si="232"/>
        <v/>
      </c>
      <c r="H2478" s="32" t="str">
        <f t="shared" si="233"/>
        <v/>
      </c>
      <c r="I2478" s="23"/>
      <c r="J2478" s="74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  <c r="AW2478" s="28"/>
      <c r="AX2478" s="28"/>
    </row>
    <row r="2479" spans="2:50" ht="28.5">
      <c r="B2479" s="54" t="str">
        <f t="shared" si="228"/>
        <v/>
      </c>
      <c r="C2479" s="23"/>
      <c r="D2479" s="23" t="str">
        <f t="shared" si="229"/>
        <v/>
      </c>
      <c r="E2479" s="23" t="str">
        <f t="shared" si="230"/>
        <v/>
      </c>
      <c r="F2479" s="74" t="str">
        <f t="shared" si="231"/>
        <v/>
      </c>
      <c r="G2479" s="25" t="str">
        <f t="shared" si="232"/>
        <v/>
      </c>
      <c r="H2479" s="32" t="str">
        <f t="shared" si="233"/>
        <v/>
      </c>
      <c r="I2479" s="23"/>
      <c r="J2479" s="74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  <c r="AX2479" s="28"/>
    </row>
    <row r="2480" spans="2:50" ht="28.5">
      <c r="B2480" s="54" t="str">
        <f t="shared" si="228"/>
        <v/>
      </c>
      <c r="C2480" s="23"/>
      <c r="D2480" s="23" t="str">
        <f t="shared" si="229"/>
        <v/>
      </c>
      <c r="E2480" s="23" t="str">
        <f t="shared" si="230"/>
        <v/>
      </c>
      <c r="F2480" s="74" t="str">
        <f t="shared" si="231"/>
        <v/>
      </c>
      <c r="G2480" s="25" t="str">
        <f t="shared" si="232"/>
        <v/>
      </c>
      <c r="H2480" s="32" t="str">
        <f t="shared" si="233"/>
        <v/>
      </c>
      <c r="I2480" s="23"/>
      <c r="J2480" s="74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  <c r="AW2480" s="28"/>
      <c r="AX2480" s="28"/>
    </row>
    <row r="2481" spans="2:50" ht="28.5">
      <c r="B2481" s="54" t="str">
        <f t="shared" si="228"/>
        <v/>
      </c>
      <c r="C2481" s="23"/>
      <c r="D2481" s="23" t="str">
        <f t="shared" si="229"/>
        <v/>
      </c>
      <c r="E2481" s="23" t="str">
        <f t="shared" si="230"/>
        <v/>
      </c>
      <c r="F2481" s="74" t="str">
        <f t="shared" si="231"/>
        <v/>
      </c>
      <c r="G2481" s="25" t="str">
        <f t="shared" si="232"/>
        <v/>
      </c>
      <c r="H2481" s="32" t="str">
        <f t="shared" si="233"/>
        <v/>
      </c>
      <c r="I2481" s="23"/>
      <c r="J2481" s="74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  <c r="AX2481" s="28"/>
    </row>
    <row r="2482" spans="2:50" ht="28.5">
      <c r="B2482" s="54" t="str">
        <f t="shared" si="228"/>
        <v/>
      </c>
      <c r="C2482" s="23"/>
      <c r="D2482" s="23" t="str">
        <f t="shared" si="229"/>
        <v/>
      </c>
      <c r="E2482" s="23" t="str">
        <f t="shared" si="230"/>
        <v/>
      </c>
      <c r="F2482" s="74" t="str">
        <f t="shared" si="231"/>
        <v/>
      </c>
      <c r="G2482" s="25" t="str">
        <f t="shared" si="232"/>
        <v/>
      </c>
      <c r="H2482" s="32" t="str">
        <f t="shared" si="233"/>
        <v/>
      </c>
      <c r="I2482" s="23"/>
      <c r="J2482" s="74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  <c r="AX2482" s="28"/>
    </row>
    <row r="2483" spans="2:50" ht="28.5">
      <c r="B2483" s="54" t="str">
        <f t="shared" si="228"/>
        <v/>
      </c>
      <c r="C2483" s="23"/>
      <c r="D2483" s="23" t="str">
        <f t="shared" si="229"/>
        <v/>
      </c>
      <c r="E2483" s="23" t="str">
        <f t="shared" si="230"/>
        <v/>
      </c>
      <c r="F2483" s="74" t="str">
        <f t="shared" si="231"/>
        <v/>
      </c>
      <c r="G2483" s="25" t="str">
        <f t="shared" si="232"/>
        <v/>
      </c>
      <c r="H2483" s="32" t="str">
        <f t="shared" si="233"/>
        <v/>
      </c>
      <c r="I2483" s="23"/>
      <c r="J2483" s="74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  <c r="AX2483" s="28"/>
    </row>
    <row r="2484" spans="2:50" ht="28.5">
      <c r="B2484" s="54" t="str">
        <f t="shared" si="228"/>
        <v/>
      </c>
      <c r="C2484" s="23"/>
      <c r="D2484" s="23" t="str">
        <f t="shared" si="229"/>
        <v/>
      </c>
      <c r="E2484" s="23" t="str">
        <f t="shared" si="230"/>
        <v/>
      </c>
      <c r="F2484" s="74" t="str">
        <f t="shared" si="231"/>
        <v/>
      </c>
      <c r="G2484" s="25" t="str">
        <f t="shared" si="232"/>
        <v/>
      </c>
      <c r="H2484" s="32" t="str">
        <f t="shared" si="233"/>
        <v/>
      </c>
      <c r="I2484" s="23"/>
      <c r="J2484" s="74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/>
      <c r="AL2484" s="28"/>
      <c r="AM2484" s="28"/>
      <c r="AN2484" s="28"/>
      <c r="AO2484" s="28"/>
      <c r="AP2484" s="28"/>
      <c r="AQ2484" s="28"/>
      <c r="AR2484" s="28"/>
      <c r="AS2484" s="28"/>
      <c r="AT2484" s="28"/>
      <c r="AU2484" s="28"/>
      <c r="AV2484" s="28"/>
      <c r="AW2484" s="28"/>
      <c r="AX2484" s="28"/>
    </row>
    <row r="2485" spans="2:50" ht="28.5">
      <c r="B2485" s="54" t="str">
        <f t="shared" si="228"/>
        <v/>
      </c>
      <c r="C2485" s="23"/>
      <c r="D2485" s="23" t="str">
        <f t="shared" si="229"/>
        <v/>
      </c>
      <c r="E2485" s="23" t="str">
        <f t="shared" si="230"/>
        <v/>
      </c>
      <c r="F2485" s="74" t="str">
        <f t="shared" si="231"/>
        <v/>
      </c>
      <c r="G2485" s="25" t="str">
        <f t="shared" si="232"/>
        <v/>
      </c>
      <c r="H2485" s="32" t="str">
        <f t="shared" si="233"/>
        <v/>
      </c>
      <c r="I2485" s="23"/>
      <c r="J2485" s="74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8"/>
    </row>
    <row r="2486" spans="2:50" ht="28.5">
      <c r="B2486" s="54" t="str">
        <f t="shared" si="228"/>
        <v/>
      </c>
      <c r="C2486" s="23"/>
      <c r="D2486" s="23" t="str">
        <f t="shared" si="229"/>
        <v/>
      </c>
      <c r="E2486" s="23" t="str">
        <f t="shared" si="230"/>
        <v/>
      </c>
      <c r="F2486" s="74" t="str">
        <f t="shared" si="231"/>
        <v/>
      </c>
      <c r="G2486" s="25" t="str">
        <f t="shared" si="232"/>
        <v/>
      </c>
      <c r="H2486" s="32" t="str">
        <f t="shared" si="233"/>
        <v/>
      </c>
      <c r="I2486" s="23"/>
      <c r="J2486" s="74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8"/>
      <c r="AN2486" s="28"/>
      <c r="AO2486" s="28"/>
      <c r="AP2486" s="28"/>
      <c r="AQ2486" s="28"/>
      <c r="AR2486" s="28"/>
      <c r="AS2486" s="28"/>
      <c r="AT2486" s="28"/>
      <c r="AU2486" s="28"/>
      <c r="AV2486" s="28"/>
      <c r="AW2486" s="28"/>
      <c r="AX2486" s="28"/>
    </row>
    <row r="2487" spans="2:50" ht="28.5">
      <c r="B2487" s="54" t="str">
        <f t="shared" si="228"/>
        <v/>
      </c>
      <c r="C2487" s="23"/>
      <c r="D2487" s="23" t="str">
        <f t="shared" si="229"/>
        <v/>
      </c>
      <c r="E2487" s="23" t="str">
        <f t="shared" si="230"/>
        <v/>
      </c>
      <c r="F2487" s="74" t="str">
        <f t="shared" si="231"/>
        <v/>
      </c>
      <c r="G2487" s="25" t="str">
        <f t="shared" si="232"/>
        <v/>
      </c>
      <c r="H2487" s="32" t="str">
        <f t="shared" si="233"/>
        <v/>
      </c>
      <c r="I2487" s="23"/>
      <c r="J2487" s="74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  <c r="AN2487" s="28"/>
      <c r="AO2487" s="28"/>
      <c r="AP2487" s="28"/>
      <c r="AQ2487" s="28"/>
      <c r="AR2487" s="28"/>
      <c r="AS2487" s="28"/>
      <c r="AT2487" s="28"/>
      <c r="AU2487" s="28"/>
      <c r="AV2487" s="28"/>
      <c r="AW2487" s="28"/>
      <c r="AX2487" s="28"/>
    </row>
    <row r="2488" spans="2:50" ht="28.5">
      <c r="B2488" s="54" t="str">
        <f t="shared" si="228"/>
        <v/>
      </c>
      <c r="C2488" s="23"/>
      <c r="D2488" s="23" t="str">
        <f t="shared" si="229"/>
        <v/>
      </c>
      <c r="E2488" s="23" t="str">
        <f t="shared" si="230"/>
        <v/>
      </c>
      <c r="F2488" s="74" t="str">
        <f t="shared" si="231"/>
        <v/>
      </c>
      <c r="G2488" s="25" t="str">
        <f t="shared" si="232"/>
        <v/>
      </c>
      <c r="H2488" s="32" t="str">
        <f t="shared" si="233"/>
        <v/>
      </c>
      <c r="I2488" s="23"/>
      <c r="J2488" s="74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/>
      <c r="AM2488" s="28"/>
      <c r="AN2488" s="28"/>
      <c r="AO2488" s="28"/>
      <c r="AP2488" s="28"/>
      <c r="AQ2488" s="28"/>
      <c r="AR2488" s="28"/>
      <c r="AS2488" s="28"/>
      <c r="AT2488" s="28"/>
      <c r="AU2488" s="28"/>
      <c r="AV2488" s="28"/>
      <c r="AW2488" s="28"/>
      <c r="AX2488" s="28"/>
    </row>
    <row r="2489" spans="2:50" ht="28.5">
      <c r="B2489" s="54" t="str">
        <f t="shared" si="228"/>
        <v/>
      </c>
      <c r="C2489" s="23"/>
      <c r="D2489" s="23" t="str">
        <f t="shared" si="229"/>
        <v/>
      </c>
      <c r="E2489" s="23" t="str">
        <f t="shared" si="230"/>
        <v/>
      </c>
      <c r="F2489" s="74" t="str">
        <f t="shared" si="231"/>
        <v/>
      </c>
      <c r="G2489" s="25" t="str">
        <f t="shared" si="232"/>
        <v/>
      </c>
      <c r="H2489" s="32" t="str">
        <f t="shared" si="233"/>
        <v/>
      </c>
      <c r="I2489" s="23"/>
      <c r="J2489" s="74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/>
      <c r="AM2489" s="28"/>
      <c r="AN2489" s="28"/>
      <c r="AO2489" s="28"/>
      <c r="AP2489" s="28"/>
      <c r="AQ2489" s="28"/>
      <c r="AR2489" s="28"/>
      <c r="AS2489" s="28"/>
      <c r="AT2489" s="28"/>
      <c r="AU2489" s="28"/>
      <c r="AV2489" s="28"/>
      <c r="AW2489" s="28"/>
      <c r="AX2489" s="28"/>
    </row>
    <row r="2490" spans="2:50" ht="28.5">
      <c r="B2490" s="54" t="str">
        <f t="shared" si="228"/>
        <v/>
      </c>
      <c r="C2490" s="23"/>
      <c r="D2490" s="23" t="str">
        <f t="shared" si="229"/>
        <v/>
      </c>
      <c r="E2490" s="23" t="str">
        <f t="shared" si="230"/>
        <v/>
      </c>
      <c r="F2490" s="74" t="str">
        <f t="shared" si="231"/>
        <v/>
      </c>
      <c r="G2490" s="25" t="str">
        <f t="shared" si="232"/>
        <v/>
      </c>
      <c r="H2490" s="32" t="str">
        <f t="shared" si="233"/>
        <v/>
      </c>
      <c r="I2490" s="23"/>
      <c r="J2490" s="74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/>
      <c r="AM2490" s="28"/>
      <c r="AN2490" s="28"/>
      <c r="AO2490" s="28"/>
      <c r="AP2490" s="28"/>
      <c r="AQ2490" s="28"/>
      <c r="AR2490" s="28"/>
      <c r="AS2490" s="28"/>
      <c r="AT2490" s="28"/>
      <c r="AU2490" s="28"/>
      <c r="AV2490" s="28"/>
      <c r="AW2490" s="28"/>
      <c r="AX2490" s="28"/>
    </row>
    <row r="2491" spans="2:50" ht="28.5">
      <c r="B2491" s="54" t="str">
        <f t="shared" si="228"/>
        <v/>
      </c>
      <c r="C2491" s="23"/>
      <c r="D2491" s="23" t="str">
        <f t="shared" si="229"/>
        <v/>
      </c>
      <c r="E2491" s="23" t="str">
        <f t="shared" si="230"/>
        <v/>
      </c>
      <c r="F2491" s="74" t="str">
        <f t="shared" si="231"/>
        <v/>
      </c>
      <c r="G2491" s="25" t="str">
        <f t="shared" si="232"/>
        <v/>
      </c>
      <c r="H2491" s="32" t="str">
        <f t="shared" si="233"/>
        <v/>
      </c>
      <c r="I2491" s="23"/>
      <c r="J2491" s="74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8"/>
    </row>
    <row r="2492" spans="2:50" ht="28.5">
      <c r="B2492" s="54" t="str">
        <f t="shared" si="228"/>
        <v/>
      </c>
      <c r="C2492" s="23"/>
      <c r="D2492" s="23" t="str">
        <f t="shared" si="229"/>
        <v/>
      </c>
      <c r="E2492" s="23" t="str">
        <f t="shared" si="230"/>
        <v/>
      </c>
      <c r="F2492" s="74" t="str">
        <f t="shared" si="231"/>
        <v/>
      </c>
      <c r="G2492" s="25" t="str">
        <f t="shared" si="232"/>
        <v/>
      </c>
      <c r="H2492" s="32" t="str">
        <f t="shared" si="233"/>
        <v/>
      </c>
      <c r="I2492" s="23"/>
      <c r="J2492" s="74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  <c r="AW2492" s="28"/>
      <c r="AX2492" s="28"/>
    </row>
    <row r="2493" spans="2:50" ht="28.5">
      <c r="B2493" s="54" t="str">
        <f t="shared" si="228"/>
        <v/>
      </c>
      <c r="C2493" s="23"/>
      <c r="D2493" s="23" t="str">
        <f t="shared" si="229"/>
        <v/>
      </c>
      <c r="E2493" s="23" t="str">
        <f t="shared" si="230"/>
        <v/>
      </c>
      <c r="F2493" s="74" t="str">
        <f t="shared" si="231"/>
        <v/>
      </c>
      <c r="G2493" s="25" t="str">
        <f t="shared" si="232"/>
        <v/>
      </c>
      <c r="H2493" s="32" t="str">
        <f t="shared" si="233"/>
        <v/>
      </c>
      <c r="I2493" s="23"/>
      <c r="J2493" s="74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  <c r="AN2493" s="28"/>
      <c r="AO2493" s="28"/>
      <c r="AP2493" s="28"/>
      <c r="AQ2493" s="28"/>
      <c r="AR2493" s="28"/>
      <c r="AS2493" s="28"/>
      <c r="AT2493" s="28"/>
      <c r="AU2493" s="28"/>
      <c r="AV2493" s="28"/>
      <c r="AW2493" s="28"/>
      <c r="AX2493" s="28"/>
    </row>
    <row r="2494" spans="2:50" ht="28.5">
      <c r="B2494" s="54" t="str">
        <f t="shared" si="228"/>
        <v/>
      </c>
      <c r="C2494" s="23"/>
      <c r="D2494" s="23" t="str">
        <f t="shared" si="229"/>
        <v/>
      </c>
      <c r="E2494" s="23" t="str">
        <f t="shared" si="230"/>
        <v/>
      </c>
      <c r="F2494" s="74" t="str">
        <f t="shared" si="231"/>
        <v/>
      </c>
      <c r="G2494" s="25" t="str">
        <f t="shared" si="232"/>
        <v/>
      </c>
      <c r="H2494" s="32" t="str">
        <f t="shared" si="233"/>
        <v/>
      </c>
      <c r="I2494" s="23"/>
      <c r="J2494" s="74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/>
      <c r="AM2494" s="28"/>
      <c r="AN2494" s="28"/>
      <c r="AO2494" s="28"/>
      <c r="AP2494" s="28"/>
      <c r="AQ2494" s="28"/>
      <c r="AR2494" s="28"/>
      <c r="AS2494" s="28"/>
      <c r="AT2494" s="28"/>
      <c r="AU2494" s="28"/>
      <c r="AV2494" s="28"/>
      <c r="AW2494" s="28"/>
      <c r="AX2494" s="28"/>
    </row>
    <row r="2495" spans="2:50" ht="28.5">
      <c r="B2495" s="54" t="str">
        <f t="shared" si="228"/>
        <v/>
      </c>
      <c r="C2495" s="23"/>
      <c r="D2495" s="23" t="str">
        <f t="shared" si="229"/>
        <v/>
      </c>
      <c r="E2495" s="23" t="str">
        <f t="shared" si="230"/>
        <v/>
      </c>
      <c r="F2495" s="74" t="str">
        <f t="shared" si="231"/>
        <v/>
      </c>
      <c r="G2495" s="25" t="str">
        <f t="shared" si="232"/>
        <v/>
      </c>
      <c r="H2495" s="32" t="str">
        <f t="shared" si="233"/>
        <v/>
      </c>
      <c r="I2495" s="23"/>
      <c r="J2495" s="74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8"/>
    </row>
    <row r="2496" spans="2:50" ht="28.5">
      <c r="B2496" s="54" t="str">
        <f t="shared" si="228"/>
        <v/>
      </c>
      <c r="C2496" s="23"/>
      <c r="D2496" s="23" t="str">
        <f t="shared" si="229"/>
        <v/>
      </c>
      <c r="E2496" s="23" t="str">
        <f t="shared" si="230"/>
        <v/>
      </c>
      <c r="F2496" s="74" t="str">
        <f t="shared" si="231"/>
        <v/>
      </c>
      <c r="G2496" s="25" t="str">
        <f t="shared" si="232"/>
        <v/>
      </c>
      <c r="H2496" s="32" t="str">
        <f t="shared" si="233"/>
        <v/>
      </c>
      <c r="I2496" s="23"/>
      <c r="J2496" s="74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/>
      <c r="AL2496" s="28"/>
      <c r="AM2496" s="28"/>
      <c r="AN2496" s="28"/>
      <c r="AO2496" s="28"/>
      <c r="AP2496" s="28"/>
      <c r="AQ2496" s="28"/>
      <c r="AR2496" s="28"/>
      <c r="AS2496" s="28"/>
      <c r="AT2496" s="28"/>
      <c r="AU2496" s="28"/>
      <c r="AV2496" s="28"/>
      <c r="AW2496" s="28"/>
      <c r="AX2496" s="28"/>
    </row>
    <row r="2497" spans="2:50" ht="28.5">
      <c r="B2497" s="54" t="str">
        <f t="shared" si="228"/>
        <v/>
      </c>
      <c r="C2497" s="23"/>
      <c r="D2497" s="23" t="str">
        <f t="shared" si="229"/>
        <v/>
      </c>
      <c r="E2497" s="23" t="str">
        <f t="shared" si="230"/>
        <v/>
      </c>
      <c r="F2497" s="74" t="str">
        <f t="shared" si="231"/>
        <v/>
      </c>
      <c r="G2497" s="25" t="str">
        <f t="shared" si="232"/>
        <v/>
      </c>
      <c r="H2497" s="32" t="str">
        <f t="shared" si="233"/>
        <v/>
      </c>
      <c r="I2497" s="23"/>
      <c r="J2497" s="74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  <c r="AG2497" s="28"/>
      <c r="AH2497" s="28"/>
      <c r="AI2497" s="28"/>
      <c r="AJ2497" s="28"/>
      <c r="AK2497" s="28"/>
      <c r="AL2497" s="28"/>
      <c r="AM2497" s="28"/>
      <c r="AN2497" s="28"/>
      <c r="AO2497" s="28"/>
      <c r="AP2497" s="28"/>
      <c r="AQ2497" s="28"/>
      <c r="AR2497" s="28"/>
      <c r="AS2497" s="28"/>
      <c r="AT2497" s="28"/>
      <c r="AU2497" s="28"/>
      <c r="AV2497" s="28"/>
      <c r="AW2497" s="28"/>
      <c r="AX2497" s="28"/>
    </row>
    <row r="2498" spans="2:50" ht="28.5">
      <c r="B2498" s="54" t="str">
        <f t="shared" si="228"/>
        <v/>
      </c>
      <c r="C2498" s="23"/>
      <c r="D2498" s="23" t="str">
        <f t="shared" si="229"/>
        <v/>
      </c>
      <c r="E2498" s="23" t="str">
        <f t="shared" si="230"/>
        <v/>
      </c>
      <c r="F2498" s="74" t="str">
        <f t="shared" si="231"/>
        <v/>
      </c>
      <c r="G2498" s="25" t="str">
        <f t="shared" si="232"/>
        <v/>
      </c>
      <c r="H2498" s="32" t="str">
        <f t="shared" si="233"/>
        <v/>
      </c>
      <c r="I2498" s="23"/>
      <c r="J2498" s="74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/>
      <c r="AI2498" s="28"/>
      <c r="AJ2498" s="28"/>
      <c r="AK2498" s="28"/>
      <c r="AL2498" s="28"/>
      <c r="AM2498" s="28"/>
      <c r="AN2498" s="28"/>
      <c r="AO2498" s="28"/>
      <c r="AP2498" s="28"/>
      <c r="AQ2498" s="28"/>
      <c r="AR2498" s="28"/>
      <c r="AS2498" s="28"/>
      <c r="AT2498" s="28"/>
      <c r="AU2498" s="28"/>
      <c r="AV2498" s="28"/>
      <c r="AW2498" s="28"/>
      <c r="AX2498" s="28"/>
    </row>
    <row r="2499" spans="2:50" ht="28.5">
      <c r="B2499" s="54" t="str">
        <f t="shared" ref="B2499:B2562" si="234">IFERROR(VLOOKUP(C2499,EVALUATIONS,2,FALSE),"")</f>
        <v/>
      </c>
      <c r="C2499" s="23"/>
      <c r="D2499" s="23" t="str">
        <f t="shared" si="229"/>
        <v/>
      </c>
      <c r="E2499" s="23" t="str">
        <f t="shared" si="230"/>
        <v/>
      </c>
      <c r="F2499" s="74" t="str">
        <f t="shared" si="231"/>
        <v/>
      </c>
      <c r="G2499" s="25" t="str">
        <f t="shared" si="232"/>
        <v/>
      </c>
      <c r="H2499" s="32" t="str">
        <f t="shared" si="233"/>
        <v/>
      </c>
      <c r="I2499" s="23"/>
      <c r="J2499" s="74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</row>
    <row r="2500" spans="2:50" ht="28.5">
      <c r="B2500" s="54" t="str">
        <f t="shared" si="234"/>
        <v/>
      </c>
      <c r="C2500" s="23"/>
      <c r="D2500" s="23" t="str">
        <f t="shared" si="229"/>
        <v/>
      </c>
      <c r="E2500" s="23" t="str">
        <f t="shared" si="230"/>
        <v/>
      </c>
      <c r="F2500" s="74" t="str">
        <f t="shared" si="231"/>
        <v/>
      </c>
      <c r="G2500" s="25" t="str">
        <f t="shared" si="232"/>
        <v/>
      </c>
      <c r="H2500" s="32" t="str">
        <f t="shared" si="233"/>
        <v/>
      </c>
      <c r="I2500" s="23"/>
      <c r="J2500" s="74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  <c r="AW2500" s="28"/>
      <c r="AX2500" s="28"/>
    </row>
    <row r="2501" spans="2:50" ht="28.5">
      <c r="B2501" s="54" t="str">
        <f t="shared" si="234"/>
        <v/>
      </c>
      <c r="C2501" s="23"/>
      <c r="D2501" s="23" t="str">
        <f t="shared" ref="D2501:D2564" si="235">IFERROR(VLOOKUP(C2501,EVALUATIONS,3,FALSE),"")</f>
        <v/>
      </c>
      <c r="E2501" s="23" t="str">
        <f t="shared" ref="E2501:E2564" si="236">IFERROR(VLOOKUP(C2501,EVALUATIONS,4,FALSE),"")</f>
        <v/>
      </c>
      <c r="F2501" s="74" t="str">
        <f t="shared" ref="F2501:F2564" si="237">IFERROR(VLOOKUP(C2501,EVALUATIONS,5,FALSE),"")</f>
        <v/>
      </c>
      <c r="G2501" s="25" t="str">
        <f t="shared" ref="G2501:G2564" si="238">IFERROR(VLOOKUP(C2501,EVALUATIONS,6,FALSE),"")</f>
        <v/>
      </c>
      <c r="H2501" s="32" t="str">
        <f t="shared" ref="H2501:H2564" si="239">IFERROR(VLOOKUP(C2501,EVALUATIONS,7,FALSE),"")</f>
        <v/>
      </c>
      <c r="I2501" s="23"/>
      <c r="J2501" s="74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  <c r="AX2501" s="28"/>
    </row>
    <row r="2502" spans="2:50" ht="28.5">
      <c r="B2502" s="54" t="str">
        <f t="shared" si="234"/>
        <v/>
      </c>
      <c r="C2502" s="23"/>
      <c r="D2502" s="23" t="str">
        <f t="shared" si="235"/>
        <v/>
      </c>
      <c r="E2502" s="23" t="str">
        <f t="shared" si="236"/>
        <v/>
      </c>
      <c r="F2502" s="74" t="str">
        <f t="shared" si="237"/>
        <v/>
      </c>
      <c r="G2502" s="25" t="str">
        <f t="shared" si="238"/>
        <v/>
      </c>
      <c r="H2502" s="32" t="str">
        <f t="shared" si="239"/>
        <v/>
      </c>
      <c r="I2502" s="23"/>
      <c r="J2502" s="74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  <c r="AG2502" s="28"/>
      <c r="AH2502" s="28"/>
      <c r="AI2502" s="28"/>
      <c r="AJ2502" s="28"/>
      <c r="AK2502" s="28"/>
      <c r="AL2502" s="28"/>
      <c r="AM2502" s="28"/>
      <c r="AN2502" s="28"/>
      <c r="AO2502" s="28"/>
      <c r="AP2502" s="28"/>
      <c r="AQ2502" s="28"/>
      <c r="AR2502" s="28"/>
      <c r="AS2502" s="28"/>
      <c r="AT2502" s="28"/>
      <c r="AU2502" s="28"/>
      <c r="AV2502" s="28"/>
      <c r="AW2502" s="28"/>
      <c r="AX2502" s="28"/>
    </row>
    <row r="2503" spans="2:50" ht="28.5">
      <c r="B2503" s="54" t="str">
        <f t="shared" si="234"/>
        <v/>
      </c>
      <c r="C2503" s="23"/>
      <c r="D2503" s="23" t="str">
        <f t="shared" si="235"/>
        <v/>
      </c>
      <c r="E2503" s="23" t="str">
        <f t="shared" si="236"/>
        <v/>
      </c>
      <c r="F2503" s="74" t="str">
        <f t="shared" si="237"/>
        <v/>
      </c>
      <c r="G2503" s="25" t="str">
        <f t="shared" si="238"/>
        <v/>
      </c>
      <c r="H2503" s="32" t="str">
        <f t="shared" si="239"/>
        <v/>
      </c>
      <c r="I2503" s="23"/>
      <c r="J2503" s="74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/>
      <c r="AS2503" s="28"/>
      <c r="AT2503" s="28"/>
      <c r="AU2503" s="28"/>
      <c r="AV2503" s="28"/>
      <c r="AW2503" s="28"/>
      <c r="AX2503" s="28"/>
    </row>
    <row r="2504" spans="2:50" ht="28.5">
      <c r="B2504" s="54" t="str">
        <f t="shared" si="234"/>
        <v/>
      </c>
      <c r="C2504" s="23"/>
      <c r="D2504" s="23" t="str">
        <f t="shared" si="235"/>
        <v/>
      </c>
      <c r="E2504" s="23" t="str">
        <f t="shared" si="236"/>
        <v/>
      </c>
      <c r="F2504" s="74" t="str">
        <f t="shared" si="237"/>
        <v/>
      </c>
      <c r="G2504" s="25" t="str">
        <f t="shared" si="238"/>
        <v/>
      </c>
      <c r="H2504" s="32" t="str">
        <f t="shared" si="239"/>
        <v/>
      </c>
      <c r="I2504" s="23"/>
      <c r="J2504" s="74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/>
      <c r="AM2504" s="28"/>
      <c r="AN2504" s="28"/>
      <c r="AO2504" s="28"/>
      <c r="AP2504" s="28"/>
      <c r="AQ2504" s="28"/>
      <c r="AR2504" s="28"/>
      <c r="AS2504" s="28"/>
      <c r="AT2504" s="28"/>
      <c r="AU2504" s="28"/>
      <c r="AV2504" s="28"/>
      <c r="AW2504" s="28"/>
      <c r="AX2504" s="28"/>
    </row>
    <row r="2505" spans="2:50" ht="28.5">
      <c r="B2505" s="54" t="str">
        <f t="shared" si="234"/>
        <v/>
      </c>
      <c r="C2505" s="23"/>
      <c r="D2505" s="23" t="str">
        <f t="shared" si="235"/>
        <v/>
      </c>
      <c r="E2505" s="23" t="str">
        <f t="shared" si="236"/>
        <v/>
      </c>
      <c r="F2505" s="74" t="str">
        <f t="shared" si="237"/>
        <v/>
      </c>
      <c r="G2505" s="25" t="str">
        <f t="shared" si="238"/>
        <v/>
      </c>
      <c r="H2505" s="32" t="str">
        <f t="shared" si="239"/>
        <v/>
      </c>
      <c r="I2505" s="23"/>
      <c r="J2505" s="74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/>
      <c r="AM2505" s="28"/>
      <c r="AN2505" s="28"/>
      <c r="AO2505" s="28"/>
      <c r="AP2505" s="28"/>
      <c r="AQ2505" s="28"/>
      <c r="AR2505" s="28"/>
      <c r="AS2505" s="28"/>
      <c r="AT2505" s="28"/>
      <c r="AU2505" s="28"/>
      <c r="AV2505" s="28"/>
      <c r="AW2505" s="28"/>
      <c r="AX2505" s="28"/>
    </row>
    <row r="2506" spans="2:50" ht="28.5">
      <c r="B2506" s="54" t="str">
        <f t="shared" si="234"/>
        <v/>
      </c>
      <c r="C2506" s="23"/>
      <c r="D2506" s="23" t="str">
        <f t="shared" si="235"/>
        <v/>
      </c>
      <c r="E2506" s="23" t="str">
        <f t="shared" si="236"/>
        <v/>
      </c>
      <c r="F2506" s="74" t="str">
        <f t="shared" si="237"/>
        <v/>
      </c>
      <c r="G2506" s="25" t="str">
        <f t="shared" si="238"/>
        <v/>
      </c>
      <c r="H2506" s="32" t="str">
        <f t="shared" si="239"/>
        <v/>
      </c>
      <c r="I2506" s="23"/>
      <c r="J2506" s="74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  <c r="AW2506" s="28"/>
      <c r="AX2506" s="28"/>
    </row>
    <row r="2507" spans="2:50" ht="28.5">
      <c r="B2507" s="54" t="str">
        <f t="shared" si="234"/>
        <v/>
      </c>
      <c r="C2507" s="23"/>
      <c r="D2507" s="23" t="str">
        <f t="shared" si="235"/>
        <v/>
      </c>
      <c r="E2507" s="23" t="str">
        <f t="shared" si="236"/>
        <v/>
      </c>
      <c r="F2507" s="74" t="str">
        <f t="shared" si="237"/>
        <v/>
      </c>
      <c r="G2507" s="25" t="str">
        <f t="shared" si="238"/>
        <v/>
      </c>
      <c r="H2507" s="32" t="str">
        <f t="shared" si="239"/>
        <v/>
      </c>
      <c r="I2507" s="23"/>
      <c r="J2507" s="74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  <c r="AX2507" s="28"/>
    </row>
    <row r="2508" spans="2:50" ht="28.5">
      <c r="B2508" s="54" t="str">
        <f t="shared" si="234"/>
        <v/>
      </c>
      <c r="C2508" s="23"/>
      <c r="D2508" s="23" t="str">
        <f t="shared" si="235"/>
        <v/>
      </c>
      <c r="E2508" s="23" t="str">
        <f t="shared" si="236"/>
        <v/>
      </c>
      <c r="F2508" s="74" t="str">
        <f t="shared" si="237"/>
        <v/>
      </c>
      <c r="G2508" s="25" t="str">
        <f t="shared" si="238"/>
        <v/>
      </c>
      <c r="H2508" s="32" t="str">
        <f t="shared" si="239"/>
        <v/>
      </c>
      <c r="I2508" s="23"/>
      <c r="J2508" s="74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  <c r="AG2508" s="28"/>
      <c r="AH2508" s="28"/>
      <c r="AI2508" s="28"/>
      <c r="AJ2508" s="28"/>
      <c r="AK2508" s="28"/>
      <c r="AL2508" s="28"/>
      <c r="AM2508" s="28"/>
      <c r="AN2508" s="28"/>
      <c r="AO2508" s="28"/>
      <c r="AP2508" s="28"/>
      <c r="AQ2508" s="28"/>
      <c r="AR2508" s="28"/>
      <c r="AS2508" s="28"/>
      <c r="AT2508" s="28"/>
      <c r="AU2508" s="28"/>
      <c r="AV2508" s="28"/>
      <c r="AW2508" s="28"/>
      <c r="AX2508" s="28"/>
    </row>
    <row r="2509" spans="2:50" ht="28.5">
      <c r="B2509" s="54" t="str">
        <f t="shared" si="234"/>
        <v/>
      </c>
      <c r="C2509" s="23"/>
      <c r="D2509" s="23" t="str">
        <f t="shared" si="235"/>
        <v/>
      </c>
      <c r="E2509" s="23" t="str">
        <f t="shared" si="236"/>
        <v/>
      </c>
      <c r="F2509" s="74" t="str">
        <f t="shared" si="237"/>
        <v/>
      </c>
      <c r="G2509" s="25" t="str">
        <f t="shared" si="238"/>
        <v/>
      </c>
      <c r="H2509" s="32" t="str">
        <f t="shared" si="239"/>
        <v/>
      </c>
      <c r="I2509" s="23"/>
      <c r="J2509" s="74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/>
      <c r="AM2509" s="28"/>
      <c r="AN2509" s="28"/>
      <c r="AO2509" s="28"/>
      <c r="AP2509" s="28"/>
      <c r="AQ2509" s="28"/>
      <c r="AR2509" s="28"/>
      <c r="AS2509" s="28"/>
      <c r="AT2509" s="28"/>
      <c r="AU2509" s="28"/>
      <c r="AV2509" s="28"/>
      <c r="AW2509" s="28"/>
      <c r="AX2509" s="28"/>
    </row>
    <row r="2510" spans="2:50" ht="28.5">
      <c r="B2510" s="54" t="str">
        <f t="shared" si="234"/>
        <v/>
      </c>
      <c r="C2510" s="23"/>
      <c r="D2510" s="23" t="str">
        <f t="shared" si="235"/>
        <v/>
      </c>
      <c r="E2510" s="23" t="str">
        <f t="shared" si="236"/>
        <v/>
      </c>
      <c r="F2510" s="74" t="str">
        <f t="shared" si="237"/>
        <v/>
      </c>
      <c r="G2510" s="25" t="str">
        <f t="shared" si="238"/>
        <v/>
      </c>
      <c r="H2510" s="32" t="str">
        <f t="shared" si="239"/>
        <v/>
      </c>
      <c r="I2510" s="23"/>
      <c r="J2510" s="74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/>
      <c r="AQ2510" s="28"/>
      <c r="AR2510" s="28"/>
      <c r="AS2510" s="28"/>
      <c r="AT2510" s="28"/>
      <c r="AU2510" s="28"/>
      <c r="AV2510" s="28"/>
      <c r="AW2510" s="28"/>
      <c r="AX2510" s="28"/>
    </row>
    <row r="2511" spans="2:50" ht="28.5">
      <c r="B2511" s="54" t="str">
        <f t="shared" si="234"/>
        <v/>
      </c>
      <c r="C2511" s="23"/>
      <c r="D2511" s="23" t="str">
        <f t="shared" si="235"/>
        <v/>
      </c>
      <c r="E2511" s="23" t="str">
        <f t="shared" si="236"/>
        <v/>
      </c>
      <c r="F2511" s="74" t="str">
        <f t="shared" si="237"/>
        <v/>
      </c>
      <c r="G2511" s="25" t="str">
        <f t="shared" si="238"/>
        <v/>
      </c>
      <c r="H2511" s="32" t="str">
        <f t="shared" si="239"/>
        <v/>
      </c>
      <c r="I2511" s="23"/>
      <c r="J2511" s="74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  <c r="AX2511" s="28"/>
    </row>
    <row r="2512" spans="2:50" ht="28.5">
      <c r="B2512" s="54" t="str">
        <f t="shared" si="234"/>
        <v/>
      </c>
      <c r="C2512" s="23"/>
      <c r="D2512" s="23" t="str">
        <f t="shared" si="235"/>
        <v/>
      </c>
      <c r="E2512" s="23" t="str">
        <f t="shared" si="236"/>
        <v/>
      </c>
      <c r="F2512" s="74" t="str">
        <f t="shared" si="237"/>
        <v/>
      </c>
      <c r="G2512" s="25" t="str">
        <f t="shared" si="238"/>
        <v/>
      </c>
      <c r="H2512" s="32" t="str">
        <f t="shared" si="239"/>
        <v/>
      </c>
      <c r="I2512" s="23"/>
      <c r="J2512" s="74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28"/>
      <c r="AP2512" s="28"/>
      <c r="AQ2512" s="28"/>
      <c r="AR2512" s="28"/>
      <c r="AS2512" s="28"/>
      <c r="AT2512" s="28"/>
      <c r="AU2512" s="28"/>
      <c r="AV2512" s="28"/>
      <c r="AW2512" s="28"/>
      <c r="AX2512" s="28"/>
    </row>
    <row r="2513" spans="2:50" ht="28.5">
      <c r="B2513" s="54" t="str">
        <f t="shared" si="234"/>
        <v/>
      </c>
      <c r="C2513" s="23"/>
      <c r="D2513" s="23" t="str">
        <f t="shared" si="235"/>
        <v/>
      </c>
      <c r="E2513" s="23" t="str">
        <f t="shared" si="236"/>
        <v/>
      </c>
      <c r="F2513" s="74" t="str">
        <f t="shared" si="237"/>
        <v/>
      </c>
      <c r="G2513" s="25" t="str">
        <f t="shared" si="238"/>
        <v/>
      </c>
      <c r="H2513" s="32" t="str">
        <f t="shared" si="239"/>
        <v/>
      </c>
      <c r="I2513" s="23"/>
      <c r="J2513" s="74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  <c r="AX2513" s="28"/>
    </row>
    <row r="2514" spans="2:50" ht="28.5">
      <c r="B2514" s="54" t="str">
        <f t="shared" si="234"/>
        <v/>
      </c>
      <c r="C2514" s="23"/>
      <c r="D2514" s="23" t="str">
        <f t="shared" si="235"/>
        <v/>
      </c>
      <c r="E2514" s="23" t="str">
        <f t="shared" si="236"/>
        <v/>
      </c>
      <c r="F2514" s="74" t="str">
        <f t="shared" si="237"/>
        <v/>
      </c>
      <c r="G2514" s="25" t="str">
        <f t="shared" si="238"/>
        <v/>
      </c>
      <c r="H2514" s="32" t="str">
        <f t="shared" si="239"/>
        <v/>
      </c>
      <c r="I2514" s="23"/>
      <c r="J2514" s="74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/>
      <c r="AL2514" s="28"/>
      <c r="AM2514" s="28"/>
      <c r="AN2514" s="28"/>
      <c r="AO2514" s="28"/>
      <c r="AP2514" s="28"/>
      <c r="AQ2514" s="28"/>
      <c r="AR2514" s="28"/>
      <c r="AS2514" s="28"/>
      <c r="AT2514" s="28"/>
      <c r="AU2514" s="28"/>
      <c r="AV2514" s="28"/>
      <c r="AW2514" s="28"/>
      <c r="AX2514" s="28"/>
    </row>
    <row r="2515" spans="2:50" ht="28.5">
      <c r="B2515" s="54" t="str">
        <f t="shared" si="234"/>
        <v/>
      </c>
      <c r="C2515" s="23"/>
      <c r="D2515" s="23" t="str">
        <f t="shared" si="235"/>
        <v/>
      </c>
      <c r="E2515" s="23" t="str">
        <f t="shared" si="236"/>
        <v/>
      </c>
      <c r="F2515" s="74" t="str">
        <f t="shared" si="237"/>
        <v/>
      </c>
      <c r="G2515" s="25" t="str">
        <f t="shared" si="238"/>
        <v/>
      </c>
      <c r="H2515" s="32" t="str">
        <f t="shared" si="239"/>
        <v/>
      </c>
      <c r="I2515" s="23"/>
      <c r="J2515" s="74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/>
      <c r="AM2515" s="28"/>
      <c r="AN2515" s="28"/>
      <c r="AO2515" s="28"/>
      <c r="AP2515" s="28"/>
      <c r="AQ2515" s="28"/>
      <c r="AR2515" s="28"/>
      <c r="AS2515" s="28"/>
      <c r="AT2515" s="28"/>
      <c r="AU2515" s="28"/>
      <c r="AV2515" s="28"/>
      <c r="AW2515" s="28"/>
      <c r="AX2515" s="28"/>
    </row>
    <row r="2516" spans="2:50" ht="28.5">
      <c r="B2516" s="54" t="str">
        <f t="shared" si="234"/>
        <v/>
      </c>
      <c r="C2516" s="23"/>
      <c r="D2516" s="23" t="str">
        <f t="shared" si="235"/>
        <v/>
      </c>
      <c r="E2516" s="23" t="str">
        <f t="shared" si="236"/>
        <v/>
      </c>
      <c r="F2516" s="74" t="str">
        <f t="shared" si="237"/>
        <v/>
      </c>
      <c r="G2516" s="25" t="str">
        <f t="shared" si="238"/>
        <v/>
      </c>
      <c r="H2516" s="32" t="str">
        <f t="shared" si="239"/>
        <v/>
      </c>
      <c r="I2516" s="23"/>
      <c r="J2516" s="74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  <c r="AG2516" s="28"/>
      <c r="AH2516" s="28"/>
      <c r="AI2516" s="28"/>
      <c r="AJ2516" s="28"/>
      <c r="AK2516" s="28"/>
      <c r="AL2516" s="28"/>
      <c r="AM2516" s="28"/>
      <c r="AN2516" s="28"/>
      <c r="AO2516" s="28"/>
      <c r="AP2516" s="28"/>
      <c r="AQ2516" s="28"/>
      <c r="AR2516" s="28"/>
      <c r="AS2516" s="28"/>
      <c r="AT2516" s="28"/>
      <c r="AU2516" s="28"/>
      <c r="AV2516" s="28"/>
      <c r="AW2516" s="28"/>
      <c r="AX2516" s="28"/>
    </row>
    <row r="2517" spans="2:50" ht="28.5">
      <c r="B2517" s="54" t="str">
        <f t="shared" si="234"/>
        <v/>
      </c>
      <c r="C2517" s="23"/>
      <c r="D2517" s="23" t="str">
        <f t="shared" si="235"/>
        <v/>
      </c>
      <c r="E2517" s="23" t="str">
        <f t="shared" si="236"/>
        <v/>
      </c>
      <c r="F2517" s="74" t="str">
        <f t="shared" si="237"/>
        <v/>
      </c>
      <c r="G2517" s="25" t="str">
        <f t="shared" si="238"/>
        <v/>
      </c>
      <c r="H2517" s="32" t="str">
        <f t="shared" si="239"/>
        <v/>
      </c>
      <c r="I2517" s="23"/>
      <c r="J2517" s="74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  <c r="AG2517" s="28"/>
      <c r="AH2517" s="28"/>
      <c r="AI2517" s="28"/>
      <c r="AJ2517" s="28"/>
      <c r="AK2517" s="28"/>
      <c r="AL2517" s="28"/>
      <c r="AM2517" s="28"/>
      <c r="AN2517" s="28"/>
      <c r="AO2517" s="28"/>
      <c r="AP2517" s="28"/>
      <c r="AQ2517" s="28"/>
      <c r="AR2517" s="28"/>
      <c r="AS2517" s="28"/>
      <c r="AT2517" s="28"/>
      <c r="AU2517" s="28"/>
      <c r="AV2517" s="28"/>
      <c r="AW2517" s="28"/>
      <c r="AX2517" s="28"/>
    </row>
    <row r="2518" spans="2:50" ht="28.5">
      <c r="B2518" s="54" t="str">
        <f t="shared" si="234"/>
        <v/>
      </c>
      <c r="C2518" s="23"/>
      <c r="D2518" s="23" t="str">
        <f t="shared" si="235"/>
        <v/>
      </c>
      <c r="E2518" s="23" t="str">
        <f t="shared" si="236"/>
        <v/>
      </c>
      <c r="F2518" s="74" t="str">
        <f t="shared" si="237"/>
        <v/>
      </c>
      <c r="G2518" s="25" t="str">
        <f t="shared" si="238"/>
        <v/>
      </c>
      <c r="H2518" s="32" t="str">
        <f t="shared" si="239"/>
        <v/>
      </c>
      <c r="I2518" s="23"/>
      <c r="J2518" s="74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  <c r="AG2518" s="28"/>
      <c r="AH2518" s="28"/>
      <c r="AI2518" s="28"/>
      <c r="AJ2518" s="28"/>
      <c r="AK2518" s="28"/>
      <c r="AL2518" s="28"/>
      <c r="AM2518" s="28"/>
      <c r="AN2518" s="28"/>
      <c r="AO2518" s="28"/>
      <c r="AP2518" s="28"/>
      <c r="AQ2518" s="28"/>
      <c r="AR2518" s="28"/>
      <c r="AS2518" s="28"/>
      <c r="AT2518" s="28"/>
      <c r="AU2518" s="28"/>
      <c r="AV2518" s="28"/>
      <c r="AW2518" s="28"/>
      <c r="AX2518" s="28"/>
    </row>
    <row r="2519" spans="2:50" ht="28.5">
      <c r="B2519" s="54" t="str">
        <f t="shared" si="234"/>
        <v/>
      </c>
      <c r="C2519" s="23"/>
      <c r="D2519" s="23" t="str">
        <f t="shared" si="235"/>
        <v/>
      </c>
      <c r="E2519" s="23" t="str">
        <f t="shared" si="236"/>
        <v/>
      </c>
      <c r="F2519" s="74" t="str">
        <f t="shared" si="237"/>
        <v/>
      </c>
      <c r="G2519" s="25" t="str">
        <f t="shared" si="238"/>
        <v/>
      </c>
      <c r="H2519" s="32" t="str">
        <f t="shared" si="239"/>
        <v/>
      </c>
      <c r="I2519" s="23"/>
      <c r="J2519" s="74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  <c r="AG2519" s="28"/>
      <c r="AH2519" s="28"/>
      <c r="AI2519" s="28"/>
      <c r="AJ2519" s="28"/>
      <c r="AK2519" s="28"/>
      <c r="AL2519" s="28"/>
      <c r="AM2519" s="28"/>
      <c r="AN2519" s="28"/>
      <c r="AO2519" s="28"/>
      <c r="AP2519" s="28"/>
      <c r="AQ2519" s="28"/>
      <c r="AR2519" s="28"/>
      <c r="AS2519" s="28"/>
      <c r="AT2519" s="28"/>
      <c r="AU2519" s="28"/>
      <c r="AV2519" s="28"/>
      <c r="AW2519" s="28"/>
      <c r="AX2519" s="28"/>
    </row>
    <row r="2520" spans="2:50" ht="28.5">
      <c r="B2520" s="54" t="str">
        <f t="shared" si="234"/>
        <v/>
      </c>
      <c r="C2520" s="23"/>
      <c r="D2520" s="23" t="str">
        <f t="shared" si="235"/>
        <v/>
      </c>
      <c r="E2520" s="23" t="str">
        <f t="shared" si="236"/>
        <v/>
      </c>
      <c r="F2520" s="74" t="str">
        <f t="shared" si="237"/>
        <v/>
      </c>
      <c r="G2520" s="25" t="str">
        <f t="shared" si="238"/>
        <v/>
      </c>
      <c r="H2520" s="32" t="str">
        <f t="shared" si="239"/>
        <v/>
      </c>
      <c r="I2520" s="23"/>
      <c r="J2520" s="74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/>
      <c r="AM2520" s="28"/>
      <c r="AN2520" s="28"/>
      <c r="AO2520" s="28"/>
      <c r="AP2520" s="28"/>
      <c r="AQ2520" s="28"/>
      <c r="AR2520" s="28"/>
      <c r="AS2520" s="28"/>
      <c r="AT2520" s="28"/>
      <c r="AU2520" s="28"/>
      <c r="AV2520" s="28"/>
      <c r="AW2520" s="28"/>
      <c r="AX2520" s="28"/>
    </row>
    <row r="2521" spans="2:50" ht="28.5">
      <c r="B2521" s="54" t="str">
        <f t="shared" si="234"/>
        <v/>
      </c>
      <c r="C2521" s="23"/>
      <c r="D2521" s="23" t="str">
        <f t="shared" si="235"/>
        <v/>
      </c>
      <c r="E2521" s="23" t="str">
        <f t="shared" si="236"/>
        <v/>
      </c>
      <c r="F2521" s="74" t="str">
        <f t="shared" si="237"/>
        <v/>
      </c>
      <c r="G2521" s="25" t="str">
        <f t="shared" si="238"/>
        <v/>
      </c>
      <c r="H2521" s="32" t="str">
        <f t="shared" si="239"/>
        <v/>
      </c>
      <c r="I2521" s="23"/>
      <c r="J2521" s="74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  <c r="AG2521" s="28"/>
      <c r="AH2521" s="28"/>
      <c r="AI2521" s="28"/>
      <c r="AJ2521" s="28"/>
      <c r="AK2521" s="28"/>
      <c r="AL2521" s="28"/>
      <c r="AM2521" s="28"/>
      <c r="AN2521" s="28"/>
      <c r="AO2521" s="28"/>
      <c r="AP2521" s="28"/>
      <c r="AQ2521" s="28"/>
      <c r="AR2521" s="28"/>
      <c r="AS2521" s="28"/>
      <c r="AT2521" s="28"/>
      <c r="AU2521" s="28"/>
      <c r="AV2521" s="28"/>
      <c r="AW2521" s="28"/>
      <c r="AX2521" s="28"/>
    </row>
    <row r="2522" spans="2:50" ht="28.5">
      <c r="B2522" s="54" t="str">
        <f t="shared" si="234"/>
        <v/>
      </c>
      <c r="C2522" s="23"/>
      <c r="D2522" s="23" t="str">
        <f t="shared" si="235"/>
        <v/>
      </c>
      <c r="E2522" s="23" t="str">
        <f t="shared" si="236"/>
        <v/>
      </c>
      <c r="F2522" s="74" t="str">
        <f t="shared" si="237"/>
        <v/>
      </c>
      <c r="G2522" s="25" t="str">
        <f t="shared" si="238"/>
        <v/>
      </c>
      <c r="H2522" s="32" t="str">
        <f t="shared" si="239"/>
        <v/>
      </c>
      <c r="I2522" s="23"/>
      <c r="J2522" s="74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  <c r="AG2522" s="28"/>
      <c r="AH2522" s="28"/>
      <c r="AI2522" s="28"/>
      <c r="AJ2522" s="28"/>
      <c r="AK2522" s="28"/>
      <c r="AL2522" s="28"/>
      <c r="AM2522" s="28"/>
      <c r="AN2522" s="28"/>
      <c r="AO2522" s="28"/>
      <c r="AP2522" s="28"/>
      <c r="AQ2522" s="28"/>
      <c r="AR2522" s="28"/>
      <c r="AS2522" s="28"/>
      <c r="AT2522" s="28"/>
      <c r="AU2522" s="28"/>
      <c r="AV2522" s="28"/>
      <c r="AW2522" s="28"/>
      <c r="AX2522" s="28"/>
    </row>
    <row r="2523" spans="2:50" ht="28.5">
      <c r="B2523" s="54" t="str">
        <f t="shared" si="234"/>
        <v/>
      </c>
      <c r="C2523" s="23"/>
      <c r="D2523" s="23" t="str">
        <f t="shared" si="235"/>
        <v/>
      </c>
      <c r="E2523" s="23" t="str">
        <f t="shared" si="236"/>
        <v/>
      </c>
      <c r="F2523" s="74" t="str">
        <f t="shared" si="237"/>
        <v/>
      </c>
      <c r="G2523" s="25" t="str">
        <f t="shared" si="238"/>
        <v/>
      </c>
      <c r="H2523" s="32" t="str">
        <f t="shared" si="239"/>
        <v/>
      </c>
      <c r="I2523" s="23"/>
      <c r="J2523" s="74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  <c r="AG2523" s="28"/>
      <c r="AH2523" s="28"/>
      <c r="AI2523" s="28"/>
      <c r="AJ2523" s="28"/>
      <c r="AK2523" s="28"/>
      <c r="AL2523" s="28"/>
      <c r="AM2523" s="28"/>
      <c r="AN2523" s="28"/>
      <c r="AO2523" s="28"/>
      <c r="AP2523" s="28"/>
      <c r="AQ2523" s="28"/>
      <c r="AR2523" s="28"/>
      <c r="AS2523" s="28"/>
      <c r="AT2523" s="28"/>
      <c r="AU2523" s="28"/>
      <c r="AV2523" s="28"/>
      <c r="AW2523" s="28"/>
      <c r="AX2523" s="28"/>
    </row>
    <row r="2524" spans="2:50" ht="28.5">
      <c r="B2524" s="54" t="str">
        <f t="shared" si="234"/>
        <v/>
      </c>
      <c r="C2524" s="23"/>
      <c r="D2524" s="23" t="str">
        <f t="shared" si="235"/>
        <v/>
      </c>
      <c r="E2524" s="23" t="str">
        <f t="shared" si="236"/>
        <v/>
      </c>
      <c r="F2524" s="74" t="str">
        <f t="shared" si="237"/>
        <v/>
      </c>
      <c r="G2524" s="25" t="str">
        <f t="shared" si="238"/>
        <v/>
      </c>
      <c r="H2524" s="32" t="str">
        <f t="shared" si="239"/>
        <v/>
      </c>
      <c r="I2524" s="23"/>
      <c r="J2524" s="74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/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28"/>
      <c r="AG2524" s="28"/>
      <c r="AH2524" s="28"/>
      <c r="AI2524" s="28"/>
      <c r="AJ2524" s="28"/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  <c r="AX2524" s="28"/>
    </row>
    <row r="2525" spans="2:50" ht="28.5">
      <c r="B2525" s="54" t="str">
        <f t="shared" si="234"/>
        <v/>
      </c>
      <c r="C2525" s="23"/>
      <c r="D2525" s="23" t="str">
        <f t="shared" si="235"/>
        <v/>
      </c>
      <c r="E2525" s="23" t="str">
        <f t="shared" si="236"/>
        <v/>
      </c>
      <c r="F2525" s="74" t="str">
        <f t="shared" si="237"/>
        <v/>
      </c>
      <c r="G2525" s="25" t="str">
        <f t="shared" si="238"/>
        <v/>
      </c>
      <c r="H2525" s="32" t="str">
        <f t="shared" si="239"/>
        <v/>
      </c>
      <c r="I2525" s="23"/>
      <c r="J2525" s="74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  <c r="AG2525" s="28"/>
      <c r="AH2525" s="28"/>
      <c r="AI2525" s="28"/>
      <c r="AJ2525" s="28"/>
      <c r="AK2525" s="28"/>
      <c r="AL2525" s="28"/>
      <c r="AM2525" s="28"/>
      <c r="AN2525" s="28"/>
      <c r="AO2525" s="28"/>
      <c r="AP2525" s="28"/>
      <c r="AQ2525" s="28"/>
      <c r="AR2525" s="28"/>
      <c r="AS2525" s="28"/>
      <c r="AT2525" s="28"/>
      <c r="AU2525" s="28"/>
      <c r="AV2525" s="28"/>
      <c r="AW2525" s="28"/>
      <c r="AX2525" s="28"/>
    </row>
    <row r="2526" spans="2:50" ht="28.5">
      <c r="B2526" s="54" t="str">
        <f t="shared" si="234"/>
        <v/>
      </c>
      <c r="C2526" s="23"/>
      <c r="D2526" s="23" t="str">
        <f t="shared" si="235"/>
        <v/>
      </c>
      <c r="E2526" s="23" t="str">
        <f t="shared" si="236"/>
        <v/>
      </c>
      <c r="F2526" s="74" t="str">
        <f t="shared" si="237"/>
        <v/>
      </c>
      <c r="G2526" s="25" t="str">
        <f t="shared" si="238"/>
        <v/>
      </c>
      <c r="H2526" s="32" t="str">
        <f t="shared" si="239"/>
        <v/>
      </c>
      <c r="I2526" s="23"/>
      <c r="J2526" s="74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28"/>
      <c r="AG2526" s="28"/>
      <c r="AH2526" s="28"/>
      <c r="AI2526" s="28"/>
      <c r="AJ2526" s="28"/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  <c r="AW2526" s="28"/>
      <c r="AX2526" s="28"/>
    </row>
    <row r="2527" spans="2:50" ht="28.5">
      <c r="B2527" s="54" t="str">
        <f t="shared" si="234"/>
        <v/>
      </c>
      <c r="C2527" s="23"/>
      <c r="D2527" s="23" t="str">
        <f t="shared" si="235"/>
        <v/>
      </c>
      <c r="E2527" s="23" t="str">
        <f t="shared" si="236"/>
        <v/>
      </c>
      <c r="F2527" s="74" t="str">
        <f t="shared" si="237"/>
        <v/>
      </c>
      <c r="G2527" s="25" t="str">
        <f t="shared" si="238"/>
        <v/>
      </c>
      <c r="H2527" s="32" t="str">
        <f t="shared" si="239"/>
        <v/>
      </c>
      <c r="I2527" s="23"/>
      <c r="J2527" s="74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/>
      <c r="AM2527" s="28"/>
      <c r="AN2527" s="28"/>
      <c r="AO2527" s="28"/>
      <c r="AP2527" s="28"/>
      <c r="AQ2527" s="28"/>
      <c r="AR2527" s="28"/>
      <c r="AS2527" s="28"/>
      <c r="AT2527" s="28"/>
      <c r="AU2527" s="28"/>
      <c r="AV2527" s="28"/>
      <c r="AW2527" s="28"/>
      <c r="AX2527" s="28"/>
    </row>
    <row r="2528" spans="2:50" ht="28.5">
      <c r="B2528" s="54" t="str">
        <f t="shared" si="234"/>
        <v/>
      </c>
      <c r="C2528" s="23"/>
      <c r="D2528" s="23" t="str">
        <f t="shared" si="235"/>
        <v/>
      </c>
      <c r="E2528" s="23" t="str">
        <f t="shared" si="236"/>
        <v/>
      </c>
      <c r="F2528" s="74" t="str">
        <f t="shared" si="237"/>
        <v/>
      </c>
      <c r="G2528" s="25" t="str">
        <f t="shared" si="238"/>
        <v/>
      </c>
      <c r="H2528" s="32" t="str">
        <f t="shared" si="239"/>
        <v/>
      </c>
      <c r="I2528" s="23"/>
      <c r="J2528" s="74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/>
      <c r="AL2528" s="28"/>
      <c r="AM2528" s="28"/>
      <c r="AN2528" s="28"/>
      <c r="AO2528" s="28"/>
      <c r="AP2528" s="28"/>
      <c r="AQ2528" s="28"/>
      <c r="AR2528" s="28"/>
      <c r="AS2528" s="28"/>
      <c r="AT2528" s="28"/>
      <c r="AU2528" s="28"/>
      <c r="AV2528" s="28"/>
      <c r="AW2528" s="28"/>
      <c r="AX2528" s="28"/>
    </row>
    <row r="2529" spans="2:50" ht="28.5">
      <c r="B2529" s="54" t="str">
        <f t="shared" si="234"/>
        <v/>
      </c>
      <c r="C2529" s="23"/>
      <c r="D2529" s="23" t="str">
        <f t="shared" si="235"/>
        <v/>
      </c>
      <c r="E2529" s="23" t="str">
        <f t="shared" si="236"/>
        <v/>
      </c>
      <c r="F2529" s="74" t="str">
        <f t="shared" si="237"/>
        <v/>
      </c>
      <c r="G2529" s="25" t="str">
        <f t="shared" si="238"/>
        <v/>
      </c>
      <c r="H2529" s="32" t="str">
        <f t="shared" si="239"/>
        <v/>
      </c>
      <c r="I2529" s="23"/>
      <c r="J2529" s="74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  <c r="AG2529" s="28"/>
      <c r="AH2529" s="28"/>
      <c r="AI2529" s="28"/>
      <c r="AJ2529" s="28"/>
      <c r="AK2529" s="28"/>
      <c r="AL2529" s="28"/>
      <c r="AM2529" s="28"/>
      <c r="AN2529" s="28"/>
      <c r="AO2529" s="28"/>
      <c r="AP2529" s="28"/>
      <c r="AQ2529" s="28"/>
      <c r="AR2529" s="28"/>
      <c r="AS2529" s="28"/>
      <c r="AT2529" s="28"/>
      <c r="AU2529" s="28"/>
      <c r="AV2529" s="28"/>
      <c r="AW2529" s="28"/>
      <c r="AX2529" s="28"/>
    </row>
    <row r="2530" spans="2:50" ht="28.5">
      <c r="B2530" s="54" t="str">
        <f t="shared" si="234"/>
        <v/>
      </c>
      <c r="C2530" s="23"/>
      <c r="D2530" s="23" t="str">
        <f t="shared" si="235"/>
        <v/>
      </c>
      <c r="E2530" s="23" t="str">
        <f t="shared" si="236"/>
        <v/>
      </c>
      <c r="F2530" s="74" t="str">
        <f t="shared" si="237"/>
        <v/>
      </c>
      <c r="G2530" s="25" t="str">
        <f t="shared" si="238"/>
        <v/>
      </c>
      <c r="H2530" s="32" t="str">
        <f t="shared" si="239"/>
        <v/>
      </c>
      <c r="I2530" s="23"/>
      <c r="J2530" s="74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  <c r="U2530" s="28"/>
      <c r="V2530" s="28"/>
      <c r="W2530" s="28"/>
      <c r="X2530" s="28"/>
      <c r="Y2530" s="28"/>
      <c r="Z2530" s="28"/>
      <c r="AA2530" s="28"/>
      <c r="AB2530" s="28"/>
      <c r="AC2530" s="28"/>
      <c r="AD2530" s="28"/>
      <c r="AE2530" s="28"/>
      <c r="AF2530" s="28"/>
      <c r="AG2530" s="28"/>
      <c r="AH2530" s="28"/>
      <c r="AI2530" s="28"/>
      <c r="AJ2530" s="28"/>
      <c r="AK2530" s="28"/>
      <c r="AL2530" s="28"/>
      <c r="AM2530" s="28"/>
      <c r="AN2530" s="28"/>
      <c r="AO2530" s="28"/>
      <c r="AP2530" s="28"/>
      <c r="AQ2530" s="28"/>
      <c r="AR2530" s="28"/>
      <c r="AS2530" s="28"/>
      <c r="AT2530" s="28"/>
      <c r="AU2530" s="28"/>
      <c r="AV2530" s="28"/>
      <c r="AW2530" s="28"/>
      <c r="AX2530" s="28"/>
    </row>
    <row r="2531" spans="2:50" ht="28.5">
      <c r="B2531" s="54" t="str">
        <f t="shared" si="234"/>
        <v/>
      </c>
      <c r="C2531" s="23"/>
      <c r="D2531" s="23" t="str">
        <f t="shared" si="235"/>
        <v/>
      </c>
      <c r="E2531" s="23" t="str">
        <f t="shared" si="236"/>
        <v/>
      </c>
      <c r="F2531" s="74" t="str">
        <f t="shared" si="237"/>
        <v/>
      </c>
      <c r="G2531" s="25" t="str">
        <f t="shared" si="238"/>
        <v/>
      </c>
      <c r="H2531" s="32" t="str">
        <f t="shared" si="239"/>
        <v/>
      </c>
      <c r="I2531" s="23"/>
      <c r="J2531" s="74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  <c r="AG2531" s="28"/>
      <c r="AH2531" s="28"/>
      <c r="AI2531" s="28"/>
      <c r="AJ2531" s="28"/>
      <c r="AK2531" s="28"/>
      <c r="AL2531" s="28"/>
      <c r="AM2531" s="28"/>
      <c r="AN2531" s="28"/>
      <c r="AO2531" s="28"/>
      <c r="AP2531" s="28"/>
      <c r="AQ2531" s="28"/>
      <c r="AR2531" s="28"/>
      <c r="AS2531" s="28"/>
      <c r="AT2531" s="28"/>
      <c r="AU2531" s="28"/>
      <c r="AV2531" s="28"/>
      <c r="AW2531" s="28"/>
      <c r="AX2531" s="28"/>
    </row>
    <row r="2532" spans="2:50" ht="28.5">
      <c r="B2532" s="54" t="str">
        <f t="shared" si="234"/>
        <v/>
      </c>
      <c r="C2532" s="23"/>
      <c r="D2532" s="23" t="str">
        <f t="shared" si="235"/>
        <v/>
      </c>
      <c r="E2532" s="23" t="str">
        <f t="shared" si="236"/>
        <v/>
      </c>
      <c r="F2532" s="74" t="str">
        <f t="shared" si="237"/>
        <v/>
      </c>
      <c r="G2532" s="25" t="str">
        <f t="shared" si="238"/>
        <v/>
      </c>
      <c r="H2532" s="32" t="str">
        <f t="shared" si="239"/>
        <v/>
      </c>
      <c r="I2532" s="23"/>
      <c r="J2532" s="74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  <c r="U2532" s="28"/>
      <c r="V2532" s="28"/>
      <c r="W2532" s="28"/>
      <c r="X2532" s="28"/>
      <c r="Y2532" s="28"/>
      <c r="Z2532" s="28"/>
      <c r="AA2532" s="28"/>
      <c r="AB2532" s="28"/>
      <c r="AC2532" s="28"/>
      <c r="AD2532" s="28"/>
      <c r="AE2532" s="28"/>
      <c r="AF2532" s="28"/>
      <c r="AG2532" s="28"/>
      <c r="AH2532" s="28"/>
      <c r="AI2532" s="28"/>
      <c r="AJ2532" s="28"/>
      <c r="AK2532" s="28"/>
      <c r="AL2532" s="28"/>
      <c r="AM2532" s="28"/>
      <c r="AN2532" s="28"/>
      <c r="AO2532" s="28"/>
      <c r="AP2532" s="28"/>
      <c r="AQ2532" s="28"/>
      <c r="AR2532" s="28"/>
      <c r="AS2532" s="28"/>
      <c r="AT2532" s="28"/>
      <c r="AU2532" s="28"/>
      <c r="AV2532" s="28"/>
      <c r="AW2532" s="28"/>
      <c r="AX2532" s="28"/>
    </row>
    <row r="2533" spans="2:50" ht="28.5">
      <c r="B2533" s="54" t="str">
        <f t="shared" si="234"/>
        <v/>
      </c>
      <c r="C2533" s="23"/>
      <c r="D2533" s="23" t="str">
        <f t="shared" si="235"/>
        <v/>
      </c>
      <c r="E2533" s="23" t="str">
        <f t="shared" si="236"/>
        <v/>
      </c>
      <c r="F2533" s="74" t="str">
        <f t="shared" si="237"/>
        <v/>
      </c>
      <c r="G2533" s="25" t="str">
        <f t="shared" si="238"/>
        <v/>
      </c>
      <c r="H2533" s="32" t="str">
        <f t="shared" si="239"/>
        <v/>
      </c>
      <c r="I2533" s="23"/>
      <c r="J2533" s="74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  <c r="AG2533" s="28"/>
      <c r="AH2533" s="28"/>
      <c r="AI2533" s="28"/>
      <c r="AJ2533" s="28"/>
      <c r="AK2533" s="28"/>
      <c r="AL2533" s="28"/>
      <c r="AM2533" s="28"/>
      <c r="AN2533" s="28"/>
      <c r="AO2533" s="28"/>
      <c r="AP2533" s="28"/>
      <c r="AQ2533" s="28"/>
      <c r="AR2533" s="28"/>
      <c r="AS2533" s="28"/>
      <c r="AT2533" s="28"/>
      <c r="AU2533" s="28"/>
      <c r="AV2533" s="28"/>
      <c r="AW2533" s="28"/>
      <c r="AX2533" s="28"/>
    </row>
    <row r="2534" spans="2:50" ht="28.5">
      <c r="B2534" s="54" t="str">
        <f t="shared" si="234"/>
        <v/>
      </c>
      <c r="C2534" s="23"/>
      <c r="D2534" s="23" t="str">
        <f t="shared" si="235"/>
        <v/>
      </c>
      <c r="E2534" s="23" t="str">
        <f t="shared" si="236"/>
        <v/>
      </c>
      <c r="F2534" s="74" t="str">
        <f t="shared" si="237"/>
        <v/>
      </c>
      <c r="G2534" s="25" t="str">
        <f t="shared" si="238"/>
        <v/>
      </c>
      <c r="H2534" s="32" t="str">
        <f t="shared" si="239"/>
        <v/>
      </c>
      <c r="I2534" s="23"/>
      <c r="J2534" s="74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  <c r="U2534" s="28"/>
      <c r="V2534" s="28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28"/>
      <c r="AG2534" s="28"/>
      <c r="AH2534" s="28"/>
      <c r="AI2534" s="28"/>
      <c r="AJ2534" s="28"/>
      <c r="AK2534" s="28"/>
      <c r="AL2534" s="28"/>
      <c r="AM2534" s="28"/>
      <c r="AN2534" s="28"/>
      <c r="AO2534" s="28"/>
      <c r="AP2534" s="28"/>
      <c r="AQ2534" s="28"/>
      <c r="AR2534" s="28"/>
      <c r="AS2534" s="28"/>
      <c r="AT2534" s="28"/>
      <c r="AU2534" s="28"/>
      <c r="AV2534" s="28"/>
      <c r="AW2534" s="28"/>
      <c r="AX2534" s="28"/>
    </row>
    <row r="2535" spans="2:50" ht="28.5">
      <c r="B2535" s="54" t="str">
        <f t="shared" si="234"/>
        <v/>
      </c>
      <c r="C2535" s="23"/>
      <c r="D2535" s="23" t="str">
        <f t="shared" si="235"/>
        <v/>
      </c>
      <c r="E2535" s="23" t="str">
        <f t="shared" si="236"/>
        <v/>
      </c>
      <c r="F2535" s="74" t="str">
        <f t="shared" si="237"/>
        <v/>
      </c>
      <c r="G2535" s="25" t="str">
        <f t="shared" si="238"/>
        <v/>
      </c>
      <c r="H2535" s="32" t="str">
        <f t="shared" si="239"/>
        <v/>
      </c>
      <c r="I2535" s="23"/>
      <c r="J2535" s="74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/>
      <c r="AL2535" s="28"/>
      <c r="AM2535" s="28"/>
      <c r="AN2535" s="28"/>
      <c r="AO2535" s="28"/>
      <c r="AP2535" s="28"/>
      <c r="AQ2535" s="28"/>
      <c r="AR2535" s="28"/>
      <c r="AS2535" s="28"/>
      <c r="AT2535" s="28"/>
      <c r="AU2535" s="28"/>
      <c r="AV2535" s="28"/>
      <c r="AW2535" s="28"/>
      <c r="AX2535" s="28"/>
    </row>
    <row r="2536" spans="2:50" ht="28.5">
      <c r="B2536" s="54" t="str">
        <f t="shared" si="234"/>
        <v/>
      </c>
      <c r="C2536" s="23"/>
      <c r="D2536" s="23" t="str">
        <f t="shared" si="235"/>
        <v/>
      </c>
      <c r="E2536" s="23" t="str">
        <f t="shared" si="236"/>
        <v/>
      </c>
      <c r="F2536" s="74" t="str">
        <f t="shared" si="237"/>
        <v/>
      </c>
      <c r="G2536" s="25" t="str">
        <f t="shared" si="238"/>
        <v/>
      </c>
      <c r="H2536" s="32" t="str">
        <f t="shared" si="239"/>
        <v/>
      </c>
      <c r="I2536" s="23"/>
      <c r="J2536" s="74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  <c r="U2536" s="28"/>
      <c r="V2536" s="28"/>
      <c r="W2536" s="28"/>
      <c r="X2536" s="28"/>
      <c r="Y2536" s="28"/>
      <c r="Z2536" s="28"/>
      <c r="AA2536" s="28"/>
      <c r="AB2536" s="28"/>
      <c r="AC2536" s="28"/>
      <c r="AD2536" s="28"/>
      <c r="AE2536" s="28"/>
      <c r="AF2536" s="28"/>
      <c r="AG2536" s="28"/>
      <c r="AH2536" s="28"/>
      <c r="AI2536" s="28"/>
      <c r="AJ2536" s="28"/>
      <c r="AK2536" s="28"/>
      <c r="AL2536" s="28"/>
      <c r="AM2536" s="28"/>
      <c r="AN2536" s="28"/>
      <c r="AO2536" s="28"/>
      <c r="AP2536" s="28"/>
      <c r="AQ2536" s="28"/>
      <c r="AR2536" s="28"/>
      <c r="AS2536" s="28"/>
      <c r="AT2536" s="28"/>
      <c r="AU2536" s="28"/>
      <c r="AV2536" s="28"/>
      <c r="AW2536" s="28"/>
      <c r="AX2536" s="28"/>
    </row>
    <row r="2537" spans="2:50" ht="28.5">
      <c r="B2537" s="54" t="str">
        <f t="shared" si="234"/>
        <v/>
      </c>
      <c r="C2537" s="23"/>
      <c r="D2537" s="23" t="str">
        <f t="shared" si="235"/>
        <v/>
      </c>
      <c r="E2537" s="23" t="str">
        <f t="shared" si="236"/>
        <v/>
      </c>
      <c r="F2537" s="74" t="str">
        <f t="shared" si="237"/>
        <v/>
      </c>
      <c r="G2537" s="25" t="str">
        <f t="shared" si="238"/>
        <v/>
      </c>
      <c r="H2537" s="32" t="str">
        <f t="shared" si="239"/>
        <v/>
      </c>
      <c r="I2537" s="23"/>
      <c r="J2537" s="74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/>
      <c r="AM2537" s="28"/>
      <c r="AN2537" s="28"/>
      <c r="AO2537" s="28"/>
      <c r="AP2537" s="28"/>
      <c r="AQ2537" s="28"/>
      <c r="AR2537" s="28"/>
      <c r="AS2537" s="28"/>
      <c r="AT2537" s="28"/>
      <c r="AU2537" s="28"/>
      <c r="AV2537" s="28"/>
      <c r="AW2537" s="28"/>
      <c r="AX2537" s="28"/>
    </row>
    <row r="2538" spans="2:50" ht="28.5">
      <c r="B2538" s="54" t="str">
        <f t="shared" si="234"/>
        <v/>
      </c>
      <c r="C2538" s="23"/>
      <c r="D2538" s="23" t="str">
        <f t="shared" si="235"/>
        <v/>
      </c>
      <c r="E2538" s="23" t="str">
        <f t="shared" si="236"/>
        <v/>
      </c>
      <c r="F2538" s="74" t="str">
        <f t="shared" si="237"/>
        <v/>
      </c>
      <c r="G2538" s="25" t="str">
        <f t="shared" si="238"/>
        <v/>
      </c>
      <c r="H2538" s="32" t="str">
        <f t="shared" si="239"/>
        <v/>
      </c>
      <c r="I2538" s="23"/>
      <c r="J2538" s="74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/>
      <c r="AM2538" s="28"/>
      <c r="AN2538" s="28"/>
      <c r="AO2538" s="28"/>
      <c r="AP2538" s="28"/>
      <c r="AQ2538" s="28"/>
      <c r="AR2538" s="28"/>
      <c r="AS2538" s="28"/>
      <c r="AT2538" s="28"/>
      <c r="AU2538" s="28"/>
      <c r="AV2538" s="28"/>
      <c r="AW2538" s="28"/>
      <c r="AX2538" s="28"/>
    </row>
    <row r="2539" spans="2:50" ht="28.5">
      <c r="B2539" s="54" t="str">
        <f t="shared" si="234"/>
        <v/>
      </c>
      <c r="C2539" s="23"/>
      <c r="D2539" s="23" t="str">
        <f t="shared" si="235"/>
        <v/>
      </c>
      <c r="E2539" s="23" t="str">
        <f t="shared" si="236"/>
        <v/>
      </c>
      <c r="F2539" s="74" t="str">
        <f t="shared" si="237"/>
        <v/>
      </c>
      <c r="G2539" s="25" t="str">
        <f t="shared" si="238"/>
        <v/>
      </c>
      <c r="H2539" s="32" t="str">
        <f t="shared" si="239"/>
        <v/>
      </c>
      <c r="I2539" s="23"/>
      <c r="J2539" s="74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28"/>
      <c r="AM2539" s="28"/>
      <c r="AN2539" s="28"/>
      <c r="AO2539" s="28"/>
      <c r="AP2539" s="28"/>
      <c r="AQ2539" s="28"/>
      <c r="AR2539" s="28"/>
      <c r="AS2539" s="28"/>
      <c r="AT2539" s="28"/>
      <c r="AU2539" s="28"/>
      <c r="AV2539" s="28"/>
      <c r="AW2539" s="28"/>
      <c r="AX2539" s="28"/>
    </row>
    <row r="2540" spans="2:50" ht="28.5">
      <c r="B2540" s="54" t="str">
        <f t="shared" si="234"/>
        <v/>
      </c>
      <c r="C2540" s="23"/>
      <c r="D2540" s="23" t="str">
        <f t="shared" si="235"/>
        <v/>
      </c>
      <c r="E2540" s="23" t="str">
        <f t="shared" si="236"/>
        <v/>
      </c>
      <c r="F2540" s="74" t="str">
        <f t="shared" si="237"/>
        <v/>
      </c>
      <c r="G2540" s="25" t="str">
        <f t="shared" si="238"/>
        <v/>
      </c>
      <c r="H2540" s="32" t="str">
        <f t="shared" si="239"/>
        <v/>
      </c>
      <c r="I2540" s="23"/>
      <c r="J2540" s="74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28"/>
      <c r="AM2540" s="28"/>
      <c r="AN2540" s="28"/>
      <c r="AO2540" s="28"/>
      <c r="AP2540" s="28"/>
      <c r="AQ2540" s="28"/>
      <c r="AR2540" s="28"/>
      <c r="AS2540" s="28"/>
      <c r="AT2540" s="28"/>
      <c r="AU2540" s="28"/>
      <c r="AV2540" s="28"/>
      <c r="AW2540" s="28"/>
      <c r="AX2540" s="28"/>
    </row>
    <row r="2541" spans="2:50" ht="28.5">
      <c r="B2541" s="54" t="str">
        <f t="shared" si="234"/>
        <v/>
      </c>
      <c r="C2541" s="23"/>
      <c r="D2541" s="23" t="str">
        <f t="shared" si="235"/>
        <v/>
      </c>
      <c r="E2541" s="23" t="str">
        <f t="shared" si="236"/>
        <v/>
      </c>
      <c r="F2541" s="74" t="str">
        <f t="shared" si="237"/>
        <v/>
      </c>
      <c r="G2541" s="25" t="str">
        <f t="shared" si="238"/>
        <v/>
      </c>
      <c r="H2541" s="32" t="str">
        <f t="shared" si="239"/>
        <v/>
      </c>
      <c r="I2541" s="23"/>
      <c r="J2541" s="74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/>
      <c r="AM2541" s="28"/>
      <c r="AN2541" s="28"/>
      <c r="AO2541" s="28"/>
      <c r="AP2541" s="28"/>
      <c r="AQ2541" s="28"/>
      <c r="AR2541" s="28"/>
      <c r="AS2541" s="28"/>
      <c r="AT2541" s="28"/>
      <c r="AU2541" s="28"/>
      <c r="AV2541" s="28"/>
      <c r="AW2541" s="28"/>
      <c r="AX2541" s="28"/>
    </row>
    <row r="2542" spans="2:50" ht="28.5">
      <c r="B2542" s="54" t="str">
        <f t="shared" si="234"/>
        <v/>
      </c>
      <c r="C2542" s="23"/>
      <c r="D2542" s="23" t="str">
        <f t="shared" si="235"/>
        <v/>
      </c>
      <c r="E2542" s="23" t="str">
        <f t="shared" si="236"/>
        <v/>
      </c>
      <c r="F2542" s="74" t="str">
        <f t="shared" si="237"/>
        <v/>
      </c>
      <c r="G2542" s="25" t="str">
        <f t="shared" si="238"/>
        <v/>
      </c>
      <c r="H2542" s="32" t="str">
        <f t="shared" si="239"/>
        <v/>
      </c>
      <c r="I2542" s="23"/>
      <c r="J2542" s="74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/>
      <c r="AM2542" s="28"/>
      <c r="AN2542" s="28"/>
      <c r="AO2542" s="28"/>
      <c r="AP2542" s="28"/>
      <c r="AQ2542" s="28"/>
      <c r="AR2542" s="28"/>
      <c r="AS2542" s="28"/>
      <c r="AT2542" s="28"/>
      <c r="AU2542" s="28"/>
      <c r="AV2542" s="28"/>
      <c r="AW2542" s="28"/>
      <c r="AX2542" s="28"/>
    </row>
    <row r="2543" spans="2:50" ht="28.5">
      <c r="B2543" s="54" t="str">
        <f t="shared" si="234"/>
        <v/>
      </c>
      <c r="C2543" s="23"/>
      <c r="D2543" s="23" t="str">
        <f t="shared" si="235"/>
        <v/>
      </c>
      <c r="E2543" s="23" t="str">
        <f t="shared" si="236"/>
        <v/>
      </c>
      <c r="F2543" s="74" t="str">
        <f t="shared" si="237"/>
        <v/>
      </c>
      <c r="G2543" s="25" t="str">
        <f t="shared" si="238"/>
        <v/>
      </c>
      <c r="H2543" s="32" t="str">
        <f t="shared" si="239"/>
        <v/>
      </c>
      <c r="I2543" s="23"/>
      <c r="J2543" s="74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/>
      <c r="AL2543" s="28"/>
      <c r="AM2543" s="28"/>
      <c r="AN2543" s="28"/>
      <c r="AO2543" s="28"/>
      <c r="AP2543" s="28"/>
      <c r="AQ2543" s="28"/>
      <c r="AR2543" s="28"/>
      <c r="AS2543" s="28"/>
      <c r="AT2543" s="28"/>
      <c r="AU2543" s="28"/>
      <c r="AV2543" s="28"/>
      <c r="AW2543" s="28"/>
      <c r="AX2543" s="28"/>
    </row>
    <row r="2544" spans="2:50" ht="28.5">
      <c r="B2544" s="54" t="str">
        <f t="shared" si="234"/>
        <v/>
      </c>
      <c r="C2544" s="23"/>
      <c r="D2544" s="23" t="str">
        <f t="shared" si="235"/>
        <v/>
      </c>
      <c r="E2544" s="23" t="str">
        <f t="shared" si="236"/>
        <v/>
      </c>
      <c r="F2544" s="74" t="str">
        <f t="shared" si="237"/>
        <v/>
      </c>
      <c r="G2544" s="25" t="str">
        <f t="shared" si="238"/>
        <v/>
      </c>
      <c r="H2544" s="32" t="str">
        <f t="shared" si="239"/>
        <v/>
      </c>
      <c r="I2544" s="23"/>
      <c r="J2544" s="74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  <c r="U2544" s="28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/>
      <c r="AL2544" s="28"/>
      <c r="AM2544" s="28"/>
      <c r="AN2544" s="28"/>
      <c r="AO2544" s="28"/>
      <c r="AP2544" s="28"/>
      <c r="AQ2544" s="28"/>
      <c r="AR2544" s="28"/>
      <c r="AS2544" s="28"/>
      <c r="AT2544" s="28"/>
      <c r="AU2544" s="28"/>
      <c r="AV2544" s="28"/>
      <c r="AW2544" s="28"/>
      <c r="AX2544" s="28"/>
    </row>
    <row r="2545" spans="2:50" ht="28.5">
      <c r="B2545" s="54" t="str">
        <f t="shared" si="234"/>
        <v/>
      </c>
      <c r="C2545" s="23"/>
      <c r="D2545" s="23" t="str">
        <f t="shared" si="235"/>
        <v/>
      </c>
      <c r="E2545" s="23" t="str">
        <f t="shared" si="236"/>
        <v/>
      </c>
      <c r="F2545" s="74" t="str">
        <f t="shared" si="237"/>
        <v/>
      </c>
      <c r="G2545" s="25" t="str">
        <f t="shared" si="238"/>
        <v/>
      </c>
      <c r="H2545" s="32" t="str">
        <f t="shared" si="239"/>
        <v/>
      </c>
      <c r="I2545" s="23"/>
      <c r="J2545" s="74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/>
      <c r="AL2545" s="28"/>
      <c r="AM2545" s="28"/>
      <c r="AN2545" s="28"/>
      <c r="AO2545" s="28"/>
      <c r="AP2545" s="28"/>
      <c r="AQ2545" s="28"/>
      <c r="AR2545" s="28"/>
      <c r="AS2545" s="28"/>
      <c r="AT2545" s="28"/>
      <c r="AU2545" s="28"/>
      <c r="AV2545" s="28"/>
      <c r="AW2545" s="28"/>
      <c r="AX2545" s="28"/>
    </row>
    <row r="2546" spans="2:50" ht="28.5">
      <c r="B2546" s="54" t="str">
        <f t="shared" si="234"/>
        <v/>
      </c>
      <c r="C2546" s="23"/>
      <c r="D2546" s="23" t="str">
        <f t="shared" si="235"/>
        <v/>
      </c>
      <c r="E2546" s="23" t="str">
        <f t="shared" si="236"/>
        <v/>
      </c>
      <c r="F2546" s="74" t="str">
        <f t="shared" si="237"/>
        <v/>
      </c>
      <c r="G2546" s="25" t="str">
        <f t="shared" si="238"/>
        <v/>
      </c>
      <c r="H2546" s="32" t="str">
        <f t="shared" si="239"/>
        <v/>
      </c>
      <c r="I2546" s="23"/>
      <c r="J2546" s="74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  <c r="U2546" s="28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  <c r="AG2546" s="28"/>
      <c r="AH2546" s="28"/>
      <c r="AI2546" s="28"/>
      <c r="AJ2546" s="28"/>
      <c r="AK2546" s="28"/>
      <c r="AL2546" s="28"/>
      <c r="AM2546" s="28"/>
      <c r="AN2546" s="28"/>
      <c r="AO2546" s="28"/>
      <c r="AP2546" s="28"/>
      <c r="AQ2546" s="28"/>
      <c r="AR2546" s="28"/>
      <c r="AS2546" s="28"/>
      <c r="AT2546" s="28"/>
      <c r="AU2546" s="28"/>
      <c r="AV2546" s="28"/>
      <c r="AW2546" s="28"/>
      <c r="AX2546" s="28"/>
    </row>
    <row r="2547" spans="2:50" ht="28.5">
      <c r="B2547" s="54" t="str">
        <f t="shared" si="234"/>
        <v/>
      </c>
      <c r="C2547" s="23"/>
      <c r="D2547" s="23" t="str">
        <f t="shared" si="235"/>
        <v/>
      </c>
      <c r="E2547" s="23" t="str">
        <f t="shared" si="236"/>
        <v/>
      </c>
      <c r="F2547" s="74" t="str">
        <f t="shared" si="237"/>
        <v/>
      </c>
      <c r="G2547" s="25" t="str">
        <f t="shared" si="238"/>
        <v/>
      </c>
      <c r="H2547" s="32" t="str">
        <f t="shared" si="239"/>
        <v/>
      </c>
      <c r="I2547" s="23"/>
      <c r="J2547" s="74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/>
      <c r="AL2547" s="28"/>
      <c r="AM2547" s="28"/>
      <c r="AN2547" s="28"/>
      <c r="AO2547" s="28"/>
      <c r="AP2547" s="28"/>
      <c r="AQ2547" s="28"/>
      <c r="AR2547" s="28"/>
      <c r="AS2547" s="28"/>
      <c r="AT2547" s="28"/>
      <c r="AU2547" s="28"/>
      <c r="AV2547" s="28"/>
      <c r="AW2547" s="28"/>
      <c r="AX2547" s="28"/>
    </row>
    <row r="2548" spans="2:50" ht="28.5">
      <c r="B2548" s="54" t="str">
        <f t="shared" si="234"/>
        <v/>
      </c>
      <c r="C2548" s="23"/>
      <c r="D2548" s="23" t="str">
        <f t="shared" si="235"/>
        <v/>
      </c>
      <c r="E2548" s="23" t="str">
        <f t="shared" si="236"/>
        <v/>
      </c>
      <c r="F2548" s="74" t="str">
        <f t="shared" si="237"/>
        <v/>
      </c>
      <c r="G2548" s="25" t="str">
        <f t="shared" si="238"/>
        <v/>
      </c>
      <c r="H2548" s="32" t="str">
        <f t="shared" si="239"/>
        <v/>
      </c>
      <c r="I2548" s="23"/>
      <c r="J2548" s="74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W2548" s="28"/>
      <c r="X2548" s="28"/>
      <c r="Y2548" s="28"/>
      <c r="Z2548" s="28"/>
      <c r="AA2548" s="28"/>
      <c r="AB2548" s="28"/>
      <c r="AC2548" s="28"/>
      <c r="AD2548" s="28"/>
      <c r="AE2548" s="28"/>
      <c r="AF2548" s="28"/>
      <c r="AG2548" s="28"/>
      <c r="AH2548" s="28"/>
      <c r="AI2548" s="28"/>
      <c r="AJ2548" s="28"/>
      <c r="AK2548" s="28"/>
      <c r="AL2548" s="28"/>
      <c r="AM2548" s="28"/>
      <c r="AN2548" s="28"/>
      <c r="AO2548" s="28"/>
      <c r="AP2548" s="28"/>
      <c r="AQ2548" s="28"/>
      <c r="AR2548" s="28"/>
      <c r="AS2548" s="28"/>
      <c r="AT2548" s="28"/>
      <c r="AU2548" s="28"/>
      <c r="AV2548" s="28"/>
      <c r="AW2548" s="28"/>
      <c r="AX2548" s="28"/>
    </row>
    <row r="2549" spans="2:50" ht="28.5">
      <c r="B2549" s="54" t="str">
        <f t="shared" si="234"/>
        <v/>
      </c>
      <c r="C2549" s="23"/>
      <c r="D2549" s="23" t="str">
        <f t="shared" si="235"/>
        <v/>
      </c>
      <c r="E2549" s="23" t="str">
        <f t="shared" si="236"/>
        <v/>
      </c>
      <c r="F2549" s="74" t="str">
        <f t="shared" si="237"/>
        <v/>
      </c>
      <c r="G2549" s="25" t="str">
        <f t="shared" si="238"/>
        <v/>
      </c>
      <c r="H2549" s="32" t="str">
        <f t="shared" si="239"/>
        <v/>
      </c>
      <c r="I2549" s="23"/>
      <c r="J2549" s="74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  <c r="AX2549" s="28"/>
    </row>
    <row r="2550" spans="2:50" ht="28.5">
      <c r="B2550" s="54" t="str">
        <f t="shared" si="234"/>
        <v/>
      </c>
      <c r="C2550" s="23"/>
      <c r="D2550" s="23" t="str">
        <f t="shared" si="235"/>
        <v/>
      </c>
      <c r="E2550" s="23" t="str">
        <f t="shared" si="236"/>
        <v/>
      </c>
      <c r="F2550" s="74" t="str">
        <f t="shared" si="237"/>
        <v/>
      </c>
      <c r="G2550" s="25" t="str">
        <f t="shared" si="238"/>
        <v/>
      </c>
      <c r="H2550" s="32" t="str">
        <f t="shared" si="239"/>
        <v/>
      </c>
      <c r="I2550" s="23"/>
      <c r="J2550" s="74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  <c r="AG2550" s="28"/>
      <c r="AH2550" s="28"/>
      <c r="AI2550" s="28"/>
      <c r="AJ2550" s="28"/>
      <c r="AK2550" s="28"/>
      <c r="AL2550" s="28"/>
      <c r="AM2550" s="28"/>
      <c r="AN2550" s="28"/>
      <c r="AO2550" s="28"/>
      <c r="AP2550" s="28"/>
      <c r="AQ2550" s="28"/>
      <c r="AR2550" s="28"/>
      <c r="AS2550" s="28"/>
      <c r="AT2550" s="28"/>
      <c r="AU2550" s="28"/>
      <c r="AV2550" s="28"/>
      <c r="AW2550" s="28"/>
      <c r="AX2550" s="28"/>
    </row>
    <row r="2551" spans="2:50" ht="28.5">
      <c r="B2551" s="54" t="str">
        <f t="shared" si="234"/>
        <v/>
      </c>
      <c r="C2551" s="23"/>
      <c r="D2551" s="23" t="str">
        <f t="shared" si="235"/>
        <v/>
      </c>
      <c r="E2551" s="23" t="str">
        <f t="shared" si="236"/>
        <v/>
      </c>
      <c r="F2551" s="74" t="str">
        <f t="shared" si="237"/>
        <v/>
      </c>
      <c r="G2551" s="25" t="str">
        <f t="shared" si="238"/>
        <v/>
      </c>
      <c r="H2551" s="32" t="str">
        <f t="shared" si="239"/>
        <v/>
      </c>
      <c r="I2551" s="23"/>
      <c r="J2551" s="74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  <c r="AX2551" s="28"/>
    </row>
    <row r="2552" spans="2:50" ht="28.5">
      <c r="B2552" s="54" t="str">
        <f t="shared" si="234"/>
        <v/>
      </c>
      <c r="C2552" s="23"/>
      <c r="D2552" s="23" t="str">
        <f t="shared" si="235"/>
        <v/>
      </c>
      <c r="E2552" s="23" t="str">
        <f t="shared" si="236"/>
        <v/>
      </c>
      <c r="F2552" s="74" t="str">
        <f t="shared" si="237"/>
        <v/>
      </c>
      <c r="G2552" s="25" t="str">
        <f t="shared" si="238"/>
        <v/>
      </c>
      <c r="H2552" s="32" t="str">
        <f t="shared" si="239"/>
        <v/>
      </c>
      <c r="I2552" s="23"/>
      <c r="J2552" s="74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/>
      <c r="AM2552" s="28"/>
      <c r="AN2552" s="28"/>
      <c r="AO2552" s="28"/>
      <c r="AP2552" s="28"/>
      <c r="AQ2552" s="28"/>
      <c r="AR2552" s="28"/>
      <c r="AS2552" s="28"/>
      <c r="AT2552" s="28"/>
      <c r="AU2552" s="28"/>
      <c r="AV2552" s="28"/>
      <c r="AW2552" s="28"/>
      <c r="AX2552" s="28"/>
    </row>
    <row r="2553" spans="2:50" ht="28.5">
      <c r="B2553" s="54" t="str">
        <f t="shared" si="234"/>
        <v/>
      </c>
      <c r="C2553" s="23"/>
      <c r="D2553" s="23" t="str">
        <f t="shared" si="235"/>
        <v/>
      </c>
      <c r="E2553" s="23" t="str">
        <f t="shared" si="236"/>
        <v/>
      </c>
      <c r="F2553" s="74" t="str">
        <f t="shared" si="237"/>
        <v/>
      </c>
      <c r="G2553" s="25" t="str">
        <f t="shared" si="238"/>
        <v/>
      </c>
      <c r="H2553" s="32" t="str">
        <f t="shared" si="239"/>
        <v/>
      </c>
      <c r="I2553" s="23"/>
      <c r="J2553" s="74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/>
      <c r="AQ2553" s="28"/>
      <c r="AR2553" s="28"/>
      <c r="AS2553" s="28"/>
      <c r="AT2553" s="28"/>
      <c r="AU2553" s="28"/>
      <c r="AV2553" s="28"/>
      <c r="AW2553" s="28"/>
      <c r="AX2553" s="28"/>
    </row>
    <row r="2554" spans="2:50" ht="28.5">
      <c r="B2554" s="54" t="str">
        <f t="shared" si="234"/>
        <v/>
      </c>
      <c r="C2554" s="23"/>
      <c r="D2554" s="23" t="str">
        <f t="shared" si="235"/>
        <v/>
      </c>
      <c r="E2554" s="23" t="str">
        <f t="shared" si="236"/>
        <v/>
      </c>
      <c r="F2554" s="74" t="str">
        <f t="shared" si="237"/>
        <v/>
      </c>
      <c r="G2554" s="25" t="str">
        <f t="shared" si="238"/>
        <v/>
      </c>
      <c r="H2554" s="32" t="str">
        <f t="shared" si="239"/>
        <v/>
      </c>
      <c r="I2554" s="23"/>
      <c r="J2554" s="74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/>
      <c r="Y2554" s="28"/>
      <c r="Z2554" s="28"/>
      <c r="AA2554" s="28"/>
      <c r="AB2554" s="28"/>
      <c r="AC2554" s="28"/>
      <c r="AD2554" s="28"/>
      <c r="AE2554" s="28"/>
      <c r="AF2554" s="28"/>
      <c r="AG2554" s="28"/>
      <c r="AH2554" s="28"/>
      <c r="AI2554" s="28"/>
      <c r="AJ2554" s="28"/>
      <c r="AK2554" s="28"/>
      <c r="AL2554" s="28"/>
      <c r="AM2554" s="28"/>
      <c r="AN2554" s="28"/>
      <c r="AO2554" s="28"/>
      <c r="AP2554" s="28"/>
      <c r="AQ2554" s="28"/>
      <c r="AR2554" s="28"/>
      <c r="AS2554" s="28"/>
      <c r="AT2554" s="28"/>
      <c r="AU2554" s="28"/>
      <c r="AV2554" s="28"/>
      <c r="AW2554" s="28"/>
      <c r="AX2554" s="28"/>
    </row>
    <row r="2555" spans="2:50" ht="28.5">
      <c r="B2555" s="54" t="str">
        <f t="shared" si="234"/>
        <v/>
      </c>
      <c r="C2555" s="23"/>
      <c r="D2555" s="23" t="str">
        <f t="shared" si="235"/>
        <v/>
      </c>
      <c r="E2555" s="23" t="str">
        <f t="shared" si="236"/>
        <v/>
      </c>
      <c r="F2555" s="74" t="str">
        <f t="shared" si="237"/>
        <v/>
      </c>
      <c r="G2555" s="25" t="str">
        <f t="shared" si="238"/>
        <v/>
      </c>
      <c r="H2555" s="32" t="str">
        <f t="shared" si="239"/>
        <v/>
      </c>
      <c r="I2555" s="23"/>
      <c r="J2555" s="74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/>
      <c r="AM2555" s="28"/>
      <c r="AN2555" s="28"/>
      <c r="AO2555" s="28"/>
      <c r="AP2555" s="28"/>
      <c r="AQ2555" s="28"/>
      <c r="AR2555" s="28"/>
      <c r="AS2555" s="28"/>
      <c r="AT2555" s="28"/>
      <c r="AU2555" s="28"/>
      <c r="AV2555" s="28"/>
      <c r="AW2555" s="28"/>
      <c r="AX2555" s="28"/>
    </row>
    <row r="2556" spans="2:50" ht="28.5">
      <c r="B2556" s="54" t="str">
        <f t="shared" si="234"/>
        <v/>
      </c>
      <c r="C2556" s="23"/>
      <c r="D2556" s="23" t="str">
        <f t="shared" si="235"/>
        <v/>
      </c>
      <c r="E2556" s="23" t="str">
        <f t="shared" si="236"/>
        <v/>
      </c>
      <c r="F2556" s="74" t="str">
        <f t="shared" si="237"/>
        <v/>
      </c>
      <c r="G2556" s="25" t="str">
        <f t="shared" si="238"/>
        <v/>
      </c>
      <c r="H2556" s="32" t="str">
        <f t="shared" si="239"/>
        <v/>
      </c>
      <c r="I2556" s="23"/>
      <c r="J2556" s="74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28"/>
      <c r="AG2556" s="28"/>
      <c r="AH2556" s="28"/>
      <c r="AI2556" s="28"/>
      <c r="AJ2556" s="28"/>
      <c r="AK2556" s="28"/>
      <c r="AL2556" s="28"/>
      <c r="AM2556" s="28"/>
      <c r="AN2556" s="28"/>
      <c r="AO2556" s="28"/>
      <c r="AP2556" s="28"/>
      <c r="AQ2556" s="28"/>
      <c r="AR2556" s="28"/>
      <c r="AS2556" s="28"/>
      <c r="AT2556" s="28"/>
      <c r="AU2556" s="28"/>
      <c r="AV2556" s="28"/>
      <c r="AW2556" s="28"/>
      <c r="AX2556" s="28"/>
    </row>
    <row r="2557" spans="2:50" ht="28.5">
      <c r="B2557" s="54" t="str">
        <f t="shared" si="234"/>
        <v/>
      </c>
      <c r="C2557" s="23"/>
      <c r="D2557" s="23" t="str">
        <f t="shared" si="235"/>
        <v/>
      </c>
      <c r="E2557" s="23" t="str">
        <f t="shared" si="236"/>
        <v/>
      </c>
      <c r="F2557" s="74" t="str">
        <f t="shared" si="237"/>
        <v/>
      </c>
      <c r="G2557" s="25" t="str">
        <f t="shared" si="238"/>
        <v/>
      </c>
      <c r="H2557" s="32" t="str">
        <f t="shared" si="239"/>
        <v/>
      </c>
      <c r="I2557" s="23"/>
      <c r="J2557" s="74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  <c r="AX2557" s="28"/>
    </row>
    <row r="2558" spans="2:50" ht="28.5">
      <c r="B2558" s="54" t="str">
        <f t="shared" si="234"/>
        <v/>
      </c>
      <c r="C2558" s="23"/>
      <c r="D2558" s="23" t="str">
        <f t="shared" si="235"/>
        <v/>
      </c>
      <c r="E2558" s="23" t="str">
        <f t="shared" si="236"/>
        <v/>
      </c>
      <c r="F2558" s="74" t="str">
        <f t="shared" si="237"/>
        <v/>
      </c>
      <c r="G2558" s="25" t="str">
        <f t="shared" si="238"/>
        <v/>
      </c>
      <c r="H2558" s="32" t="str">
        <f t="shared" si="239"/>
        <v/>
      </c>
      <c r="I2558" s="23"/>
      <c r="J2558" s="74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/>
      <c r="X2558" s="28"/>
      <c r="Y2558" s="28"/>
      <c r="Z2558" s="28"/>
      <c r="AA2558" s="28"/>
      <c r="AB2558" s="28"/>
      <c r="AC2558" s="28"/>
      <c r="AD2558" s="28"/>
      <c r="AE2558" s="28"/>
      <c r="AF2558" s="28"/>
      <c r="AG2558" s="28"/>
      <c r="AH2558" s="28"/>
      <c r="AI2558" s="28"/>
      <c r="AJ2558" s="28"/>
      <c r="AK2558" s="28"/>
      <c r="AL2558" s="28"/>
      <c r="AM2558" s="28"/>
      <c r="AN2558" s="28"/>
      <c r="AO2558" s="28"/>
      <c r="AP2558" s="28"/>
      <c r="AQ2558" s="28"/>
      <c r="AR2558" s="28"/>
      <c r="AS2558" s="28"/>
      <c r="AT2558" s="28"/>
      <c r="AU2558" s="28"/>
      <c r="AV2558" s="28"/>
      <c r="AW2558" s="28"/>
      <c r="AX2558" s="28"/>
    </row>
    <row r="2559" spans="2:50" ht="28.5">
      <c r="B2559" s="54" t="str">
        <f t="shared" si="234"/>
        <v/>
      </c>
      <c r="C2559" s="23"/>
      <c r="D2559" s="23" t="str">
        <f t="shared" si="235"/>
        <v/>
      </c>
      <c r="E2559" s="23" t="str">
        <f t="shared" si="236"/>
        <v/>
      </c>
      <c r="F2559" s="74" t="str">
        <f t="shared" si="237"/>
        <v/>
      </c>
      <c r="G2559" s="25" t="str">
        <f t="shared" si="238"/>
        <v/>
      </c>
      <c r="H2559" s="32" t="str">
        <f t="shared" si="239"/>
        <v/>
      </c>
      <c r="I2559" s="23"/>
      <c r="J2559" s="74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/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  <c r="AX2559" s="28"/>
    </row>
    <row r="2560" spans="2:50" ht="28.5">
      <c r="B2560" s="54" t="str">
        <f t="shared" si="234"/>
        <v/>
      </c>
      <c r="C2560" s="23"/>
      <c r="D2560" s="23" t="str">
        <f t="shared" si="235"/>
        <v/>
      </c>
      <c r="E2560" s="23" t="str">
        <f t="shared" si="236"/>
        <v/>
      </c>
      <c r="F2560" s="74" t="str">
        <f t="shared" si="237"/>
        <v/>
      </c>
      <c r="G2560" s="25" t="str">
        <f t="shared" si="238"/>
        <v/>
      </c>
      <c r="H2560" s="32" t="str">
        <f t="shared" si="239"/>
        <v/>
      </c>
      <c r="I2560" s="23"/>
      <c r="J2560" s="74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28"/>
      <c r="AG2560" s="28"/>
      <c r="AH2560" s="28"/>
      <c r="AI2560" s="28"/>
      <c r="AJ2560" s="28"/>
      <c r="AK2560" s="28"/>
      <c r="AL2560" s="28"/>
      <c r="AM2560" s="28"/>
      <c r="AN2560" s="28"/>
      <c r="AO2560" s="28"/>
      <c r="AP2560" s="28"/>
      <c r="AQ2560" s="28"/>
      <c r="AR2560" s="28"/>
      <c r="AS2560" s="28"/>
      <c r="AT2560" s="28"/>
      <c r="AU2560" s="28"/>
      <c r="AV2560" s="28"/>
      <c r="AW2560" s="28"/>
      <c r="AX2560" s="28"/>
    </row>
    <row r="2561" spans="2:50" ht="28.5">
      <c r="B2561" s="54" t="str">
        <f t="shared" si="234"/>
        <v/>
      </c>
      <c r="C2561" s="23"/>
      <c r="D2561" s="23" t="str">
        <f t="shared" si="235"/>
        <v/>
      </c>
      <c r="E2561" s="23" t="str">
        <f t="shared" si="236"/>
        <v/>
      </c>
      <c r="F2561" s="74" t="str">
        <f t="shared" si="237"/>
        <v/>
      </c>
      <c r="G2561" s="25" t="str">
        <f t="shared" si="238"/>
        <v/>
      </c>
      <c r="H2561" s="32" t="str">
        <f t="shared" si="239"/>
        <v/>
      </c>
      <c r="I2561" s="23"/>
      <c r="J2561" s="74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/>
      <c r="AM2561" s="28"/>
      <c r="AN2561" s="28"/>
      <c r="AO2561" s="28"/>
      <c r="AP2561" s="28"/>
      <c r="AQ2561" s="28"/>
      <c r="AR2561" s="28"/>
      <c r="AS2561" s="28"/>
      <c r="AT2561" s="28"/>
      <c r="AU2561" s="28"/>
      <c r="AV2561" s="28"/>
      <c r="AW2561" s="28"/>
      <c r="AX2561" s="28"/>
    </row>
    <row r="2562" spans="2:50" ht="28.5">
      <c r="B2562" s="54" t="str">
        <f t="shared" si="234"/>
        <v/>
      </c>
      <c r="C2562" s="23"/>
      <c r="D2562" s="23" t="str">
        <f t="shared" si="235"/>
        <v/>
      </c>
      <c r="E2562" s="23" t="str">
        <f t="shared" si="236"/>
        <v/>
      </c>
      <c r="F2562" s="74" t="str">
        <f t="shared" si="237"/>
        <v/>
      </c>
      <c r="G2562" s="25" t="str">
        <f t="shared" si="238"/>
        <v/>
      </c>
      <c r="H2562" s="32" t="str">
        <f t="shared" si="239"/>
        <v/>
      </c>
      <c r="I2562" s="23"/>
      <c r="J2562" s="74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/>
      <c r="Y2562" s="28"/>
      <c r="Z2562" s="28"/>
      <c r="AA2562" s="28"/>
      <c r="AB2562" s="28"/>
      <c r="AC2562" s="28"/>
      <c r="AD2562" s="28"/>
      <c r="AE2562" s="28"/>
      <c r="AF2562" s="28"/>
      <c r="AG2562" s="28"/>
      <c r="AH2562" s="28"/>
      <c r="AI2562" s="28"/>
      <c r="AJ2562" s="28"/>
      <c r="AK2562" s="28"/>
      <c r="AL2562" s="28"/>
      <c r="AM2562" s="28"/>
      <c r="AN2562" s="28"/>
      <c r="AO2562" s="28"/>
      <c r="AP2562" s="28"/>
      <c r="AQ2562" s="28"/>
      <c r="AR2562" s="28"/>
      <c r="AS2562" s="28"/>
      <c r="AT2562" s="28"/>
      <c r="AU2562" s="28"/>
      <c r="AV2562" s="28"/>
      <c r="AW2562" s="28"/>
      <c r="AX2562" s="28"/>
    </row>
    <row r="2563" spans="2:50" ht="28.5">
      <c r="B2563" s="54" t="str">
        <f t="shared" ref="B2563:B2626" si="240">IFERROR(VLOOKUP(C2563,EVALUATIONS,2,FALSE),"")</f>
        <v/>
      </c>
      <c r="C2563" s="23"/>
      <c r="D2563" s="23" t="str">
        <f t="shared" si="235"/>
        <v/>
      </c>
      <c r="E2563" s="23" t="str">
        <f t="shared" si="236"/>
        <v/>
      </c>
      <c r="F2563" s="74" t="str">
        <f t="shared" si="237"/>
        <v/>
      </c>
      <c r="G2563" s="25" t="str">
        <f t="shared" si="238"/>
        <v/>
      </c>
      <c r="H2563" s="32" t="str">
        <f t="shared" si="239"/>
        <v/>
      </c>
      <c r="I2563" s="23"/>
      <c r="J2563" s="74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  <c r="AX2563" s="28"/>
    </row>
    <row r="2564" spans="2:50" ht="28.5">
      <c r="B2564" s="54" t="str">
        <f t="shared" si="240"/>
        <v/>
      </c>
      <c r="C2564" s="23"/>
      <c r="D2564" s="23" t="str">
        <f t="shared" si="235"/>
        <v/>
      </c>
      <c r="E2564" s="23" t="str">
        <f t="shared" si="236"/>
        <v/>
      </c>
      <c r="F2564" s="74" t="str">
        <f t="shared" si="237"/>
        <v/>
      </c>
      <c r="G2564" s="25" t="str">
        <f t="shared" si="238"/>
        <v/>
      </c>
      <c r="H2564" s="32" t="str">
        <f t="shared" si="239"/>
        <v/>
      </c>
      <c r="I2564" s="23"/>
      <c r="J2564" s="74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  <c r="AG2564" s="28"/>
      <c r="AH2564" s="28"/>
      <c r="AI2564" s="28"/>
      <c r="AJ2564" s="28"/>
      <c r="AK2564" s="28"/>
      <c r="AL2564" s="28"/>
      <c r="AM2564" s="28"/>
      <c r="AN2564" s="28"/>
      <c r="AO2564" s="28"/>
      <c r="AP2564" s="28"/>
      <c r="AQ2564" s="28"/>
      <c r="AR2564" s="28"/>
      <c r="AS2564" s="28"/>
      <c r="AT2564" s="28"/>
      <c r="AU2564" s="28"/>
      <c r="AV2564" s="28"/>
      <c r="AW2564" s="28"/>
      <c r="AX2564" s="28"/>
    </row>
    <row r="2565" spans="2:50" ht="28.5">
      <c r="B2565" s="54" t="str">
        <f t="shared" si="240"/>
        <v/>
      </c>
      <c r="C2565" s="23"/>
      <c r="D2565" s="23" t="str">
        <f t="shared" ref="D2565:D2628" si="241">IFERROR(VLOOKUP(C2565,EVALUATIONS,3,FALSE),"")</f>
        <v/>
      </c>
      <c r="E2565" s="23" t="str">
        <f t="shared" ref="E2565:E2628" si="242">IFERROR(VLOOKUP(C2565,EVALUATIONS,4,FALSE),"")</f>
        <v/>
      </c>
      <c r="F2565" s="74" t="str">
        <f t="shared" ref="F2565:F2628" si="243">IFERROR(VLOOKUP(C2565,EVALUATIONS,5,FALSE),"")</f>
        <v/>
      </c>
      <c r="G2565" s="25" t="str">
        <f t="shared" ref="G2565:G2628" si="244">IFERROR(VLOOKUP(C2565,EVALUATIONS,6,FALSE),"")</f>
        <v/>
      </c>
      <c r="H2565" s="32" t="str">
        <f t="shared" ref="H2565:H2628" si="245">IFERROR(VLOOKUP(C2565,EVALUATIONS,7,FALSE),"")</f>
        <v/>
      </c>
      <c r="I2565" s="23"/>
      <c r="J2565" s="74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/>
      <c r="AM2565" s="28"/>
      <c r="AN2565" s="28"/>
      <c r="AO2565" s="28"/>
      <c r="AP2565" s="28"/>
      <c r="AQ2565" s="28"/>
      <c r="AR2565" s="28"/>
      <c r="AS2565" s="28"/>
      <c r="AT2565" s="28"/>
      <c r="AU2565" s="28"/>
      <c r="AV2565" s="28"/>
      <c r="AW2565" s="28"/>
      <c r="AX2565" s="28"/>
    </row>
    <row r="2566" spans="2:50" ht="28.5">
      <c r="B2566" s="54" t="str">
        <f t="shared" si="240"/>
        <v/>
      </c>
      <c r="C2566" s="23"/>
      <c r="D2566" s="23" t="str">
        <f t="shared" si="241"/>
        <v/>
      </c>
      <c r="E2566" s="23" t="str">
        <f t="shared" si="242"/>
        <v/>
      </c>
      <c r="F2566" s="74" t="str">
        <f t="shared" si="243"/>
        <v/>
      </c>
      <c r="G2566" s="25" t="str">
        <f t="shared" si="244"/>
        <v/>
      </c>
      <c r="H2566" s="32" t="str">
        <f t="shared" si="245"/>
        <v/>
      </c>
      <c r="I2566" s="23"/>
      <c r="J2566" s="74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  <c r="AG2566" s="28"/>
      <c r="AH2566" s="28"/>
      <c r="AI2566" s="28"/>
      <c r="AJ2566" s="28"/>
      <c r="AK2566" s="28"/>
      <c r="AL2566" s="28"/>
      <c r="AM2566" s="28"/>
      <c r="AN2566" s="28"/>
      <c r="AO2566" s="28"/>
      <c r="AP2566" s="28"/>
      <c r="AQ2566" s="28"/>
      <c r="AR2566" s="28"/>
      <c r="AS2566" s="28"/>
      <c r="AT2566" s="28"/>
      <c r="AU2566" s="28"/>
      <c r="AV2566" s="28"/>
      <c r="AW2566" s="28"/>
      <c r="AX2566" s="28"/>
    </row>
    <row r="2567" spans="2:50" ht="28.5">
      <c r="B2567" s="54" t="str">
        <f t="shared" si="240"/>
        <v/>
      </c>
      <c r="C2567" s="23"/>
      <c r="D2567" s="23" t="str">
        <f t="shared" si="241"/>
        <v/>
      </c>
      <c r="E2567" s="23" t="str">
        <f t="shared" si="242"/>
        <v/>
      </c>
      <c r="F2567" s="74" t="str">
        <f t="shared" si="243"/>
        <v/>
      </c>
      <c r="G2567" s="25" t="str">
        <f t="shared" si="244"/>
        <v/>
      </c>
      <c r="H2567" s="32" t="str">
        <f t="shared" si="245"/>
        <v/>
      </c>
      <c r="I2567" s="23"/>
      <c r="J2567" s="74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  <c r="AN2567" s="28"/>
      <c r="AO2567" s="28"/>
      <c r="AP2567" s="28"/>
      <c r="AQ2567" s="28"/>
      <c r="AR2567" s="28"/>
      <c r="AS2567" s="28"/>
      <c r="AT2567" s="28"/>
      <c r="AU2567" s="28"/>
      <c r="AV2567" s="28"/>
      <c r="AW2567" s="28"/>
      <c r="AX2567" s="28"/>
    </row>
    <row r="2568" spans="2:50" ht="28.5">
      <c r="B2568" s="54" t="str">
        <f t="shared" si="240"/>
        <v/>
      </c>
      <c r="C2568" s="23"/>
      <c r="D2568" s="23" t="str">
        <f t="shared" si="241"/>
        <v/>
      </c>
      <c r="E2568" s="23" t="str">
        <f t="shared" si="242"/>
        <v/>
      </c>
      <c r="F2568" s="74" t="str">
        <f t="shared" si="243"/>
        <v/>
      </c>
      <c r="G2568" s="25" t="str">
        <f t="shared" si="244"/>
        <v/>
      </c>
      <c r="H2568" s="32" t="str">
        <f t="shared" si="245"/>
        <v/>
      </c>
      <c r="I2568" s="23"/>
      <c r="J2568" s="74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</row>
    <row r="2569" spans="2:50" ht="28.5">
      <c r="B2569" s="54" t="str">
        <f t="shared" si="240"/>
        <v/>
      </c>
      <c r="C2569" s="23"/>
      <c r="D2569" s="23" t="str">
        <f t="shared" si="241"/>
        <v/>
      </c>
      <c r="E2569" s="23" t="str">
        <f t="shared" si="242"/>
        <v/>
      </c>
      <c r="F2569" s="74" t="str">
        <f t="shared" si="243"/>
        <v/>
      </c>
      <c r="G2569" s="25" t="str">
        <f t="shared" si="244"/>
        <v/>
      </c>
      <c r="H2569" s="32" t="str">
        <f t="shared" si="245"/>
        <v/>
      </c>
      <c r="I2569" s="23"/>
      <c r="J2569" s="74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</row>
    <row r="2570" spans="2:50" ht="28.5">
      <c r="B2570" s="54" t="str">
        <f t="shared" si="240"/>
        <v/>
      </c>
      <c r="C2570" s="23"/>
      <c r="D2570" s="23" t="str">
        <f t="shared" si="241"/>
        <v/>
      </c>
      <c r="E2570" s="23" t="str">
        <f t="shared" si="242"/>
        <v/>
      </c>
      <c r="F2570" s="74" t="str">
        <f t="shared" si="243"/>
        <v/>
      </c>
      <c r="G2570" s="25" t="str">
        <f t="shared" si="244"/>
        <v/>
      </c>
      <c r="H2570" s="32" t="str">
        <f t="shared" si="245"/>
        <v/>
      </c>
      <c r="I2570" s="23"/>
      <c r="J2570" s="74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W2570" s="28"/>
      <c r="X2570" s="28"/>
      <c r="Y2570" s="28"/>
      <c r="Z2570" s="28"/>
      <c r="AA2570" s="28"/>
      <c r="AB2570" s="28"/>
      <c r="AC2570" s="28"/>
      <c r="AD2570" s="28"/>
      <c r="AE2570" s="28"/>
      <c r="AF2570" s="28"/>
      <c r="AG2570" s="28"/>
      <c r="AH2570" s="28"/>
      <c r="AI2570" s="28"/>
      <c r="AJ2570" s="28"/>
      <c r="AK2570" s="28"/>
      <c r="AL2570" s="28"/>
      <c r="AM2570" s="28"/>
      <c r="AN2570" s="28"/>
      <c r="AO2570" s="28"/>
      <c r="AP2570" s="28"/>
      <c r="AQ2570" s="28"/>
      <c r="AR2570" s="28"/>
      <c r="AS2570" s="28"/>
      <c r="AT2570" s="28"/>
      <c r="AU2570" s="28"/>
      <c r="AV2570" s="28"/>
      <c r="AW2570" s="28"/>
      <c r="AX2570" s="28"/>
    </row>
    <row r="2571" spans="2:50" ht="28.5">
      <c r="B2571" s="54" t="str">
        <f t="shared" si="240"/>
        <v/>
      </c>
      <c r="C2571" s="23"/>
      <c r="D2571" s="23" t="str">
        <f t="shared" si="241"/>
        <v/>
      </c>
      <c r="E2571" s="23" t="str">
        <f t="shared" si="242"/>
        <v/>
      </c>
      <c r="F2571" s="74" t="str">
        <f t="shared" si="243"/>
        <v/>
      </c>
      <c r="G2571" s="25" t="str">
        <f t="shared" si="244"/>
        <v/>
      </c>
      <c r="H2571" s="32" t="str">
        <f t="shared" si="245"/>
        <v/>
      </c>
      <c r="I2571" s="23"/>
      <c r="J2571" s="74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28"/>
      <c r="AM2571" s="28"/>
      <c r="AN2571" s="28"/>
      <c r="AO2571" s="28"/>
      <c r="AP2571" s="28"/>
      <c r="AQ2571" s="28"/>
      <c r="AR2571" s="28"/>
      <c r="AS2571" s="28"/>
      <c r="AT2571" s="28"/>
      <c r="AU2571" s="28"/>
      <c r="AV2571" s="28"/>
      <c r="AW2571" s="28"/>
      <c r="AX2571" s="28"/>
    </row>
    <row r="2572" spans="2:50" ht="28.5">
      <c r="B2572" s="54" t="str">
        <f t="shared" si="240"/>
        <v/>
      </c>
      <c r="C2572" s="23"/>
      <c r="D2572" s="23" t="str">
        <f t="shared" si="241"/>
        <v/>
      </c>
      <c r="E2572" s="23" t="str">
        <f t="shared" si="242"/>
        <v/>
      </c>
      <c r="F2572" s="74" t="str">
        <f t="shared" si="243"/>
        <v/>
      </c>
      <c r="G2572" s="25" t="str">
        <f t="shared" si="244"/>
        <v/>
      </c>
      <c r="H2572" s="32" t="str">
        <f t="shared" si="245"/>
        <v/>
      </c>
      <c r="I2572" s="23"/>
      <c r="J2572" s="74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28"/>
      <c r="AG2572" s="28"/>
      <c r="AH2572" s="28"/>
      <c r="AI2572" s="28"/>
      <c r="AJ2572" s="28"/>
      <c r="AK2572" s="28"/>
      <c r="AL2572" s="28"/>
      <c r="AM2572" s="28"/>
      <c r="AN2572" s="28"/>
      <c r="AO2572" s="28"/>
      <c r="AP2572" s="28"/>
      <c r="AQ2572" s="28"/>
      <c r="AR2572" s="28"/>
      <c r="AS2572" s="28"/>
      <c r="AT2572" s="28"/>
      <c r="AU2572" s="28"/>
      <c r="AV2572" s="28"/>
      <c r="AW2572" s="28"/>
      <c r="AX2572" s="28"/>
    </row>
    <row r="2573" spans="2:50" ht="28.5">
      <c r="B2573" s="54" t="str">
        <f t="shared" si="240"/>
        <v/>
      </c>
      <c r="C2573" s="23"/>
      <c r="D2573" s="23" t="str">
        <f t="shared" si="241"/>
        <v/>
      </c>
      <c r="E2573" s="23" t="str">
        <f t="shared" si="242"/>
        <v/>
      </c>
      <c r="F2573" s="74" t="str">
        <f t="shared" si="243"/>
        <v/>
      </c>
      <c r="G2573" s="25" t="str">
        <f t="shared" si="244"/>
        <v/>
      </c>
      <c r="H2573" s="32" t="str">
        <f t="shared" si="245"/>
        <v/>
      </c>
      <c r="I2573" s="23"/>
      <c r="J2573" s="74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/>
      <c r="AM2573" s="28"/>
      <c r="AN2573" s="28"/>
      <c r="AO2573" s="28"/>
      <c r="AP2573" s="28"/>
      <c r="AQ2573" s="28"/>
      <c r="AR2573" s="28"/>
      <c r="AS2573" s="28"/>
      <c r="AT2573" s="28"/>
      <c r="AU2573" s="28"/>
      <c r="AV2573" s="28"/>
      <c r="AW2573" s="28"/>
      <c r="AX2573" s="28"/>
    </row>
    <row r="2574" spans="2:50" ht="28.5">
      <c r="B2574" s="54" t="str">
        <f t="shared" si="240"/>
        <v/>
      </c>
      <c r="C2574" s="23"/>
      <c r="D2574" s="23" t="str">
        <f t="shared" si="241"/>
        <v/>
      </c>
      <c r="E2574" s="23" t="str">
        <f t="shared" si="242"/>
        <v/>
      </c>
      <c r="F2574" s="74" t="str">
        <f t="shared" si="243"/>
        <v/>
      </c>
      <c r="G2574" s="25" t="str">
        <f t="shared" si="244"/>
        <v/>
      </c>
      <c r="H2574" s="32" t="str">
        <f t="shared" si="245"/>
        <v/>
      </c>
      <c r="I2574" s="23"/>
      <c r="J2574" s="74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/>
      <c r="Y2574" s="28"/>
      <c r="Z2574" s="28"/>
      <c r="AA2574" s="28"/>
      <c r="AB2574" s="28"/>
      <c r="AC2574" s="28"/>
      <c r="AD2574" s="28"/>
      <c r="AE2574" s="28"/>
      <c r="AF2574" s="28"/>
      <c r="AG2574" s="28"/>
      <c r="AH2574" s="28"/>
      <c r="AI2574" s="28"/>
      <c r="AJ2574" s="28"/>
      <c r="AK2574" s="28"/>
      <c r="AL2574" s="28"/>
      <c r="AM2574" s="28"/>
      <c r="AN2574" s="28"/>
      <c r="AO2574" s="28"/>
      <c r="AP2574" s="28"/>
      <c r="AQ2574" s="28"/>
      <c r="AR2574" s="28"/>
      <c r="AS2574" s="28"/>
      <c r="AT2574" s="28"/>
      <c r="AU2574" s="28"/>
      <c r="AV2574" s="28"/>
      <c r="AW2574" s="28"/>
      <c r="AX2574" s="28"/>
    </row>
    <row r="2575" spans="2:50" ht="28.5">
      <c r="B2575" s="54" t="str">
        <f t="shared" si="240"/>
        <v/>
      </c>
      <c r="C2575" s="23"/>
      <c r="D2575" s="23" t="str">
        <f t="shared" si="241"/>
        <v/>
      </c>
      <c r="E2575" s="23" t="str">
        <f t="shared" si="242"/>
        <v/>
      </c>
      <c r="F2575" s="74" t="str">
        <f t="shared" si="243"/>
        <v/>
      </c>
      <c r="G2575" s="25" t="str">
        <f t="shared" si="244"/>
        <v/>
      </c>
      <c r="H2575" s="32" t="str">
        <f t="shared" si="245"/>
        <v/>
      </c>
      <c r="I2575" s="23"/>
      <c r="J2575" s="74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  <c r="AL2575" s="28"/>
      <c r="AM2575" s="28"/>
      <c r="AN2575" s="28"/>
      <c r="AO2575" s="28"/>
      <c r="AP2575" s="28"/>
      <c r="AQ2575" s="28"/>
      <c r="AR2575" s="28"/>
      <c r="AS2575" s="28"/>
      <c r="AT2575" s="28"/>
      <c r="AU2575" s="28"/>
      <c r="AV2575" s="28"/>
      <c r="AW2575" s="28"/>
      <c r="AX2575" s="28"/>
    </row>
    <row r="2576" spans="2:50" ht="28.5">
      <c r="B2576" s="54" t="str">
        <f t="shared" si="240"/>
        <v/>
      </c>
      <c r="C2576" s="23"/>
      <c r="D2576" s="23" t="str">
        <f t="shared" si="241"/>
        <v/>
      </c>
      <c r="E2576" s="23" t="str">
        <f t="shared" si="242"/>
        <v/>
      </c>
      <c r="F2576" s="74" t="str">
        <f t="shared" si="243"/>
        <v/>
      </c>
      <c r="G2576" s="25" t="str">
        <f t="shared" si="244"/>
        <v/>
      </c>
      <c r="H2576" s="32" t="str">
        <f t="shared" si="245"/>
        <v/>
      </c>
      <c r="I2576" s="23"/>
      <c r="J2576" s="74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/>
      <c r="AG2576" s="28"/>
      <c r="AH2576" s="28"/>
      <c r="AI2576" s="28"/>
      <c r="AJ2576" s="28"/>
      <c r="AK2576" s="28"/>
      <c r="AL2576" s="28"/>
      <c r="AM2576" s="28"/>
      <c r="AN2576" s="28"/>
      <c r="AO2576" s="28"/>
      <c r="AP2576" s="28"/>
      <c r="AQ2576" s="28"/>
      <c r="AR2576" s="28"/>
      <c r="AS2576" s="28"/>
      <c r="AT2576" s="28"/>
      <c r="AU2576" s="28"/>
      <c r="AV2576" s="28"/>
      <c r="AW2576" s="28"/>
      <c r="AX2576" s="28"/>
    </row>
    <row r="2577" spans="2:50" ht="28.5">
      <c r="B2577" s="54" t="str">
        <f t="shared" si="240"/>
        <v/>
      </c>
      <c r="C2577" s="23"/>
      <c r="D2577" s="23" t="str">
        <f t="shared" si="241"/>
        <v/>
      </c>
      <c r="E2577" s="23" t="str">
        <f t="shared" si="242"/>
        <v/>
      </c>
      <c r="F2577" s="74" t="str">
        <f t="shared" si="243"/>
        <v/>
      </c>
      <c r="G2577" s="25" t="str">
        <f t="shared" si="244"/>
        <v/>
      </c>
      <c r="H2577" s="32" t="str">
        <f t="shared" si="245"/>
        <v/>
      </c>
      <c r="I2577" s="23"/>
      <c r="J2577" s="74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  <c r="AG2577" s="28"/>
      <c r="AH2577" s="28"/>
      <c r="AI2577" s="28"/>
      <c r="AJ2577" s="28"/>
      <c r="AK2577" s="28"/>
      <c r="AL2577" s="28"/>
      <c r="AM2577" s="28"/>
      <c r="AN2577" s="28"/>
      <c r="AO2577" s="28"/>
      <c r="AP2577" s="28"/>
      <c r="AQ2577" s="28"/>
      <c r="AR2577" s="28"/>
      <c r="AS2577" s="28"/>
      <c r="AT2577" s="28"/>
      <c r="AU2577" s="28"/>
      <c r="AV2577" s="28"/>
      <c r="AW2577" s="28"/>
      <c r="AX2577" s="28"/>
    </row>
    <row r="2578" spans="2:50" ht="28.5">
      <c r="B2578" s="54" t="str">
        <f t="shared" si="240"/>
        <v/>
      </c>
      <c r="C2578" s="23"/>
      <c r="D2578" s="23" t="str">
        <f t="shared" si="241"/>
        <v/>
      </c>
      <c r="E2578" s="23" t="str">
        <f t="shared" si="242"/>
        <v/>
      </c>
      <c r="F2578" s="74" t="str">
        <f t="shared" si="243"/>
        <v/>
      </c>
      <c r="G2578" s="25" t="str">
        <f t="shared" si="244"/>
        <v/>
      </c>
      <c r="H2578" s="32" t="str">
        <f t="shared" si="245"/>
        <v/>
      </c>
      <c r="I2578" s="23"/>
      <c r="J2578" s="74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/>
      <c r="AL2578" s="28"/>
      <c r="AM2578" s="28"/>
      <c r="AN2578" s="28"/>
      <c r="AO2578" s="28"/>
      <c r="AP2578" s="28"/>
      <c r="AQ2578" s="28"/>
      <c r="AR2578" s="28"/>
      <c r="AS2578" s="28"/>
      <c r="AT2578" s="28"/>
      <c r="AU2578" s="28"/>
      <c r="AV2578" s="28"/>
      <c r="AW2578" s="28"/>
      <c r="AX2578" s="28"/>
    </row>
    <row r="2579" spans="2:50" ht="28.5">
      <c r="B2579" s="54" t="str">
        <f t="shared" si="240"/>
        <v/>
      </c>
      <c r="C2579" s="23"/>
      <c r="D2579" s="23" t="str">
        <f t="shared" si="241"/>
        <v/>
      </c>
      <c r="E2579" s="23" t="str">
        <f t="shared" si="242"/>
        <v/>
      </c>
      <c r="F2579" s="74" t="str">
        <f t="shared" si="243"/>
        <v/>
      </c>
      <c r="G2579" s="25" t="str">
        <f t="shared" si="244"/>
        <v/>
      </c>
      <c r="H2579" s="32" t="str">
        <f t="shared" si="245"/>
        <v/>
      </c>
      <c r="I2579" s="23"/>
      <c r="J2579" s="74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/>
      <c r="AL2579" s="28"/>
      <c r="AM2579" s="28"/>
      <c r="AN2579" s="28"/>
      <c r="AO2579" s="28"/>
      <c r="AP2579" s="28"/>
      <c r="AQ2579" s="28"/>
      <c r="AR2579" s="28"/>
      <c r="AS2579" s="28"/>
      <c r="AT2579" s="28"/>
      <c r="AU2579" s="28"/>
      <c r="AV2579" s="28"/>
      <c r="AW2579" s="28"/>
      <c r="AX2579" s="28"/>
    </row>
    <row r="2580" spans="2:50" ht="28.5">
      <c r="B2580" s="54" t="str">
        <f t="shared" si="240"/>
        <v/>
      </c>
      <c r="C2580" s="23"/>
      <c r="D2580" s="23" t="str">
        <f t="shared" si="241"/>
        <v/>
      </c>
      <c r="E2580" s="23" t="str">
        <f t="shared" si="242"/>
        <v/>
      </c>
      <c r="F2580" s="74" t="str">
        <f t="shared" si="243"/>
        <v/>
      </c>
      <c r="G2580" s="25" t="str">
        <f t="shared" si="244"/>
        <v/>
      </c>
      <c r="H2580" s="32" t="str">
        <f t="shared" si="245"/>
        <v/>
      </c>
      <c r="I2580" s="23"/>
      <c r="J2580" s="74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/>
      <c r="AL2580" s="28"/>
      <c r="AM2580" s="28"/>
      <c r="AN2580" s="28"/>
      <c r="AO2580" s="28"/>
      <c r="AP2580" s="28"/>
      <c r="AQ2580" s="28"/>
      <c r="AR2580" s="28"/>
      <c r="AS2580" s="28"/>
      <c r="AT2580" s="28"/>
      <c r="AU2580" s="28"/>
      <c r="AV2580" s="28"/>
      <c r="AW2580" s="28"/>
      <c r="AX2580" s="28"/>
    </row>
    <row r="2581" spans="2:50" ht="28.5">
      <c r="B2581" s="54" t="str">
        <f t="shared" si="240"/>
        <v/>
      </c>
      <c r="C2581" s="23"/>
      <c r="D2581" s="23" t="str">
        <f t="shared" si="241"/>
        <v/>
      </c>
      <c r="E2581" s="23" t="str">
        <f t="shared" si="242"/>
        <v/>
      </c>
      <c r="F2581" s="74" t="str">
        <f t="shared" si="243"/>
        <v/>
      </c>
      <c r="G2581" s="25" t="str">
        <f t="shared" si="244"/>
        <v/>
      </c>
      <c r="H2581" s="32" t="str">
        <f t="shared" si="245"/>
        <v/>
      </c>
      <c r="I2581" s="23"/>
      <c r="J2581" s="74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  <c r="AG2581" s="28"/>
      <c r="AH2581" s="28"/>
      <c r="AI2581" s="28"/>
      <c r="AJ2581" s="28"/>
      <c r="AK2581" s="28"/>
      <c r="AL2581" s="28"/>
      <c r="AM2581" s="28"/>
      <c r="AN2581" s="28"/>
      <c r="AO2581" s="28"/>
      <c r="AP2581" s="28"/>
      <c r="AQ2581" s="28"/>
      <c r="AR2581" s="28"/>
      <c r="AS2581" s="28"/>
      <c r="AT2581" s="28"/>
      <c r="AU2581" s="28"/>
      <c r="AV2581" s="28"/>
      <c r="AW2581" s="28"/>
      <c r="AX2581" s="28"/>
    </row>
    <row r="2582" spans="2:50" ht="28.5">
      <c r="B2582" s="54" t="str">
        <f t="shared" si="240"/>
        <v/>
      </c>
      <c r="C2582" s="23"/>
      <c r="D2582" s="23" t="str">
        <f t="shared" si="241"/>
        <v/>
      </c>
      <c r="E2582" s="23" t="str">
        <f t="shared" si="242"/>
        <v/>
      </c>
      <c r="F2582" s="74" t="str">
        <f t="shared" si="243"/>
        <v/>
      </c>
      <c r="G2582" s="25" t="str">
        <f t="shared" si="244"/>
        <v/>
      </c>
      <c r="H2582" s="32" t="str">
        <f t="shared" si="245"/>
        <v/>
      </c>
      <c r="I2582" s="23"/>
      <c r="J2582" s="74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  <c r="AG2582" s="28"/>
      <c r="AH2582" s="28"/>
      <c r="AI2582" s="28"/>
      <c r="AJ2582" s="28"/>
      <c r="AK2582" s="28"/>
      <c r="AL2582" s="28"/>
      <c r="AM2582" s="28"/>
      <c r="AN2582" s="28"/>
      <c r="AO2582" s="28"/>
      <c r="AP2582" s="28"/>
      <c r="AQ2582" s="28"/>
      <c r="AR2582" s="28"/>
      <c r="AS2582" s="28"/>
      <c r="AT2582" s="28"/>
      <c r="AU2582" s="28"/>
      <c r="AV2582" s="28"/>
      <c r="AW2582" s="28"/>
      <c r="AX2582" s="28"/>
    </row>
    <row r="2583" spans="2:50" ht="28.5">
      <c r="B2583" s="54" t="str">
        <f t="shared" si="240"/>
        <v/>
      </c>
      <c r="C2583" s="23"/>
      <c r="D2583" s="23" t="str">
        <f t="shared" si="241"/>
        <v/>
      </c>
      <c r="E2583" s="23" t="str">
        <f t="shared" si="242"/>
        <v/>
      </c>
      <c r="F2583" s="74" t="str">
        <f t="shared" si="243"/>
        <v/>
      </c>
      <c r="G2583" s="25" t="str">
        <f t="shared" si="244"/>
        <v/>
      </c>
      <c r="H2583" s="32" t="str">
        <f t="shared" si="245"/>
        <v/>
      </c>
      <c r="I2583" s="23"/>
      <c r="J2583" s="74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  <c r="AG2583" s="28"/>
      <c r="AH2583" s="28"/>
      <c r="AI2583" s="28"/>
      <c r="AJ2583" s="2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/>
      <c r="AV2583" s="28"/>
      <c r="AW2583" s="28"/>
      <c r="AX2583" s="28"/>
    </row>
    <row r="2584" spans="2:50" ht="28.5">
      <c r="B2584" s="54" t="str">
        <f t="shared" si="240"/>
        <v/>
      </c>
      <c r="C2584" s="23"/>
      <c r="D2584" s="23" t="str">
        <f t="shared" si="241"/>
        <v/>
      </c>
      <c r="E2584" s="23" t="str">
        <f t="shared" si="242"/>
        <v/>
      </c>
      <c r="F2584" s="74" t="str">
        <f t="shared" si="243"/>
        <v/>
      </c>
      <c r="G2584" s="25" t="str">
        <f t="shared" si="244"/>
        <v/>
      </c>
      <c r="H2584" s="32" t="str">
        <f t="shared" si="245"/>
        <v/>
      </c>
      <c r="I2584" s="23"/>
      <c r="J2584" s="74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W2584" s="28"/>
      <c r="X2584" s="28"/>
      <c r="Y2584" s="28"/>
      <c r="Z2584" s="28"/>
      <c r="AA2584" s="28"/>
      <c r="AB2584" s="28"/>
      <c r="AC2584" s="28"/>
      <c r="AD2584" s="28"/>
      <c r="AE2584" s="28"/>
      <c r="AF2584" s="28"/>
      <c r="AG2584" s="28"/>
      <c r="AH2584" s="28"/>
      <c r="AI2584" s="28"/>
      <c r="AJ2584" s="28"/>
      <c r="AK2584" s="28"/>
      <c r="AL2584" s="28"/>
      <c r="AM2584" s="28"/>
      <c r="AN2584" s="28"/>
      <c r="AO2584" s="28"/>
      <c r="AP2584" s="28"/>
      <c r="AQ2584" s="28"/>
      <c r="AR2584" s="28"/>
      <c r="AS2584" s="28"/>
      <c r="AT2584" s="28"/>
      <c r="AU2584" s="28"/>
      <c r="AV2584" s="28"/>
      <c r="AW2584" s="28"/>
      <c r="AX2584" s="28"/>
    </row>
    <row r="2585" spans="2:50" ht="28.5">
      <c r="B2585" s="54" t="str">
        <f t="shared" si="240"/>
        <v/>
      </c>
      <c r="C2585" s="23"/>
      <c r="D2585" s="23" t="str">
        <f t="shared" si="241"/>
        <v/>
      </c>
      <c r="E2585" s="23" t="str">
        <f t="shared" si="242"/>
        <v/>
      </c>
      <c r="F2585" s="74" t="str">
        <f t="shared" si="243"/>
        <v/>
      </c>
      <c r="G2585" s="25" t="str">
        <f t="shared" si="244"/>
        <v/>
      </c>
      <c r="H2585" s="32" t="str">
        <f t="shared" si="245"/>
        <v/>
      </c>
      <c r="I2585" s="23"/>
      <c r="J2585" s="74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  <c r="AG2585" s="28"/>
      <c r="AH2585" s="28"/>
      <c r="AI2585" s="28"/>
      <c r="AJ2585" s="28"/>
      <c r="AK2585" s="28"/>
      <c r="AL2585" s="28"/>
      <c r="AM2585" s="28"/>
      <c r="AN2585" s="28"/>
      <c r="AO2585" s="28"/>
      <c r="AP2585" s="28"/>
      <c r="AQ2585" s="28"/>
      <c r="AR2585" s="28"/>
      <c r="AS2585" s="28"/>
      <c r="AT2585" s="28"/>
      <c r="AU2585" s="28"/>
      <c r="AV2585" s="28"/>
      <c r="AW2585" s="28"/>
      <c r="AX2585" s="28"/>
    </row>
    <row r="2586" spans="2:50" ht="28.5">
      <c r="B2586" s="54" t="str">
        <f t="shared" si="240"/>
        <v/>
      </c>
      <c r="C2586" s="23"/>
      <c r="D2586" s="23" t="str">
        <f t="shared" si="241"/>
        <v/>
      </c>
      <c r="E2586" s="23" t="str">
        <f t="shared" si="242"/>
        <v/>
      </c>
      <c r="F2586" s="74" t="str">
        <f t="shared" si="243"/>
        <v/>
      </c>
      <c r="G2586" s="25" t="str">
        <f t="shared" si="244"/>
        <v/>
      </c>
      <c r="H2586" s="32" t="str">
        <f t="shared" si="245"/>
        <v/>
      </c>
      <c r="I2586" s="23"/>
      <c r="J2586" s="74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  <c r="AG2586" s="28"/>
      <c r="AH2586" s="28"/>
      <c r="AI2586" s="28"/>
      <c r="AJ2586" s="28"/>
      <c r="AK2586" s="28"/>
      <c r="AL2586" s="28"/>
      <c r="AM2586" s="28"/>
      <c r="AN2586" s="28"/>
      <c r="AO2586" s="28"/>
      <c r="AP2586" s="28"/>
      <c r="AQ2586" s="28"/>
      <c r="AR2586" s="28"/>
      <c r="AS2586" s="28"/>
      <c r="AT2586" s="28"/>
      <c r="AU2586" s="28"/>
      <c r="AV2586" s="28"/>
      <c r="AW2586" s="28"/>
      <c r="AX2586" s="28"/>
    </row>
    <row r="2587" spans="2:50" ht="28.5">
      <c r="B2587" s="54" t="str">
        <f t="shared" si="240"/>
        <v/>
      </c>
      <c r="C2587" s="23"/>
      <c r="D2587" s="23" t="str">
        <f t="shared" si="241"/>
        <v/>
      </c>
      <c r="E2587" s="23" t="str">
        <f t="shared" si="242"/>
        <v/>
      </c>
      <c r="F2587" s="74" t="str">
        <f t="shared" si="243"/>
        <v/>
      </c>
      <c r="G2587" s="25" t="str">
        <f t="shared" si="244"/>
        <v/>
      </c>
      <c r="H2587" s="32" t="str">
        <f t="shared" si="245"/>
        <v/>
      </c>
      <c r="I2587" s="23"/>
      <c r="J2587" s="74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  <c r="AG2587" s="28"/>
      <c r="AH2587" s="28"/>
      <c r="AI2587" s="28"/>
      <c r="AJ2587" s="28"/>
      <c r="AK2587" s="28"/>
      <c r="AL2587" s="28"/>
      <c r="AM2587" s="28"/>
      <c r="AN2587" s="28"/>
      <c r="AO2587" s="28"/>
      <c r="AP2587" s="28"/>
      <c r="AQ2587" s="28"/>
      <c r="AR2587" s="28"/>
      <c r="AS2587" s="28"/>
      <c r="AT2587" s="28"/>
      <c r="AU2587" s="28"/>
      <c r="AV2587" s="28"/>
      <c r="AW2587" s="28"/>
      <c r="AX2587" s="28"/>
    </row>
    <row r="2588" spans="2:50" ht="28.5">
      <c r="B2588" s="54" t="str">
        <f t="shared" si="240"/>
        <v/>
      </c>
      <c r="C2588" s="23"/>
      <c r="D2588" s="23" t="str">
        <f t="shared" si="241"/>
        <v/>
      </c>
      <c r="E2588" s="23" t="str">
        <f t="shared" si="242"/>
        <v/>
      </c>
      <c r="F2588" s="74" t="str">
        <f t="shared" si="243"/>
        <v/>
      </c>
      <c r="G2588" s="25" t="str">
        <f t="shared" si="244"/>
        <v/>
      </c>
      <c r="H2588" s="32" t="str">
        <f t="shared" si="245"/>
        <v/>
      </c>
      <c r="I2588" s="23"/>
      <c r="J2588" s="74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28"/>
      <c r="AG2588" s="28"/>
      <c r="AH2588" s="28"/>
      <c r="AI2588" s="28"/>
      <c r="AJ2588" s="28"/>
      <c r="AK2588" s="28"/>
      <c r="AL2588" s="28"/>
      <c r="AM2588" s="28"/>
      <c r="AN2588" s="28"/>
      <c r="AO2588" s="28"/>
      <c r="AP2588" s="28"/>
      <c r="AQ2588" s="28"/>
      <c r="AR2588" s="28"/>
      <c r="AS2588" s="28"/>
      <c r="AT2588" s="28"/>
      <c r="AU2588" s="28"/>
      <c r="AV2588" s="28"/>
      <c r="AW2588" s="28"/>
      <c r="AX2588" s="28"/>
    </row>
    <row r="2589" spans="2:50" ht="28.5">
      <c r="B2589" s="54" t="str">
        <f t="shared" si="240"/>
        <v/>
      </c>
      <c r="C2589" s="23"/>
      <c r="D2589" s="23" t="str">
        <f t="shared" si="241"/>
        <v/>
      </c>
      <c r="E2589" s="23" t="str">
        <f t="shared" si="242"/>
        <v/>
      </c>
      <c r="F2589" s="74" t="str">
        <f t="shared" si="243"/>
        <v/>
      </c>
      <c r="G2589" s="25" t="str">
        <f t="shared" si="244"/>
        <v/>
      </c>
      <c r="H2589" s="32" t="str">
        <f t="shared" si="245"/>
        <v/>
      </c>
      <c r="I2589" s="23"/>
      <c r="J2589" s="74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/>
      <c r="AM2589" s="28"/>
      <c r="AN2589" s="28"/>
      <c r="AO2589" s="28"/>
      <c r="AP2589" s="28"/>
      <c r="AQ2589" s="28"/>
      <c r="AR2589" s="28"/>
      <c r="AS2589" s="28"/>
      <c r="AT2589" s="28"/>
      <c r="AU2589" s="28"/>
      <c r="AV2589" s="28"/>
      <c r="AW2589" s="28"/>
      <c r="AX2589" s="28"/>
    </row>
    <row r="2590" spans="2:50" ht="28.5">
      <c r="B2590" s="54" t="str">
        <f t="shared" si="240"/>
        <v/>
      </c>
      <c r="C2590" s="23"/>
      <c r="D2590" s="23" t="str">
        <f t="shared" si="241"/>
        <v/>
      </c>
      <c r="E2590" s="23" t="str">
        <f t="shared" si="242"/>
        <v/>
      </c>
      <c r="F2590" s="74" t="str">
        <f t="shared" si="243"/>
        <v/>
      </c>
      <c r="G2590" s="25" t="str">
        <f t="shared" si="244"/>
        <v/>
      </c>
      <c r="H2590" s="32" t="str">
        <f t="shared" si="245"/>
        <v/>
      </c>
      <c r="I2590" s="23"/>
      <c r="J2590" s="74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W2590" s="28"/>
      <c r="X2590" s="28"/>
      <c r="Y2590" s="28"/>
      <c r="Z2590" s="28"/>
      <c r="AA2590" s="28"/>
      <c r="AB2590" s="28"/>
      <c r="AC2590" s="28"/>
      <c r="AD2590" s="28"/>
      <c r="AE2590" s="28"/>
      <c r="AF2590" s="28"/>
      <c r="AG2590" s="28"/>
      <c r="AH2590" s="28"/>
      <c r="AI2590" s="28"/>
      <c r="AJ2590" s="28"/>
      <c r="AK2590" s="28"/>
      <c r="AL2590" s="28"/>
      <c r="AM2590" s="28"/>
      <c r="AN2590" s="28"/>
      <c r="AO2590" s="28"/>
      <c r="AP2590" s="28"/>
      <c r="AQ2590" s="28"/>
      <c r="AR2590" s="28"/>
      <c r="AS2590" s="28"/>
      <c r="AT2590" s="28"/>
      <c r="AU2590" s="28"/>
      <c r="AV2590" s="28"/>
      <c r="AW2590" s="28"/>
      <c r="AX2590" s="28"/>
    </row>
    <row r="2591" spans="2:50" ht="28.5">
      <c r="B2591" s="54" t="str">
        <f t="shared" si="240"/>
        <v/>
      </c>
      <c r="C2591" s="23"/>
      <c r="D2591" s="23" t="str">
        <f t="shared" si="241"/>
        <v/>
      </c>
      <c r="E2591" s="23" t="str">
        <f t="shared" si="242"/>
        <v/>
      </c>
      <c r="F2591" s="74" t="str">
        <f t="shared" si="243"/>
        <v/>
      </c>
      <c r="G2591" s="25" t="str">
        <f t="shared" si="244"/>
        <v/>
      </c>
      <c r="H2591" s="32" t="str">
        <f t="shared" si="245"/>
        <v/>
      </c>
      <c r="I2591" s="23"/>
      <c r="J2591" s="74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  <c r="AG2591" s="28"/>
      <c r="AH2591" s="28"/>
      <c r="AI2591" s="28"/>
      <c r="AJ2591" s="28"/>
      <c r="AK2591" s="28"/>
      <c r="AL2591" s="28"/>
      <c r="AM2591" s="28"/>
      <c r="AN2591" s="28"/>
      <c r="AO2591" s="28"/>
      <c r="AP2591" s="28"/>
      <c r="AQ2591" s="28"/>
      <c r="AR2591" s="28"/>
      <c r="AS2591" s="28"/>
      <c r="AT2591" s="28"/>
      <c r="AU2591" s="28"/>
      <c r="AV2591" s="28"/>
      <c r="AW2591" s="28"/>
      <c r="AX2591" s="28"/>
    </row>
    <row r="2592" spans="2:50" ht="28.5">
      <c r="B2592" s="54" t="str">
        <f t="shared" si="240"/>
        <v/>
      </c>
      <c r="C2592" s="23"/>
      <c r="D2592" s="23" t="str">
        <f t="shared" si="241"/>
        <v/>
      </c>
      <c r="E2592" s="23" t="str">
        <f t="shared" si="242"/>
        <v/>
      </c>
      <c r="F2592" s="74" t="str">
        <f t="shared" si="243"/>
        <v/>
      </c>
      <c r="G2592" s="25" t="str">
        <f t="shared" si="244"/>
        <v/>
      </c>
      <c r="H2592" s="32" t="str">
        <f t="shared" si="245"/>
        <v/>
      </c>
      <c r="I2592" s="23"/>
      <c r="J2592" s="74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W2592" s="28"/>
      <c r="X2592" s="28"/>
      <c r="Y2592" s="28"/>
      <c r="Z2592" s="28"/>
      <c r="AA2592" s="28"/>
      <c r="AB2592" s="28"/>
      <c r="AC2592" s="28"/>
      <c r="AD2592" s="28"/>
      <c r="AE2592" s="28"/>
      <c r="AF2592" s="28"/>
      <c r="AG2592" s="28"/>
      <c r="AH2592" s="28"/>
      <c r="AI2592" s="28"/>
      <c r="AJ2592" s="28"/>
      <c r="AK2592" s="28"/>
      <c r="AL2592" s="28"/>
      <c r="AM2592" s="28"/>
      <c r="AN2592" s="28"/>
      <c r="AO2592" s="28"/>
      <c r="AP2592" s="28"/>
      <c r="AQ2592" s="28"/>
      <c r="AR2592" s="28"/>
      <c r="AS2592" s="28"/>
      <c r="AT2592" s="28"/>
      <c r="AU2592" s="28"/>
      <c r="AV2592" s="28"/>
      <c r="AW2592" s="28"/>
      <c r="AX2592" s="28"/>
    </row>
    <row r="2593" spans="2:50" ht="28.5">
      <c r="B2593" s="54" t="str">
        <f t="shared" si="240"/>
        <v/>
      </c>
      <c r="C2593" s="23"/>
      <c r="D2593" s="23" t="str">
        <f t="shared" si="241"/>
        <v/>
      </c>
      <c r="E2593" s="23" t="str">
        <f t="shared" si="242"/>
        <v/>
      </c>
      <c r="F2593" s="74" t="str">
        <f t="shared" si="243"/>
        <v/>
      </c>
      <c r="G2593" s="25" t="str">
        <f t="shared" si="244"/>
        <v/>
      </c>
      <c r="H2593" s="32" t="str">
        <f t="shared" si="245"/>
        <v/>
      </c>
      <c r="I2593" s="23"/>
      <c r="J2593" s="74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  <c r="AG2593" s="28"/>
      <c r="AH2593" s="28"/>
      <c r="AI2593" s="28"/>
      <c r="AJ2593" s="28"/>
      <c r="AK2593" s="28"/>
      <c r="AL2593" s="28"/>
      <c r="AM2593" s="28"/>
      <c r="AN2593" s="28"/>
      <c r="AO2593" s="28"/>
      <c r="AP2593" s="28"/>
      <c r="AQ2593" s="28"/>
      <c r="AR2593" s="28"/>
      <c r="AS2593" s="28"/>
      <c r="AT2593" s="28"/>
      <c r="AU2593" s="28"/>
      <c r="AV2593" s="28"/>
      <c r="AW2593" s="28"/>
      <c r="AX2593" s="28"/>
    </row>
    <row r="2594" spans="2:50" ht="28.5">
      <c r="B2594" s="54" t="str">
        <f t="shared" si="240"/>
        <v/>
      </c>
      <c r="C2594" s="23"/>
      <c r="D2594" s="23" t="str">
        <f t="shared" si="241"/>
        <v/>
      </c>
      <c r="E2594" s="23" t="str">
        <f t="shared" si="242"/>
        <v/>
      </c>
      <c r="F2594" s="74" t="str">
        <f t="shared" si="243"/>
        <v/>
      </c>
      <c r="G2594" s="25" t="str">
        <f t="shared" si="244"/>
        <v/>
      </c>
      <c r="H2594" s="32" t="str">
        <f t="shared" si="245"/>
        <v/>
      </c>
      <c r="I2594" s="23"/>
      <c r="J2594" s="74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28"/>
      <c r="AG2594" s="28"/>
      <c r="AH2594" s="28"/>
      <c r="AI2594" s="28"/>
      <c r="AJ2594" s="28"/>
      <c r="AK2594" s="28"/>
      <c r="AL2594" s="28"/>
      <c r="AM2594" s="28"/>
      <c r="AN2594" s="28"/>
      <c r="AO2594" s="28"/>
      <c r="AP2594" s="28"/>
      <c r="AQ2594" s="28"/>
      <c r="AR2594" s="28"/>
      <c r="AS2594" s="28"/>
      <c r="AT2594" s="28"/>
      <c r="AU2594" s="28"/>
      <c r="AV2594" s="28"/>
      <c r="AW2594" s="28"/>
      <c r="AX2594" s="28"/>
    </row>
    <row r="2595" spans="2:50" ht="28.5">
      <c r="B2595" s="54" t="str">
        <f t="shared" si="240"/>
        <v/>
      </c>
      <c r="C2595" s="23"/>
      <c r="D2595" s="23" t="str">
        <f t="shared" si="241"/>
        <v/>
      </c>
      <c r="E2595" s="23" t="str">
        <f t="shared" si="242"/>
        <v/>
      </c>
      <c r="F2595" s="74" t="str">
        <f t="shared" si="243"/>
        <v/>
      </c>
      <c r="G2595" s="25" t="str">
        <f t="shared" si="244"/>
        <v/>
      </c>
      <c r="H2595" s="32" t="str">
        <f t="shared" si="245"/>
        <v/>
      </c>
      <c r="I2595" s="23"/>
      <c r="J2595" s="74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/>
      <c r="AL2595" s="28"/>
      <c r="AM2595" s="28"/>
      <c r="AN2595" s="28"/>
      <c r="AO2595" s="28"/>
      <c r="AP2595" s="28"/>
      <c r="AQ2595" s="28"/>
      <c r="AR2595" s="28"/>
      <c r="AS2595" s="28"/>
      <c r="AT2595" s="28"/>
      <c r="AU2595" s="28"/>
      <c r="AV2595" s="28"/>
      <c r="AW2595" s="28"/>
      <c r="AX2595" s="28"/>
    </row>
    <row r="2596" spans="2:50" ht="28.5">
      <c r="B2596" s="54" t="str">
        <f t="shared" si="240"/>
        <v/>
      </c>
      <c r="C2596" s="23"/>
      <c r="D2596" s="23" t="str">
        <f t="shared" si="241"/>
        <v/>
      </c>
      <c r="E2596" s="23" t="str">
        <f t="shared" si="242"/>
        <v/>
      </c>
      <c r="F2596" s="74" t="str">
        <f t="shared" si="243"/>
        <v/>
      </c>
      <c r="G2596" s="25" t="str">
        <f t="shared" si="244"/>
        <v/>
      </c>
      <c r="H2596" s="32" t="str">
        <f t="shared" si="245"/>
        <v/>
      </c>
      <c r="I2596" s="23"/>
      <c r="J2596" s="74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W2596" s="28"/>
      <c r="X2596" s="28"/>
      <c r="Y2596" s="28"/>
      <c r="Z2596" s="28"/>
      <c r="AA2596" s="28"/>
      <c r="AB2596" s="28"/>
      <c r="AC2596" s="28"/>
      <c r="AD2596" s="28"/>
      <c r="AE2596" s="28"/>
      <c r="AF2596" s="28"/>
      <c r="AG2596" s="28"/>
      <c r="AH2596" s="28"/>
      <c r="AI2596" s="28"/>
      <c r="AJ2596" s="28"/>
      <c r="AK2596" s="28"/>
      <c r="AL2596" s="28"/>
      <c r="AM2596" s="28"/>
      <c r="AN2596" s="28"/>
      <c r="AO2596" s="28"/>
      <c r="AP2596" s="28"/>
      <c r="AQ2596" s="28"/>
      <c r="AR2596" s="28"/>
      <c r="AS2596" s="28"/>
      <c r="AT2596" s="28"/>
      <c r="AU2596" s="28"/>
      <c r="AV2596" s="28"/>
      <c r="AW2596" s="28"/>
      <c r="AX2596" s="28"/>
    </row>
    <row r="2597" spans="2:50" ht="28.5">
      <c r="B2597" s="54" t="str">
        <f t="shared" si="240"/>
        <v/>
      </c>
      <c r="C2597" s="23"/>
      <c r="D2597" s="23" t="str">
        <f t="shared" si="241"/>
        <v/>
      </c>
      <c r="E2597" s="23" t="str">
        <f t="shared" si="242"/>
        <v/>
      </c>
      <c r="F2597" s="74" t="str">
        <f t="shared" si="243"/>
        <v/>
      </c>
      <c r="G2597" s="25" t="str">
        <f t="shared" si="244"/>
        <v/>
      </c>
      <c r="H2597" s="32" t="str">
        <f t="shared" si="245"/>
        <v/>
      </c>
      <c r="I2597" s="23"/>
      <c r="J2597" s="74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  <c r="AG2597" s="28"/>
      <c r="AH2597" s="28"/>
      <c r="AI2597" s="28"/>
      <c r="AJ2597" s="28"/>
      <c r="AK2597" s="28"/>
      <c r="AL2597" s="28"/>
      <c r="AM2597" s="28"/>
      <c r="AN2597" s="28"/>
      <c r="AO2597" s="28"/>
      <c r="AP2597" s="28"/>
      <c r="AQ2597" s="28"/>
      <c r="AR2597" s="28"/>
      <c r="AS2597" s="28"/>
      <c r="AT2597" s="28"/>
      <c r="AU2597" s="28"/>
      <c r="AV2597" s="28"/>
      <c r="AW2597" s="28"/>
      <c r="AX2597" s="28"/>
    </row>
    <row r="2598" spans="2:50" ht="28.5">
      <c r="B2598" s="54" t="str">
        <f t="shared" si="240"/>
        <v/>
      </c>
      <c r="C2598" s="23"/>
      <c r="D2598" s="23" t="str">
        <f t="shared" si="241"/>
        <v/>
      </c>
      <c r="E2598" s="23" t="str">
        <f t="shared" si="242"/>
        <v/>
      </c>
      <c r="F2598" s="74" t="str">
        <f t="shared" si="243"/>
        <v/>
      </c>
      <c r="G2598" s="25" t="str">
        <f t="shared" si="244"/>
        <v/>
      </c>
      <c r="H2598" s="32" t="str">
        <f t="shared" si="245"/>
        <v/>
      </c>
      <c r="I2598" s="23"/>
      <c r="J2598" s="74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  <c r="AG2598" s="28"/>
      <c r="AH2598" s="28"/>
      <c r="AI2598" s="28"/>
      <c r="AJ2598" s="28"/>
      <c r="AK2598" s="28"/>
      <c r="AL2598" s="28"/>
      <c r="AM2598" s="28"/>
      <c r="AN2598" s="28"/>
      <c r="AO2598" s="28"/>
      <c r="AP2598" s="28"/>
      <c r="AQ2598" s="28"/>
      <c r="AR2598" s="28"/>
      <c r="AS2598" s="28"/>
      <c r="AT2598" s="28"/>
      <c r="AU2598" s="28"/>
      <c r="AV2598" s="28"/>
      <c r="AW2598" s="28"/>
      <c r="AX2598" s="28"/>
    </row>
    <row r="2599" spans="2:50" ht="28.5">
      <c r="B2599" s="54" t="str">
        <f t="shared" si="240"/>
        <v/>
      </c>
      <c r="C2599" s="23"/>
      <c r="D2599" s="23" t="str">
        <f t="shared" si="241"/>
        <v/>
      </c>
      <c r="E2599" s="23" t="str">
        <f t="shared" si="242"/>
        <v/>
      </c>
      <c r="F2599" s="74" t="str">
        <f t="shared" si="243"/>
        <v/>
      </c>
      <c r="G2599" s="25" t="str">
        <f t="shared" si="244"/>
        <v/>
      </c>
      <c r="H2599" s="32" t="str">
        <f t="shared" si="245"/>
        <v/>
      </c>
      <c r="I2599" s="23"/>
      <c r="J2599" s="74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/>
      <c r="AM2599" s="28"/>
      <c r="AN2599" s="28"/>
      <c r="AO2599" s="28"/>
      <c r="AP2599" s="28"/>
      <c r="AQ2599" s="28"/>
      <c r="AR2599" s="28"/>
      <c r="AS2599" s="28"/>
      <c r="AT2599" s="28"/>
      <c r="AU2599" s="28"/>
      <c r="AV2599" s="28"/>
      <c r="AW2599" s="28"/>
      <c r="AX2599" s="28"/>
    </row>
    <row r="2600" spans="2:50" ht="28.5">
      <c r="B2600" s="54" t="str">
        <f t="shared" si="240"/>
        <v/>
      </c>
      <c r="C2600" s="23"/>
      <c r="D2600" s="23" t="str">
        <f t="shared" si="241"/>
        <v/>
      </c>
      <c r="E2600" s="23" t="str">
        <f t="shared" si="242"/>
        <v/>
      </c>
      <c r="F2600" s="74" t="str">
        <f t="shared" si="243"/>
        <v/>
      </c>
      <c r="G2600" s="25" t="str">
        <f t="shared" si="244"/>
        <v/>
      </c>
      <c r="H2600" s="32" t="str">
        <f t="shared" si="245"/>
        <v/>
      </c>
      <c r="I2600" s="23"/>
      <c r="J2600" s="74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  <c r="U2600" s="28"/>
      <c r="V2600" s="28"/>
      <c r="W2600" s="28"/>
      <c r="X2600" s="28"/>
      <c r="Y2600" s="28"/>
      <c r="Z2600" s="28"/>
      <c r="AA2600" s="28"/>
      <c r="AB2600" s="28"/>
      <c r="AC2600" s="28"/>
      <c r="AD2600" s="28"/>
      <c r="AE2600" s="28"/>
      <c r="AF2600" s="28"/>
      <c r="AG2600" s="28"/>
      <c r="AH2600" s="28"/>
      <c r="AI2600" s="28"/>
      <c r="AJ2600" s="28"/>
      <c r="AK2600" s="28"/>
      <c r="AL2600" s="28"/>
      <c r="AM2600" s="28"/>
      <c r="AN2600" s="28"/>
      <c r="AO2600" s="28"/>
      <c r="AP2600" s="28"/>
      <c r="AQ2600" s="28"/>
      <c r="AR2600" s="28"/>
      <c r="AS2600" s="28"/>
      <c r="AT2600" s="28"/>
      <c r="AU2600" s="28"/>
      <c r="AV2600" s="28"/>
      <c r="AW2600" s="28"/>
      <c r="AX2600" s="28"/>
    </row>
    <row r="2601" spans="2:50" ht="28.5">
      <c r="B2601" s="54" t="str">
        <f t="shared" si="240"/>
        <v/>
      </c>
      <c r="C2601" s="23"/>
      <c r="D2601" s="23" t="str">
        <f t="shared" si="241"/>
        <v/>
      </c>
      <c r="E2601" s="23" t="str">
        <f t="shared" si="242"/>
        <v/>
      </c>
      <c r="F2601" s="74" t="str">
        <f t="shared" si="243"/>
        <v/>
      </c>
      <c r="G2601" s="25" t="str">
        <f t="shared" si="244"/>
        <v/>
      </c>
      <c r="H2601" s="32" t="str">
        <f t="shared" si="245"/>
        <v/>
      </c>
      <c r="I2601" s="23"/>
      <c r="J2601" s="74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/>
      <c r="AK2601" s="28"/>
      <c r="AL2601" s="28"/>
      <c r="AM2601" s="28"/>
      <c r="AN2601" s="28"/>
      <c r="AO2601" s="28"/>
      <c r="AP2601" s="28"/>
      <c r="AQ2601" s="28"/>
      <c r="AR2601" s="28"/>
      <c r="AS2601" s="28"/>
      <c r="AT2601" s="28"/>
      <c r="AU2601" s="28"/>
      <c r="AV2601" s="28"/>
      <c r="AW2601" s="28"/>
      <c r="AX2601" s="28"/>
    </row>
    <row r="2602" spans="2:50" ht="28.5">
      <c r="B2602" s="54" t="str">
        <f t="shared" si="240"/>
        <v/>
      </c>
      <c r="C2602" s="23"/>
      <c r="D2602" s="23" t="str">
        <f t="shared" si="241"/>
        <v/>
      </c>
      <c r="E2602" s="23" t="str">
        <f t="shared" si="242"/>
        <v/>
      </c>
      <c r="F2602" s="74" t="str">
        <f t="shared" si="243"/>
        <v/>
      </c>
      <c r="G2602" s="25" t="str">
        <f t="shared" si="244"/>
        <v/>
      </c>
      <c r="H2602" s="32" t="str">
        <f t="shared" si="245"/>
        <v/>
      </c>
      <c r="I2602" s="23"/>
      <c r="J2602" s="74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28"/>
      <c r="AG2602" s="28"/>
      <c r="AH2602" s="28"/>
      <c r="AI2602" s="28"/>
      <c r="AJ2602" s="28"/>
      <c r="AK2602" s="28"/>
      <c r="AL2602" s="28"/>
      <c r="AM2602" s="28"/>
      <c r="AN2602" s="28"/>
      <c r="AO2602" s="28"/>
      <c r="AP2602" s="28"/>
      <c r="AQ2602" s="28"/>
      <c r="AR2602" s="28"/>
      <c r="AS2602" s="28"/>
      <c r="AT2602" s="28"/>
      <c r="AU2602" s="28"/>
      <c r="AV2602" s="28"/>
      <c r="AW2602" s="28"/>
      <c r="AX2602" s="28"/>
    </row>
    <row r="2603" spans="2:50" ht="28.5">
      <c r="B2603" s="54" t="str">
        <f t="shared" si="240"/>
        <v/>
      </c>
      <c r="C2603" s="23"/>
      <c r="D2603" s="23" t="str">
        <f t="shared" si="241"/>
        <v/>
      </c>
      <c r="E2603" s="23" t="str">
        <f t="shared" si="242"/>
        <v/>
      </c>
      <c r="F2603" s="74" t="str">
        <f t="shared" si="243"/>
        <v/>
      </c>
      <c r="G2603" s="25" t="str">
        <f t="shared" si="244"/>
        <v/>
      </c>
      <c r="H2603" s="32" t="str">
        <f t="shared" si="245"/>
        <v/>
      </c>
      <c r="I2603" s="23"/>
      <c r="J2603" s="74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  <c r="AG2603" s="28"/>
      <c r="AH2603" s="28"/>
      <c r="AI2603" s="28"/>
      <c r="AJ2603" s="28"/>
      <c r="AK2603" s="28"/>
      <c r="AL2603" s="28"/>
      <c r="AM2603" s="28"/>
      <c r="AN2603" s="28"/>
      <c r="AO2603" s="28"/>
      <c r="AP2603" s="28"/>
      <c r="AQ2603" s="28"/>
      <c r="AR2603" s="28"/>
      <c r="AS2603" s="28"/>
      <c r="AT2603" s="28"/>
      <c r="AU2603" s="28"/>
      <c r="AV2603" s="28"/>
      <c r="AW2603" s="28"/>
      <c r="AX2603" s="28"/>
    </row>
    <row r="2604" spans="2:50" ht="28.5">
      <c r="B2604" s="54" t="str">
        <f t="shared" si="240"/>
        <v/>
      </c>
      <c r="C2604" s="23"/>
      <c r="D2604" s="23" t="str">
        <f t="shared" si="241"/>
        <v/>
      </c>
      <c r="E2604" s="23" t="str">
        <f t="shared" si="242"/>
        <v/>
      </c>
      <c r="F2604" s="74" t="str">
        <f t="shared" si="243"/>
        <v/>
      </c>
      <c r="G2604" s="25" t="str">
        <f t="shared" si="244"/>
        <v/>
      </c>
      <c r="H2604" s="32" t="str">
        <f t="shared" si="245"/>
        <v/>
      </c>
      <c r="I2604" s="23"/>
      <c r="J2604" s="74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  <c r="AG2604" s="28"/>
      <c r="AH2604" s="28"/>
      <c r="AI2604" s="28"/>
      <c r="AJ2604" s="28"/>
      <c r="AK2604" s="28"/>
      <c r="AL2604" s="28"/>
      <c r="AM2604" s="28"/>
      <c r="AN2604" s="28"/>
      <c r="AO2604" s="28"/>
      <c r="AP2604" s="28"/>
      <c r="AQ2604" s="28"/>
      <c r="AR2604" s="28"/>
      <c r="AS2604" s="28"/>
      <c r="AT2604" s="28"/>
      <c r="AU2604" s="28"/>
      <c r="AV2604" s="28"/>
      <c r="AW2604" s="28"/>
      <c r="AX2604" s="28"/>
    </row>
    <row r="2605" spans="2:50" ht="28.5">
      <c r="B2605" s="54" t="str">
        <f t="shared" si="240"/>
        <v/>
      </c>
      <c r="C2605" s="23"/>
      <c r="D2605" s="23" t="str">
        <f t="shared" si="241"/>
        <v/>
      </c>
      <c r="E2605" s="23" t="str">
        <f t="shared" si="242"/>
        <v/>
      </c>
      <c r="F2605" s="74" t="str">
        <f t="shared" si="243"/>
        <v/>
      </c>
      <c r="G2605" s="25" t="str">
        <f t="shared" si="244"/>
        <v/>
      </c>
      <c r="H2605" s="32" t="str">
        <f t="shared" si="245"/>
        <v/>
      </c>
      <c r="I2605" s="23"/>
      <c r="J2605" s="74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/>
      <c r="AL2605" s="28"/>
      <c r="AM2605" s="28"/>
      <c r="AN2605" s="28"/>
      <c r="AO2605" s="28"/>
      <c r="AP2605" s="28"/>
      <c r="AQ2605" s="28"/>
      <c r="AR2605" s="28"/>
      <c r="AS2605" s="28"/>
      <c r="AT2605" s="28"/>
      <c r="AU2605" s="28"/>
      <c r="AV2605" s="28"/>
      <c r="AW2605" s="28"/>
      <c r="AX2605" s="28"/>
    </row>
    <row r="2606" spans="2:50" ht="28.5">
      <c r="B2606" s="54" t="str">
        <f t="shared" si="240"/>
        <v/>
      </c>
      <c r="C2606" s="23"/>
      <c r="D2606" s="23" t="str">
        <f t="shared" si="241"/>
        <v/>
      </c>
      <c r="E2606" s="23" t="str">
        <f t="shared" si="242"/>
        <v/>
      </c>
      <c r="F2606" s="74" t="str">
        <f t="shared" si="243"/>
        <v/>
      </c>
      <c r="G2606" s="25" t="str">
        <f t="shared" si="244"/>
        <v/>
      </c>
      <c r="H2606" s="32" t="str">
        <f t="shared" si="245"/>
        <v/>
      </c>
      <c r="I2606" s="23"/>
      <c r="J2606" s="74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  <c r="U2606" s="28"/>
      <c r="V2606" s="28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  <c r="AG2606" s="28"/>
      <c r="AH2606" s="28"/>
      <c r="AI2606" s="28"/>
      <c r="AJ2606" s="28"/>
      <c r="AK2606" s="28"/>
      <c r="AL2606" s="28"/>
      <c r="AM2606" s="28"/>
      <c r="AN2606" s="28"/>
      <c r="AO2606" s="28"/>
      <c r="AP2606" s="28"/>
      <c r="AQ2606" s="28"/>
      <c r="AR2606" s="28"/>
      <c r="AS2606" s="28"/>
      <c r="AT2606" s="28"/>
      <c r="AU2606" s="28"/>
      <c r="AV2606" s="28"/>
      <c r="AW2606" s="28"/>
      <c r="AX2606" s="28"/>
    </row>
    <row r="2607" spans="2:50" ht="28.5">
      <c r="B2607" s="54" t="str">
        <f t="shared" si="240"/>
        <v/>
      </c>
      <c r="C2607" s="23"/>
      <c r="D2607" s="23" t="str">
        <f t="shared" si="241"/>
        <v/>
      </c>
      <c r="E2607" s="23" t="str">
        <f t="shared" si="242"/>
        <v/>
      </c>
      <c r="F2607" s="74" t="str">
        <f t="shared" si="243"/>
        <v/>
      </c>
      <c r="G2607" s="25" t="str">
        <f t="shared" si="244"/>
        <v/>
      </c>
      <c r="H2607" s="32" t="str">
        <f t="shared" si="245"/>
        <v/>
      </c>
      <c r="I2607" s="23"/>
      <c r="J2607" s="74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  <c r="AG2607" s="28"/>
      <c r="AH2607" s="28"/>
      <c r="AI2607" s="28"/>
      <c r="AJ2607" s="28"/>
      <c r="AK2607" s="28"/>
      <c r="AL2607" s="28"/>
      <c r="AM2607" s="28"/>
      <c r="AN2607" s="28"/>
      <c r="AO2607" s="28"/>
      <c r="AP2607" s="28"/>
      <c r="AQ2607" s="28"/>
      <c r="AR2607" s="28"/>
      <c r="AS2607" s="28"/>
      <c r="AT2607" s="28"/>
      <c r="AU2607" s="28"/>
      <c r="AV2607" s="28"/>
      <c r="AW2607" s="28"/>
      <c r="AX2607" s="28"/>
    </row>
    <row r="2608" spans="2:50" ht="28.5">
      <c r="B2608" s="54" t="str">
        <f t="shared" si="240"/>
        <v/>
      </c>
      <c r="C2608" s="23"/>
      <c r="D2608" s="23" t="str">
        <f t="shared" si="241"/>
        <v/>
      </c>
      <c r="E2608" s="23" t="str">
        <f t="shared" si="242"/>
        <v/>
      </c>
      <c r="F2608" s="74" t="str">
        <f t="shared" si="243"/>
        <v/>
      </c>
      <c r="G2608" s="25" t="str">
        <f t="shared" si="244"/>
        <v/>
      </c>
      <c r="H2608" s="32" t="str">
        <f t="shared" si="245"/>
        <v/>
      </c>
      <c r="I2608" s="23"/>
      <c r="J2608" s="74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  <c r="U2608" s="28"/>
      <c r="V2608" s="28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/>
      <c r="AG2608" s="28"/>
      <c r="AH2608" s="28"/>
      <c r="AI2608" s="28"/>
      <c r="AJ2608" s="28"/>
      <c r="AK2608" s="28"/>
      <c r="AL2608" s="28"/>
      <c r="AM2608" s="28"/>
      <c r="AN2608" s="28"/>
      <c r="AO2608" s="28"/>
      <c r="AP2608" s="28"/>
      <c r="AQ2608" s="28"/>
      <c r="AR2608" s="28"/>
      <c r="AS2608" s="28"/>
      <c r="AT2608" s="28"/>
      <c r="AU2608" s="28"/>
      <c r="AV2608" s="28"/>
      <c r="AW2608" s="28"/>
      <c r="AX2608" s="28"/>
    </row>
    <row r="2609" spans="2:50" ht="28.5">
      <c r="B2609" s="54" t="str">
        <f t="shared" si="240"/>
        <v/>
      </c>
      <c r="C2609" s="23"/>
      <c r="D2609" s="23" t="str">
        <f t="shared" si="241"/>
        <v/>
      </c>
      <c r="E2609" s="23" t="str">
        <f t="shared" si="242"/>
        <v/>
      </c>
      <c r="F2609" s="74" t="str">
        <f t="shared" si="243"/>
        <v/>
      </c>
      <c r="G2609" s="25" t="str">
        <f t="shared" si="244"/>
        <v/>
      </c>
      <c r="H2609" s="32" t="str">
        <f t="shared" si="245"/>
        <v/>
      </c>
      <c r="I2609" s="23"/>
      <c r="J2609" s="74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  <c r="AG2609" s="28"/>
      <c r="AH2609" s="28"/>
      <c r="AI2609" s="28"/>
      <c r="AJ2609" s="28"/>
      <c r="AK2609" s="28"/>
      <c r="AL2609" s="28"/>
      <c r="AM2609" s="28"/>
      <c r="AN2609" s="28"/>
      <c r="AO2609" s="28"/>
      <c r="AP2609" s="28"/>
      <c r="AQ2609" s="28"/>
      <c r="AR2609" s="28"/>
      <c r="AS2609" s="28"/>
      <c r="AT2609" s="28"/>
      <c r="AU2609" s="28"/>
      <c r="AV2609" s="28"/>
      <c r="AW2609" s="28"/>
      <c r="AX2609" s="28"/>
    </row>
    <row r="2610" spans="2:50" ht="28.5">
      <c r="B2610" s="54" t="str">
        <f t="shared" si="240"/>
        <v/>
      </c>
      <c r="C2610" s="23"/>
      <c r="D2610" s="23" t="str">
        <f t="shared" si="241"/>
        <v/>
      </c>
      <c r="E2610" s="23" t="str">
        <f t="shared" si="242"/>
        <v/>
      </c>
      <c r="F2610" s="74" t="str">
        <f t="shared" si="243"/>
        <v/>
      </c>
      <c r="G2610" s="25" t="str">
        <f t="shared" si="244"/>
        <v/>
      </c>
      <c r="H2610" s="32" t="str">
        <f t="shared" si="245"/>
        <v/>
      </c>
      <c r="I2610" s="23"/>
      <c r="J2610" s="74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  <c r="U2610" s="28"/>
      <c r="V2610" s="28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  <c r="AG2610" s="28"/>
      <c r="AH2610" s="28"/>
      <c r="AI2610" s="28"/>
      <c r="AJ2610" s="28"/>
      <c r="AK2610" s="28"/>
      <c r="AL2610" s="28"/>
      <c r="AM2610" s="28"/>
      <c r="AN2610" s="28"/>
      <c r="AO2610" s="28"/>
      <c r="AP2610" s="28"/>
      <c r="AQ2610" s="28"/>
      <c r="AR2610" s="28"/>
      <c r="AS2610" s="28"/>
      <c r="AT2610" s="28"/>
      <c r="AU2610" s="28"/>
      <c r="AV2610" s="28"/>
      <c r="AW2610" s="28"/>
      <c r="AX2610" s="28"/>
    </row>
    <row r="2611" spans="2:50" ht="28.5">
      <c r="B2611" s="54" t="str">
        <f t="shared" si="240"/>
        <v/>
      </c>
      <c r="C2611" s="23"/>
      <c r="D2611" s="23" t="str">
        <f t="shared" si="241"/>
        <v/>
      </c>
      <c r="E2611" s="23" t="str">
        <f t="shared" si="242"/>
        <v/>
      </c>
      <c r="F2611" s="74" t="str">
        <f t="shared" si="243"/>
        <v/>
      </c>
      <c r="G2611" s="25" t="str">
        <f t="shared" si="244"/>
        <v/>
      </c>
      <c r="H2611" s="32" t="str">
        <f t="shared" si="245"/>
        <v/>
      </c>
      <c r="I2611" s="23"/>
      <c r="J2611" s="74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  <c r="AX2611" s="28"/>
    </row>
    <row r="2612" spans="2:50" ht="28.5">
      <c r="B2612" s="54" t="str">
        <f t="shared" si="240"/>
        <v/>
      </c>
      <c r="C2612" s="23"/>
      <c r="D2612" s="23" t="str">
        <f t="shared" si="241"/>
        <v/>
      </c>
      <c r="E2612" s="23" t="str">
        <f t="shared" si="242"/>
        <v/>
      </c>
      <c r="F2612" s="74" t="str">
        <f t="shared" si="243"/>
        <v/>
      </c>
      <c r="G2612" s="25" t="str">
        <f t="shared" si="244"/>
        <v/>
      </c>
      <c r="H2612" s="32" t="str">
        <f t="shared" si="245"/>
        <v/>
      </c>
      <c r="I2612" s="23"/>
      <c r="J2612" s="74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  <c r="U2612" s="28"/>
      <c r="V2612" s="28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28"/>
      <c r="AG2612" s="28"/>
      <c r="AH2612" s="28"/>
      <c r="AI2612" s="28"/>
      <c r="AJ2612" s="28"/>
      <c r="AK2612" s="28"/>
      <c r="AL2612" s="28"/>
      <c r="AM2612" s="28"/>
      <c r="AN2612" s="28"/>
      <c r="AO2612" s="28"/>
      <c r="AP2612" s="28"/>
      <c r="AQ2612" s="28"/>
      <c r="AR2612" s="28"/>
      <c r="AS2612" s="28"/>
      <c r="AT2612" s="28"/>
      <c r="AU2612" s="28"/>
      <c r="AV2612" s="28"/>
      <c r="AW2612" s="28"/>
      <c r="AX2612" s="28"/>
    </row>
    <row r="2613" spans="2:50" ht="28.5">
      <c r="B2613" s="54" t="str">
        <f t="shared" si="240"/>
        <v/>
      </c>
      <c r="C2613" s="23"/>
      <c r="D2613" s="23" t="str">
        <f t="shared" si="241"/>
        <v/>
      </c>
      <c r="E2613" s="23" t="str">
        <f t="shared" si="242"/>
        <v/>
      </c>
      <c r="F2613" s="74" t="str">
        <f t="shared" si="243"/>
        <v/>
      </c>
      <c r="G2613" s="25" t="str">
        <f t="shared" si="244"/>
        <v/>
      </c>
      <c r="H2613" s="32" t="str">
        <f t="shared" si="245"/>
        <v/>
      </c>
      <c r="I2613" s="23"/>
      <c r="J2613" s="74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  <c r="AG2613" s="28"/>
      <c r="AH2613" s="28"/>
      <c r="AI2613" s="28"/>
      <c r="AJ2613" s="28"/>
      <c r="AK2613" s="28"/>
      <c r="AL2613" s="28"/>
      <c r="AM2613" s="28"/>
      <c r="AN2613" s="28"/>
      <c r="AO2613" s="28"/>
      <c r="AP2613" s="28"/>
      <c r="AQ2613" s="28"/>
      <c r="AR2613" s="28"/>
      <c r="AS2613" s="28"/>
      <c r="AT2613" s="28"/>
      <c r="AU2613" s="28"/>
      <c r="AV2613" s="28"/>
      <c r="AW2613" s="28"/>
      <c r="AX2613" s="28"/>
    </row>
    <row r="2614" spans="2:50" ht="28.5">
      <c r="B2614" s="54" t="str">
        <f t="shared" si="240"/>
        <v/>
      </c>
      <c r="C2614" s="23"/>
      <c r="D2614" s="23" t="str">
        <f t="shared" si="241"/>
        <v/>
      </c>
      <c r="E2614" s="23" t="str">
        <f t="shared" si="242"/>
        <v/>
      </c>
      <c r="F2614" s="74" t="str">
        <f t="shared" si="243"/>
        <v/>
      </c>
      <c r="G2614" s="25" t="str">
        <f t="shared" si="244"/>
        <v/>
      </c>
      <c r="H2614" s="32" t="str">
        <f t="shared" si="245"/>
        <v/>
      </c>
      <c r="I2614" s="23"/>
      <c r="J2614" s="74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  <c r="AG2614" s="28"/>
      <c r="AH2614" s="28"/>
      <c r="AI2614" s="28"/>
      <c r="AJ2614" s="28"/>
      <c r="AK2614" s="28"/>
      <c r="AL2614" s="28"/>
      <c r="AM2614" s="28"/>
      <c r="AN2614" s="28"/>
      <c r="AO2614" s="28"/>
      <c r="AP2614" s="28"/>
      <c r="AQ2614" s="28"/>
      <c r="AR2614" s="28"/>
      <c r="AS2614" s="28"/>
      <c r="AT2614" s="28"/>
      <c r="AU2614" s="28"/>
      <c r="AV2614" s="28"/>
      <c r="AW2614" s="28"/>
      <c r="AX2614" s="28"/>
    </row>
    <row r="2615" spans="2:50" ht="28.5">
      <c r="B2615" s="54" t="str">
        <f t="shared" si="240"/>
        <v/>
      </c>
      <c r="C2615" s="23"/>
      <c r="D2615" s="23" t="str">
        <f t="shared" si="241"/>
        <v/>
      </c>
      <c r="E2615" s="23" t="str">
        <f t="shared" si="242"/>
        <v/>
      </c>
      <c r="F2615" s="74" t="str">
        <f t="shared" si="243"/>
        <v/>
      </c>
      <c r="G2615" s="25" t="str">
        <f t="shared" si="244"/>
        <v/>
      </c>
      <c r="H2615" s="32" t="str">
        <f t="shared" si="245"/>
        <v/>
      </c>
      <c r="I2615" s="23"/>
      <c r="J2615" s="74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/>
      <c r="AL2615" s="28"/>
      <c r="AM2615" s="28"/>
      <c r="AN2615" s="28"/>
      <c r="AO2615" s="28"/>
      <c r="AP2615" s="28"/>
      <c r="AQ2615" s="28"/>
      <c r="AR2615" s="28"/>
      <c r="AS2615" s="28"/>
      <c r="AT2615" s="28"/>
      <c r="AU2615" s="28"/>
      <c r="AV2615" s="28"/>
      <c r="AW2615" s="28"/>
      <c r="AX2615" s="28"/>
    </row>
    <row r="2616" spans="2:50" ht="28.5">
      <c r="B2616" s="54" t="str">
        <f t="shared" si="240"/>
        <v/>
      </c>
      <c r="C2616" s="23"/>
      <c r="D2616" s="23" t="str">
        <f t="shared" si="241"/>
        <v/>
      </c>
      <c r="E2616" s="23" t="str">
        <f t="shared" si="242"/>
        <v/>
      </c>
      <c r="F2616" s="74" t="str">
        <f t="shared" si="243"/>
        <v/>
      </c>
      <c r="G2616" s="25" t="str">
        <f t="shared" si="244"/>
        <v/>
      </c>
      <c r="H2616" s="32" t="str">
        <f t="shared" si="245"/>
        <v/>
      </c>
      <c r="I2616" s="23"/>
      <c r="J2616" s="74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  <c r="AG2616" s="28"/>
      <c r="AH2616" s="28"/>
      <c r="AI2616" s="28"/>
      <c r="AJ2616" s="28"/>
      <c r="AK2616" s="28"/>
      <c r="AL2616" s="28"/>
      <c r="AM2616" s="28"/>
      <c r="AN2616" s="28"/>
      <c r="AO2616" s="28"/>
      <c r="AP2616" s="28"/>
      <c r="AQ2616" s="28"/>
      <c r="AR2616" s="28"/>
      <c r="AS2616" s="28"/>
      <c r="AT2616" s="28"/>
      <c r="AU2616" s="28"/>
      <c r="AV2616" s="28"/>
      <c r="AW2616" s="28"/>
      <c r="AX2616" s="28"/>
    </row>
    <row r="2617" spans="2:50" ht="28.5">
      <c r="B2617" s="54" t="str">
        <f t="shared" si="240"/>
        <v/>
      </c>
      <c r="C2617" s="23"/>
      <c r="D2617" s="23" t="str">
        <f t="shared" si="241"/>
        <v/>
      </c>
      <c r="E2617" s="23" t="str">
        <f t="shared" si="242"/>
        <v/>
      </c>
      <c r="F2617" s="74" t="str">
        <f t="shared" si="243"/>
        <v/>
      </c>
      <c r="G2617" s="25" t="str">
        <f t="shared" si="244"/>
        <v/>
      </c>
      <c r="H2617" s="32" t="str">
        <f t="shared" si="245"/>
        <v/>
      </c>
      <c r="I2617" s="23"/>
      <c r="J2617" s="74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  <c r="AG2617" s="28"/>
      <c r="AH2617" s="28"/>
      <c r="AI2617" s="28"/>
      <c r="AJ2617" s="28"/>
      <c r="AK2617" s="28"/>
      <c r="AL2617" s="28"/>
      <c r="AM2617" s="28"/>
      <c r="AN2617" s="28"/>
      <c r="AO2617" s="28"/>
      <c r="AP2617" s="28"/>
      <c r="AQ2617" s="28"/>
      <c r="AR2617" s="28"/>
      <c r="AS2617" s="28"/>
      <c r="AT2617" s="28"/>
      <c r="AU2617" s="28"/>
      <c r="AV2617" s="28"/>
      <c r="AW2617" s="28"/>
      <c r="AX2617" s="28"/>
    </row>
    <row r="2618" spans="2:50" ht="28.5">
      <c r="B2618" s="54" t="str">
        <f t="shared" si="240"/>
        <v/>
      </c>
      <c r="C2618" s="23"/>
      <c r="D2618" s="23" t="str">
        <f t="shared" si="241"/>
        <v/>
      </c>
      <c r="E2618" s="23" t="str">
        <f t="shared" si="242"/>
        <v/>
      </c>
      <c r="F2618" s="74" t="str">
        <f t="shared" si="243"/>
        <v/>
      </c>
      <c r="G2618" s="25" t="str">
        <f t="shared" si="244"/>
        <v/>
      </c>
      <c r="H2618" s="32" t="str">
        <f t="shared" si="245"/>
        <v/>
      </c>
      <c r="I2618" s="23"/>
      <c r="J2618" s="74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  <c r="AG2618" s="28"/>
      <c r="AH2618" s="28"/>
      <c r="AI2618" s="28"/>
      <c r="AJ2618" s="28"/>
      <c r="AK2618" s="28"/>
      <c r="AL2618" s="28"/>
      <c r="AM2618" s="28"/>
      <c r="AN2618" s="28"/>
      <c r="AO2618" s="28"/>
      <c r="AP2618" s="28"/>
      <c r="AQ2618" s="28"/>
      <c r="AR2618" s="28"/>
      <c r="AS2618" s="28"/>
      <c r="AT2618" s="28"/>
      <c r="AU2618" s="28"/>
      <c r="AV2618" s="28"/>
      <c r="AW2618" s="28"/>
      <c r="AX2618" s="28"/>
    </row>
    <row r="2619" spans="2:50" ht="28.5">
      <c r="B2619" s="54" t="str">
        <f t="shared" si="240"/>
        <v/>
      </c>
      <c r="C2619" s="23"/>
      <c r="D2619" s="23" t="str">
        <f t="shared" si="241"/>
        <v/>
      </c>
      <c r="E2619" s="23" t="str">
        <f t="shared" si="242"/>
        <v/>
      </c>
      <c r="F2619" s="74" t="str">
        <f t="shared" si="243"/>
        <v/>
      </c>
      <c r="G2619" s="25" t="str">
        <f t="shared" si="244"/>
        <v/>
      </c>
      <c r="H2619" s="32" t="str">
        <f t="shared" si="245"/>
        <v/>
      </c>
      <c r="I2619" s="23"/>
      <c r="J2619" s="74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/>
      <c r="AM2619" s="28"/>
      <c r="AN2619" s="28"/>
      <c r="AO2619" s="28"/>
      <c r="AP2619" s="28"/>
      <c r="AQ2619" s="28"/>
      <c r="AR2619" s="28"/>
      <c r="AS2619" s="28"/>
      <c r="AT2619" s="28"/>
      <c r="AU2619" s="28"/>
      <c r="AV2619" s="28"/>
      <c r="AW2619" s="28"/>
      <c r="AX2619" s="28"/>
    </row>
    <row r="2620" spans="2:50" ht="28.5">
      <c r="B2620" s="54" t="str">
        <f t="shared" si="240"/>
        <v/>
      </c>
      <c r="C2620" s="23"/>
      <c r="D2620" s="23" t="str">
        <f t="shared" si="241"/>
        <v/>
      </c>
      <c r="E2620" s="23" t="str">
        <f t="shared" si="242"/>
        <v/>
      </c>
      <c r="F2620" s="74" t="str">
        <f t="shared" si="243"/>
        <v/>
      </c>
      <c r="G2620" s="25" t="str">
        <f t="shared" si="244"/>
        <v/>
      </c>
      <c r="H2620" s="32" t="str">
        <f t="shared" si="245"/>
        <v/>
      </c>
      <c r="I2620" s="23"/>
      <c r="J2620" s="74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/>
      <c r="AL2620" s="28"/>
      <c r="AM2620" s="28"/>
      <c r="AN2620" s="28"/>
      <c r="AO2620" s="28"/>
      <c r="AP2620" s="28"/>
      <c r="AQ2620" s="28"/>
      <c r="AR2620" s="28"/>
      <c r="AS2620" s="28"/>
      <c r="AT2620" s="28"/>
      <c r="AU2620" s="28"/>
      <c r="AV2620" s="28"/>
      <c r="AW2620" s="28"/>
      <c r="AX2620" s="28"/>
    </row>
    <row r="2621" spans="2:50" ht="28.5">
      <c r="B2621" s="54" t="str">
        <f t="shared" si="240"/>
        <v/>
      </c>
      <c r="C2621" s="23"/>
      <c r="D2621" s="23" t="str">
        <f t="shared" si="241"/>
        <v/>
      </c>
      <c r="E2621" s="23" t="str">
        <f t="shared" si="242"/>
        <v/>
      </c>
      <c r="F2621" s="74" t="str">
        <f t="shared" si="243"/>
        <v/>
      </c>
      <c r="G2621" s="25" t="str">
        <f t="shared" si="244"/>
        <v/>
      </c>
      <c r="H2621" s="32" t="str">
        <f t="shared" si="245"/>
        <v/>
      </c>
      <c r="I2621" s="23"/>
      <c r="J2621" s="74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  <c r="AX2621" s="28"/>
    </row>
    <row r="2622" spans="2:50" ht="28.5">
      <c r="B2622" s="54" t="str">
        <f t="shared" si="240"/>
        <v/>
      </c>
      <c r="C2622" s="23"/>
      <c r="D2622" s="23" t="str">
        <f t="shared" si="241"/>
        <v/>
      </c>
      <c r="E2622" s="23" t="str">
        <f t="shared" si="242"/>
        <v/>
      </c>
      <c r="F2622" s="74" t="str">
        <f t="shared" si="243"/>
        <v/>
      </c>
      <c r="G2622" s="25" t="str">
        <f t="shared" si="244"/>
        <v/>
      </c>
      <c r="H2622" s="32" t="str">
        <f t="shared" si="245"/>
        <v/>
      </c>
      <c r="I2622" s="23"/>
      <c r="J2622" s="74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  <c r="AG2622" s="28"/>
      <c r="AH2622" s="28"/>
      <c r="AI2622" s="28"/>
      <c r="AJ2622" s="28"/>
      <c r="AK2622" s="28"/>
      <c r="AL2622" s="28"/>
      <c r="AM2622" s="28"/>
      <c r="AN2622" s="28"/>
      <c r="AO2622" s="28"/>
      <c r="AP2622" s="28"/>
      <c r="AQ2622" s="28"/>
      <c r="AR2622" s="28"/>
      <c r="AS2622" s="28"/>
      <c r="AT2622" s="28"/>
      <c r="AU2622" s="28"/>
      <c r="AV2622" s="28"/>
      <c r="AW2622" s="28"/>
      <c r="AX2622" s="28"/>
    </row>
    <row r="2623" spans="2:50" ht="28.5">
      <c r="B2623" s="54" t="str">
        <f t="shared" si="240"/>
        <v/>
      </c>
      <c r="C2623" s="23"/>
      <c r="D2623" s="23" t="str">
        <f t="shared" si="241"/>
        <v/>
      </c>
      <c r="E2623" s="23" t="str">
        <f t="shared" si="242"/>
        <v/>
      </c>
      <c r="F2623" s="74" t="str">
        <f t="shared" si="243"/>
        <v/>
      </c>
      <c r="G2623" s="25" t="str">
        <f t="shared" si="244"/>
        <v/>
      </c>
      <c r="H2623" s="32" t="str">
        <f t="shared" si="245"/>
        <v/>
      </c>
      <c r="I2623" s="23"/>
      <c r="J2623" s="74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/>
      <c r="AL2623" s="28"/>
      <c r="AM2623" s="28"/>
      <c r="AN2623" s="28"/>
      <c r="AO2623" s="28"/>
      <c r="AP2623" s="28"/>
      <c r="AQ2623" s="28"/>
      <c r="AR2623" s="28"/>
      <c r="AS2623" s="28"/>
      <c r="AT2623" s="28"/>
      <c r="AU2623" s="28"/>
      <c r="AV2623" s="28"/>
      <c r="AW2623" s="28"/>
      <c r="AX2623" s="28"/>
    </row>
    <row r="2624" spans="2:50" ht="28.5">
      <c r="B2624" s="54" t="str">
        <f t="shared" si="240"/>
        <v/>
      </c>
      <c r="C2624" s="23"/>
      <c r="D2624" s="23" t="str">
        <f t="shared" si="241"/>
        <v/>
      </c>
      <c r="E2624" s="23" t="str">
        <f t="shared" si="242"/>
        <v/>
      </c>
      <c r="F2624" s="74" t="str">
        <f t="shared" si="243"/>
        <v/>
      </c>
      <c r="G2624" s="25" t="str">
        <f t="shared" si="244"/>
        <v/>
      </c>
      <c r="H2624" s="32" t="str">
        <f t="shared" si="245"/>
        <v/>
      </c>
      <c r="I2624" s="23"/>
      <c r="J2624" s="74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  <c r="U2624" s="28"/>
      <c r="V2624" s="28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  <c r="AG2624" s="28"/>
      <c r="AH2624" s="28"/>
      <c r="AI2624" s="28"/>
      <c r="AJ2624" s="28"/>
      <c r="AK2624" s="28"/>
      <c r="AL2624" s="28"/>
      <c r="AM2624" s="28"/>
      <c r="AN2624" s="28"/>
      <c r="AO2624" s="28"/>
      <c r="AP2624" s="28"/>
      <c r="AQ2624" s="28"/>
      <c r="AR2624" s="28"/>
      <c r="AS2624" s="28"/>
      <c r="AT2624" s="28"/>
      <c r="AU2624" s="28"/>
      <c r="AV2624" s="28"/>
      <c r="AW2624" s="28"/>
      <c r="AX2624" s="28"/>
    </row>
    <row r="2625" spans="2:50" ht="28.5">
      <c r="B2625" s="54" t="str">
        <f t="shared" si="240"/>
        <v/>
      </c>
      <c r="C2625" s="23"/>
      <c r="D2625" s="23" t="str">
        <f t="shared" si="241"/>
        <v/>
      </c>
      <c r="E2625" s="23" t="str">
        <f t="shared" si="242"/>
        <v/>
      </c>
      <c r="F2625" s="74" t="str">
        <f t="shared" si="243"/>
        <v/>
      </c>
      <c r="G2625" s="25" t="str">
        <f t="shared" si="244"/>
        <v/>
      </c>
      <c r="H2625" s="32" t="str">
        <f t="shared" si="245"/>
        <v/>
      </c>
      <c r="I2625" s="23"/>
      <c r="J2625" s="74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/>
      <c r="AL2625" s="28"/>
      <c r="AM2625" s="28"/>
      <c r="AN2625" s="28"/>
      <c r="AO2625" s="28"/>
      <c r="AP2625" s="28"/>
      <c r="AQ2625" s="28"/>
      <c r="AR2625" s="28"/>
      <c r="AS2625" s="28"/>
      <c r="AT2625" s="28"/>
      <c r="AU2625" s="28"/>
      <c r="AV2625" s="28"/>
      <c r="AW2625" s="28"/>
      <c r="AX2625" s="28"/>
    </row>
    <row r="2626" spans="2:50" ht="28.5">
      <c r="B2626" s="54" t="str">
        <f t="shared" si="240"/>
        <v/>
      </c>
      <c r="C2626" s="23"/>
      <c r="D2626" s="23" t="str">
        <f t="shared" si="241"/>
        <v/>
      </c>
      <c r="E2626" s="23" t="str">
        <f t="shared" si="242"/>
        <v/>
      </c>
      <c r="F2626" s="74" t="str">
        <f t="shared" si="243"/>
        <v/>
      </c>
      <c r="G2626" s="25" t="str">
        <f t="shared" si="244"/>
        <v/>
      </c>
      <c r="H2626" s="32" t="str">
        <f t="shared" si="245"/>
        <v/>
      </c>
      <c r="I2626" s="23"/>
      <c r="J2626" s="74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  <c r="U2626" s="28"/>
      <c r="V2626" s="28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/>
      <c r="AL2626" s="28"/>
      <c r="AM2626" s="28"/>
      <c r="AN2626" s="28"/>
      <c r="AO2626" s="28"/>
      <c r="AP2626" s="28"/>
      <c r="AQ2626" s="28"/>
      <c r="AR2626" s="28"/>
      <c r="AS2626" s="28"/>
      <c r="AT2626" s="28"/>
      <c r="AU2626" s="28"/>
      <c r="AV2626" s="28"/>
      <c r="AW2626" s="28"/>
      <c r="AX2626" s="28"/>
    </row>
    <row r="2627" spans="2:50" ht="28.5">
      <c r="B2627" s="54" t="str">
        <f t="shared" ref="B2627:B2690" si="246">IFERROR(VLOOKUP(C2627,EVALUATIONS,2,FALSE),"")</f>
        <v/>
      </c>
      <c r="C2627" s="23"/>
      <c r="D2627" s="23" t="str">
        <f t="shared" si="241"/>
        <v/>
      </c>
      <c r="E2627" s="23" t="str">
        <f t="shared" si="242"/>
        <v/>
      </c>
      <c r="F2627" s="74" t="str">
        <f t="shared" si="243"/>
        <v/>
      </c>
      <c r="G2627" s="25" t="str">
        <f t="shared" si="244"/>
        <v/>
      </c>
      <c r="H2627" s="32" t="str">
        <f t="shared" si="245"/>
        <v/>
      </c>
      <c r="I2627" s="23"/>
      <c r="J2627" s="74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/>
      <c r="AN2627" s="28"/>
      <c r="AO2627" s="28"/>
      <c r="AP2627" s="28"/>
      <c r="AQ2627" s="28"/>
      <c r="AR2627" s="28"/>
      <c r="AS2627" s="28"/>
      <c r="AT2627" s="28"/>
      <c r="AU2627" s="28"/>
      <c r="AV2627" s="28"/>
      <c r="AW2627" s="28"/>
      <c r="AX2627" s="28"/>
    </row>
    <row r="2628" spans="2:50" ht="28.5">
      <c r="B2628" s="54" t="str">
        <f t="shared" si="246"/>
        <v/>
      </c>
      <c r="C2628" s="23"/>
      <c r="D2628" s="23" t="str">
        <f t="shared" si="241"/>
        <v/>
      </c>
      <c r="E2628" s="23" t="str">
        <f t="shared" si="242"/>
        <v/>
      </c>
      <c r="F2628" s="74" t="str">
        <f t="shared" si="243"/>
        <v/>
      </c>
      <c r="G2628" s="25" t="str">
        <f t="shared" si="244"/>
        <v/>
      </c>
      <c r="H2628" s="32" t="str">
        <f t="shared" si="245"/>
        <v/>
      </c>
      <c r="I2628" s="23"/>
      <c r="J2628" s="74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  <c r="AG2628" s="28"/>
      <c r="AH2628" s="28"/>
      <c r="AI2628" s="28"/>
      <c r="AJ2628" s="28"/>
      <c r="AK2628" s="28"/>
      <c r="AL2628" s="28"/>
      <c r="AM2628" s="28"/>
      <c r="AN2628" s="28"/>
      <c r="AO2628" s="28"/>
      <c r="AP2628" s="28"/>
      <c r="AQ2628" s="28"/>
      <c r="AR2628" s="28"/>
      <c r="AS2628" s="28"/>
      <c r="AT2628" s="28"/>
      <c r="AU2628" s="28"/>
      <c r="AV2628" s="28"/>
      <c r="AW2628" s="28"/>
      <c r="AX2628" s="28"/>
    </row>
    <row r="2629" spans="2:50" ht="28.5">
      <c r="B2629" s="54" t="str">
        <f t="shared" si="246"/>
        <v/>
      </c>
      <c r="C2629" s="23"/>
      <c r="D2629" s="23" t="str">
        <f t="shared" ref="D2629:D2692" si="247">IFERROR(VLOOKUP(C2629,EVALUATIONS,3,FALSE),"")</f>
        <v/>
      </c>
      <c r="E2629" s="23" t="str">
        <f t="shared" ref="E2629:E2692" si="248">IFERROR(VLOOKUP(C2629,EVALUATIONS,4,FALSE),"")</f>
        <v/>
      </c>
      <c r="F2629" s="74" t="str">
        <f t="shared" ref="F2629:F2692" si="249">IFERROR(VLOOKUP(C2629,EVALUATIONS,5,FALSE),"")</f>
        <v/>
      </c>
      <c r="G2629" s="25" t="str">
        <f t="shared" ref="G2629:G2692" si="250">IFERROR(VLOOKUP(C2629,EVALUATIONS,6,FALSE),"")</f>
        <v/>
      </c>
      <c r="H2629" s="32" t="str">
        <f t="shared" ref="H2629:H2692" si="251">IFERROR(VLOOKUP(C2629,EVALUATIONS,7,FALSE),"")</f>
        <v/>
      </c>
      <c r="I2629" s="23"/>
      <c r="J2629" s="74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/>
      <c r="AL2629" s="28"/>
      <c r="AM2629" s="28"/>
      <c r="AN2629" s="28"/>
      <c r="AO2629" s="28"/>
      <c r="AP2629" s="28"/>
      <c r="AQ2629" s="28"/>
      <c r="AR2629" s="28"/>
      <c r="AS2629" s="28"/>
      <c r="AT2629" s="28"/>
      <c r="AU2629" s="28"/>
      <c r="AV2629" s="28"/>
      <c r="AW2629" s="28"/>
      <c r="AX2629" s="28"/>
    </row>
    <row r="2630" spans="2:50" ht="28.5">
      <c r="B2630" s="54" t="str">
        <f t="shared" si="246"/>
        <v/>
      </c>
      <c r="C2630" s="23"/>
      <c r="D2630" s="23" t="str">
        <f t="shared" si="247"/>
        <v/>
      </c>
      <c r="E2630" s="23" t="str">
        <f t="shared" si="248"/>
        <v/>
      </c>
      <c r="F2630" s="74" t="str">
        <f t="shared" si="249"/>
        <v/>
      </c>
      <c r="G2630" s="25" t="str">
        <f t="shared" si="250"/>
        <v/>
      </c>
      <c r="H2630" s="32" t="str">
        <f t="shared" si="251"/>
        <v/>
      </c>
      <c r="I2630" s="23"/>
      <c r="J2630" s="74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  <c r="AG2630" s="28"/>
      <c r="AH2630" s="28"/>
      <c r="AI2630" s="28"/>
      <c r="AJ2630" s="28"/>
      <c r="AK2630" s="28"/>
      <c r="AL2630" s="28"/>
      <c r="AM2630" s="28"/>
      <c r="AN2630" s="28"/>
      <c r="AO2630" s="28"/>
      <c r="AP2630" s="28"/>
      <c r="AQ2630" s="28"/>
      <c r="AR2630" s="28"/>
      <c r="AS2630" s="28"/>
      <c r="AT2630" s="28"/>
      <c r="AU2630" s="28"/>
      <c r="AV2630" s="28"/>
      <c r="AW2630" s="28"/>
      <c r="AX2630" s="28"/>
    </row>
    <row r="2631" spans="2:50" ht="28.5">
      <c r="B2631" s="54" t="str">
        <f t="shared" si="246"/>
        <v/>
      </c>
      <c r="C2631" s="23"/>
      <c r="D2631" s="23" t="str">
        <f t="shared" si="247"/>
        <v/>
      </c>
      <c r="E2631" s="23" t="str">
        <f t="shared" si="248"/>
        <v/>
      </c>
      <c r="F2631" s="74" t="str">
        <f t="shared" si="249"/>
        <v/>
      </c>
      <c r="G2631" s="25" t="str">
        <f t="shared" si="250"/>
        <v/>
      </c>
      <c r="H2631" s="32" t="str">
        <f t="shared" si="251"/>
        <v/>
      </c>
      <c r="I2631" s="23"/>
      <c r="J2631" s="74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/>
      <c r="AM2631" s="28"/>
      <c r="AN2631" s="28"/>
      <c r="AO2631" s="28"/>
      <c r="AP2631" s="28"/>
      <c r="AQ2631" s="28"/>
      <c r="AR2631" s="28"/>
      <c r="AS2631" s="28"/>
      <c r="AT2631" s="28"/>
      <c r="AU2631" s="28"/>
      <c r="AV2631" s="28"/>
      <c r="AW2631" s="28"/>
      <c r="AX2631" s="28"/>
    </row>
    <row r="2632" spans="2:50" ht="28.5">
      <c r="B2632" s="54" t="str">
        <f t="shared" si="246"/>
        <v/>
      </c>
      <c r="C2632" s="23"/>
      <c r="D2632" s="23" t="str">
        <f t="shared" si="247"/>
        <v/>
      </c>
      <c r="E2632" s="23" t="str">
        <f t="shared" si="248"/>
        <v/>
      </c>
      <c r="F2632" s="74" t="str">
        <f t="shared" si="249"/>
        <v/>
      </c>
      <c r="G2632" s="25" t="str">
        <f t="shared" si="250"/>
        <v/>
      </c>
      <c r="H2632" s="32" t="str">
        <f t="shared" si="251"/>
        <v/>
      </c>
      <c r="I2632" s="23"/>
      <c r="J2632" s="74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  <c r="U2632" s="28"/>
      <c r="V2632" s="28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  <c r="AG2632" s="28"/>
      <c r="AH2632" s="28"/>
      <c r="AI2632" s="28"/>
      <c r="AJ2632" s="28"/>
      <c r="AK2632" s="28"/>
      <c r="AL2632" s="28"/>
      <c r="AM2632" s="28"/>
      <c r="AN2632" s="28"/>
      <c r="AO2632" s="28"/>
      <c r="AP2632" s="28"/>
      <c r="AQ2632" s="28"/>
      <c r="AR2632" s="28"/>
      <c r="AS2632" s="28"/>
      <c r="AT2632" s="28"/>
      <c r="AU2632" s="28"/>
      <c r="AV2632" s="28"/>
      <c r="AW2632" s="28"/>
      <c r="AX2632" s="28"/>
    </row>
    <row r="2633" spans="2:50" ht="28.5">
      <c r="B2633" s="54" t="str">
        <f t="shared" si="246"/>
        <v/>
      </c>
      <c r="C2633" s="23"/>
      <c r="D2633" s="23" t="str">
        <f t="shared" si="247"/>
        <v/>
      </c>
      <c r="E2633" s="23" t="str">
        <f t="shared" si="248"/>
        <v/>
      </c>
      <c r="F2633" s="74" t="str">
        <f t="shared" si="249"/>
        <v/>
      </c>
      <c r="G2633" s="25" t="str">
        <f t="shared" si="250"/>
        <v/>
      </c>
      <c r="H2633" s="32" t="str">
        <f t="shared" si="251"/>
        <v/>
      </c>
      <c r="I2633" s="23"/>
      <c r="J2633" s="74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/>
      <c r="AM2633" s="28"/>
      <c r="AN2633" s="28"/>
      <c r="AO2633" s="28"/>
      <c r="AP2633" s="28"/>
      <c r="AQ2633" s="28"/>
      <c r="AR2633" s="28"/>
      <c r="AS2633" s="28"/>
      <c r="AT2633" s="28"/>
      <c r="AU2633" s="28"/>
      <c r="AV2633" s="28"/>
      <c r="AW2633" s="28"/>
      <c r="AX2633" s="28"/>
    </row>
    <row r="2634" spans="2:50" ht="28.5">
      <c r="B2634" s="54" t="str">
        <f t="shared" si="246"/>
        <v/>
      </c>
      <c r="C2634" s="23"/>
      <c r="D2634" s="23" t="str">
        <f t="shared" si="247"/>
        <v/>
      </c>
      <c r="E2634" s="23" t="str">
        <f t="shared" si="248"/>
        <v/>
      </c>
      <c r="F2634" s="74" t="str">
        <f t="shared" si="249"/>
        <v/>
      </c>
      <c r="G2634" s="25" t="str">
        <f t="shared" si="250"/>
        <v/>
      </c>
      <c r="H2634" s="32" t="str">
        <f t="shared" si="251"/>
        <v/>
      </c>
      <c r="I2634" s="23"/>
      <c r="J2634" s="74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  <c r="U2634" s="28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  <c r="AG2634" s="28"/>
      <c r="AH2634" s="28"/>
      <c r="AI2634" s="28"/>
      <c r="AJ2634" s="28"/>
      <c r="AK2634" s="28"/>
      <c r="AL2634" s="28"/>
      <c r="AM2634" s="28"/>
      <c r="AN2634" s="28"/>
      <c r="AO2634" s="28"/>
      <c r="AP2634" s="28"/>
      <c r="AQ2634" s="28"/>
      <c r="AR2634" s="28"/>
      <c r="AS2634" s="28"/>
      <c r="AT2634" s="28"/>
      <c r="AU2634" s="28"/>
      <c r="AV2634" s="28"/>
      <c r="AW2634" s="28"/>
      <c r="AX2634" s="28"/>
    </row>
    <row r="2635" spans="2:50" ht="28.5">
      <c r="B2635" s="54" t="str">
        <f t="shared" si="246"/>
        <v/>
      </c>
      <c r="C2635" s="23"/>
      <c r="D2635" s="23" t="str">
        <f t="shared" si="247"/>
        <v/>
      </c>
      <c r="E2635" s="23" t="str">
        <f t="shared" si="248"/>
        <v/>
      </c>
      <c r="F2635" s="74" t="str">
        <f t="shared" si="249"/>
        <v/>
      </c>
      <c r="G2635" s="25" t="str">
        <f t="shared" si="250"/>
        <v/>
      </c>
      <c r="H2635" s="32" t="str">
        <f t="shared" si="251"/>
        <v/>
      </c>
      <c r="I2635" s="23"/>
      <c r="J2635" s="74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/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  <c r="AX2635" s="28"/>
    </row>
    <row r="2636" spans="2:50" ht="28.5">
      <c r="B2636" s="54" t="str">
        <f t="shared" si="246"/>
        <v/>
      </c>
      <c r="C2636" s="23"/>
      <c r="D2636" s="23" t="str">
        <f t="shared" si="247"/>
        <v/>
      </c>
      <c r="E2636" s="23" t="str">
        <f t="shared" si="248"/>
        <v/>
      </c>
      <c r="F2636" s="74" t="str">
        <f t="shared" si="249"/>
        <v/>
      </c>
      <c r="G2636" s="25" t="str">
        <f t="shared" si="250"/>
        <v/>
      </c>
      <c r="H2636" s="32" t="str">
        <f t="shared" si="251"/>
        <v/>
      </c>
      <c r="I2636" s="23"/>
      <c r="J2636" s="74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  <c r="AG2636" s="28"/>
      <c r="AH2636" s="28"/>
      <c r="AI2636" s="28"/>
      <c r="AJ2636" s="28"/>
      <c r="AK2636" s="28"/>
      <c r="AL2636" s="28"/>
      <c r="AM2636" s="28"/>
      <c r="AN2636" s="28"/>
      <c r="AO2636" s="28"/>
      <c r="AP2636" s="28"/>
      <c r="AQ2636" s="28"/>
      <c r="AR2636" s="28"/>
      <c r="AS2636" s="28"/>
      <c r="AT2636" s="28"/>
      <c r="AU2636" s="28"/>
      <c r="AV2636" s="28"/>
      <c r="AW2636" s="28"/>
      <c r="AX2636" s="28"/>
    </row>
    <row r="2637" spans="2:50" ht="28.5">
      <c r="B2637" s="54" t="str">
        <f t="shared" si="246"/>
        <v/>
      </c>
      <c r="C2637" s="23"/>
      <c r="D2637" s="23" t="str">
        <f t="shared" si="247"/>
        <v/>
      </c>
      <c r="E2637" s="23" t="str">
        <f t="shared" si="248"/>
        <v/>
      </c>
      <c r="F2637" s="74" t="str">
        <f t="shared" si="249"/>
        <v/>
      </c>
      <c r="G2637" s="25" t="str">
        <f t="shared" si="250"/>
        <v/>
      </c>
      <c r="H2637" s="32" t="str">
        <f t="shared" si="251"/>
        <v/>
      </c>
      <c r="I2637" s="23"/>
      <c r="J2637" s="74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/>
      <c r="AK2637" s="28"/>
      <c r="AL2637" s="28"/>
      <c r="AM2637" s="28"/>
      <c r="AN2637" s="28"/>
      <c r="AO2637" s="28"/>
      <c r="AP2637" s="28"/>
      <c r="AQ2637" s="28"/>
      <c r="AR2637" s="28"/>
      <c r="AS2637" s="28"/>
      <c r="AT2637" s="28"/>
      <c r="AU2637" s="28"/>
      <c r="AV2637" s="28"/>
      <c r="AW2637" s="28"/>
      <c r="AX2637" s="28"/>
    </row>
    <row r="2638" spans="2:50" ht="28.5">
      <c r="B2638" s="54" t="str">
        <f t="shared" si="246"/>
        <v/>
      </c>
      <c r="C2638" s="23"/>
      <c r="D2638" s="23" t="str">
        <f t="shared" si="247"/>
        <v/>
      </c>
      <c r="E2638" s="23" t="str">
        <f t="shared" si="248"/>
        <v/>
      </c>
      <c r="F2638" s="74" t="str">
        <f t="shared" si="249"/>
        <v/>
      </c>
      <c r="G2638" s="25" t="str">
        <f t="shared" si="250"/>
        <v/>
      </c>
      <c r="H2638" s="32" t="str">
        <f t="shared" si="251"/>
        <v/>
      </c>
      <c r="I2638" s="23"/>
      <c r="J2638" s="74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/>
      <c r="AK2638" s="28"/>
      <c r="AL2638" s="28"/>
      <c r="AM2638" s="28"/>
      <c r="AN2638" s="28"/>
      <c r="AO2638" s="28"/>
      <c r="AP2638" s="28"/>
      <c r="AQ2638" s="28"/>
      <c r="AR2638" s="28"/>
      <c r="AS2638" s="28"/>
      <c r="AT2638" s="28"/>
      <c r="AU2638" s="28"/>
      <c r="AV2638" s="28"/>
      <c r="AW2638" s="28"/>
      <c r="AX2638" s="28"/>
    </row>
    <row r="2639" spans="2:50" ht="28.5">
      <c r="B2639" s="54" t="str">
        <f t="shared" si="246"/>
        <v/>
      </c>
      <c r="C2639" s="23"/>
      <c r="D2639" s="23" t="str">
        <f t="shared" si="247"/>
        <v/>
      </c>
      <c r="E2639" s="23" t="str">
        <f t="shared" si="248"/>
        <v/>
      </c>
      <c r="F2639" s="74" t="str">
        <f t="shared" si="249"/>
        <v/>
      </c>
      <c r="G2639" s="25" t="str">
        <f t="shared" si="250"/>
        <v/>
      </c>
      <c r="H2639" s="32" t="str">
        <f t="shared" si="251"/>
        <v/>
      </c>
      <c r="I2639" s="23"/>
      <c r="J2639" s="74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  <c r="AG2639" s="28"/>
      <c r="AH2639" s="28"/>
      <c r="AI2639" s="28"/>
      <c r="AJ2639" s="28"/>
      <c r="AK2639" s="28"/>
      <c r="AL2639" s="28"/>
      <c r="AM2639" s="28"/>
      <c r="AN2639" s="28"/>
      <c r="AO2639" s="28"/>
      <c r="AP2639" s="28"/>
      <c r="AQ2639" s="28"/>
      <c r="AR2639" s="28"/>
      <c r="AS2639" s="28"/>
      <c r="AT2639" s="28"/>
      <c r="AU2639" s="28"/>
      <c r="AV2639" s="28"/>
      <c r="AW2639" s="28"/>
      <c r="AX2639" s="28"/>
    </row>
    <row r="2640" spans="2:50" ht="28.5">
      <c r="B2640" s="54" t="str">
        <f t="shared" si="246"/>
        <v/>
      </c>
      <c r="C2640" s="23"/>
      <c r="D2640" s="23" t="str">
        <f t="shared" si="247"/>
        <v/>
      </c>
      <c r="E2640" s="23" t="str">
        <f t="shared" si="248"/>
        <v/>
      </c>
      <c r="F2640" s="74" t="str">
        <f t="shared" si="249"/>
        <v/>
      </c>
      <c r="G2640" s="25" t="str">
        <f t="shared" si="250"/>
        <v/>
      </c>
      <c r="H2640" s="32" t="str">
        <f t="shared" si="251"/>
        <v/>
      </c>
      <c r="I2640" s="23"/>
      <c r="J2640" s="74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/>
      <c r="Y2640" s="28"/>
      <c r="Z2640" s="28"/>
      <c r="AA2640" s="28"/>
      <c r="AB2640" s="28"/>
      <c r="AC2640" s="28"/>
      <c r="AD2640" s="28"/>
      <c r="AE2640" s="28"/>
      <c r="AF2640" s="28"/>
      <c r="AG2640" s="28"/>
      <c r="AH2640" s="28"/>
      <c r="AI2640" s="28"/>
      <c r="AJ2640" s="28"/>
      <c r="AK2640" s="28"/>
      <c r="AL2640" s="28"/>
      <c r="AM2640" s="28"/>
      <c r="AN2640" s="28"/>
      <c r="AO2640" s="28"/>
      <c r="AP2640" s="28"/>
      <c r="AQ2640" s="28"/>
      <c r="AR2640" s="28"/>
      <c r="AS2640" s="28"/>
      <c r="AT2640" s="28"/>
      <c r="AU2640" s="28"/>
      <c r="AV2640" s="28"/>
      <c r="AW2640" s="28"/>
      <c r="AX2640" s="28"/>
    </row>
    <row r="2641" spans="2:50" ht="28.5">
      <c r="B2641" s="54" t="str">
        <f t="shared" si="246"/>
        <v/>
      </c>
      <c r="C2641" s="23"/>
      <c r="D2641" s="23" t="str">
        <f t="shared" si="247"/>
        <v/>
      </c>
      <c r="E2641" s="23" t="str">
        <f t="shared" si="248"/>
        <v/>
      </c>
      <c r="F2641" s="74" t="str">
        <f t="shared" si="249"/>
        <v/>
      </c>
      <c r="G2641" s="25" t="str">
        <f t="shared" si="250"/>
        <v/>
      </c>
      <c r="H2641" s="32" t="str">
        <f t="shared" si="251"/>
        <v/>
      </c>
      <c r="I2641" s="23"/>
      <c r="J2641" s="74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/>
      <c r="AL2641" s="28"/>
      <c r="AM2641" s="28"/>
      <c r="AN2641" s="28"/>
      <c r="AO2641" s="28"/>
      <c r="AP2641" s="28"/>
      <c r="AQ2641" s="28"/>
      <c r="AR2641" s="28"/>
      <c r="AS2641" s="28"/>
      <c r="AT2641" s="28"/>
      <c r="AU2641" s="28"/>
      <c r="AV2641" s="28"/>
      <c r="AW2641" s="28"/>
      <c r="AX2641" s="28"/>
    </row>
    <row r="2642" spans="2:50" ht="28.5">
      <c r="B2642" s="54" t="str">
        <f t="shared" si="246"/>
        <v/>
      </c>
      <c r="C2642" s="23"/>
      <c r="D2642" s="23" t="str">
        <f t="shared" si="247"/>
        <v/>
      </c>
      <c r="E2642" s="23" t="str">
        <f t="shared" si="248"/>
        <v/>
      </c>
      <c r="F2642" s="74" t="str">
        <f t="shared" si="249"/>
        <v/>
      </c>
      <c r="G2642" s="25" t="str">
        <f t="shared" si="250"/>
        <v/>
      </c>
      <c r="H2642" s="32" t="str">
        <f t="shared" si="251"/>
        <v/>
      </c>
      <c r="I2642" s="23"/>
      <c r="J2642" s="74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28"/>
      <c r="AG2642" s="28"/>
      <c r="AH2642" s="28"/>
      <c r="AI2642" s="28"/>
      <c r="AJ2642" s="28"/>
      <c r="AK2642" s="28"/>
      <c r="AL2642" s="28"/>
      <c r="AM2642" s="28"/>
      <c r="AN2642" s="28"/>
      <c r="AO2642" s="28"/>
      <c r="AP2642" s="28"/>
      <c r="AQ2642" s="28"/>
      <c r="AR2642" s="28"/>
      <c r="AS2642" s="28"/>
      <c r="AT2642" s="28"/>
      <c r="AU2642" s="28"/>
      <c r="AV2642" s="28"/>
      <c r="AW2642" s="28"/>
      <c r="AX2642" s="28"/>
    </row>
    <row r="2643" spans="2:50" ht="28.5">
      <c r="B2643" s="54" t="str">
        <f t="shared" si="246"/>
        <v/>
      </c>
      <c r="C2643" s="23"/>
      <c r="D2643" s="23" t="str">
        <f t="shared" si="247"/>
        <v/>
      </c>
      <c r="E2643" s="23" t="str">
        <f t="shared" si="248"/>
        <v/>
      </c>
      <c r="F2643" s="74" t="str">
        <f t="shared" si="249"/>
        <v/>
      </c>
      <c r="G2643" s="25" t="str">
        <f t="shared" si="250"/>
        <v/>
      </c>
      <c r="H2643" s="32" t="str">
        <f t="shared" si="251"/>
        <v/>
      </c>
      <c r="I2643" s="23"/>
      <c r="J2643" s="74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/>
      <c r="AL2643" s="28"/>
      <c r="AM2643" s="28"/>
      <c r="AN2643" s="28"/>
      <c r="AO2643" s="28"/>
      <c r="AP2643" s="28"/>
      <c r="AQ2643" s="28"/>
      <c r="AR2643" s="28"/>
      <c r="AS2643" s="28"/>
      <c r="AT2643" s="28"/>
      <c r="AU2643" s="28"/>
      <c r="AV2643" s="28"/>
      <c r="AW2643" s="28"/>
      <c r="AX2643" s="28"/>
    </row>
    <row r="2644" spans="2:50" ht="28.5">
      <c r="B2644" s="54" t="str">
        <f t="shared" si="246"/>
        <v/>
      </c>
      <c r="C2644" s="23"/>
      <c r="D2644" s="23" t="str">
        <f t="shared" si="247"/>
        <v/>
      </c>
      <c r="E2644" s="23" t="str">
        <f t="shared" si="248"/>
        <v/>
      </c>
      <c r="F2644" s="74" t="str">
        <f t="shared" si="249"/>
        <v/>
      </c>
      <c r="G2644" s="25" t="str">
        <f t="shared" si="250"/>
        <v/>
      </c>
      <c r="H2644" s="32" t="str">
        <f t="shared" si="251"/>
        <v/>
      </c>
      <c r="I2644" s="23"/>
      <c r="J2644" s="74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  <c r="Y2644" s="28"/>
      <c r="Z2644" s="28"/>
      <c r="AA2644" s="28"/>
      <c r="AB2644" s="28"/>
      <c r="AC2644" s="28"/>
      <c r="AD2644" s="28"/>
      <c r="AE2644" s="28"/>
      <c r="AF2644" s="28"/>
      <c r="AG2644" s="28"/>
      <c r="AH2644" s="28"/>
      <c r="AI2644" s="28"/>
      <c r="AJ2644" s="28"/>
      <c r="AK2644" s="28"/>
      <c r="AL2644" s="28"/>
      <c r="AM2644" s="28"/>
      <c r="AN2644" s="28"/>
      <c r="AO2644" s="28"/>
      <c r="AP2644" s="28"/>
      <c r="AQ2644" s="28"/>
      <c r="AR2644" s="28"/>
      <c r="AS2644" s="28"/>
      <c r="AT2644" s="28"/>
      <c r="AU2644" s="28"/>
      <c r="AV2644" s="28"/>
      <c r="AW2644" s="28"/>
      <c r="AX2644" s="28"/>
    </row>
    <row r="2645" spans="2:50" ht="28.5">
      <c r="B2645" s="54" t="str">
        <f t="shared" si="246"/>
        <v/>
      </c>
      <c r="C2645" s="23"/>
      <c r="D2645" s="23" t="str">
        <f t="shared" si="247"/>
        <v/>
      </c>
      <c r="E2645" s="23" t="str">
        <f t="shared" si="248"/>
        <v/>
      </c>
      <c r="F2645" s="74" t="str">
        <f t="shared" si="249"/>
        <v/>
      </c>
      <c r="G2645" s="25" t="str">
        <f t="shared" si="250"/>
        <v/>
      </c>
      <c r="H2645" s="32" t="str">
        <f t="shared" si="251"/>
        <v/>
      </c>
      <c r="I2645" s="23"/>
      <c r="J2645" s="74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  <c r="AG2645" s="28"/>
      <c r="AH2645" s="28"/>
      <c r="AI2645" s="28"/>
      <c r="AJ2645" s="28"/>
      <c r="AK2645" s="28"/>
      <c r="AL2645" s="28"/>
      <c r="AM2645" s="28"/>
      <c r="AN2645" s="28"/>
      <c r="AO2645" s="28"/>
      <c r="AP2645" s="28"/>
      <c r="AQ2645" s="28"/>
      <c r="AR2645" s="28"/>
      <c r="AS2645" s="28"/>
      <c r="AT2645" s="28"/>
      <c r="AU2645" s="28"/>
      <c r="AV2645" s="28"/>
      <c r="AW2645" s="28"/>
      <c r="AX2645" s="28"/>
    </row>
    <row r="2646" spans="2:50" ht="28.5">
      <c r="B2646" s="54" t="str">
        <f t="shared" si="246"/>
        <v/>
      </c>
      <c r="C2646" s="23"/>
      <c r="D2646" s="23" t="str">
        <f t="shared" si="247"/>
        <v/>
      </c>
      <c r="E2646" s="23" t="str">
        <f t="shared" si="248"/>
        <v/>
      </c>
      <c r="F2646" s="74" t="str">
        <f t="shared" si="249"/>
        <v/>
      </c>
      <c r="G2646" s="25" t="str">
        <f t="shared" si="250"/>
        <v/>
      </c>
      <c r="H2646" s="32" t="str">
        <f t="shared" si="251"/>
        <v/>
      </c>
      <c r="I2646" s="23"/>
      <c r="J2646" s="74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28"/>
      <c r="AG2646" s="28"/>
      <c r="AH2646" s="28"/>
      <c r="AI2646" s="28"/>
      <c r="AJ2646" s="28"/>
      <c r="AK2646" s="28"/>
      <c r="AL2646" s="28"/>
      <c r="AM2646" s="28"/>
      <c r="AN2646" s="28"/>
      <c r="AO2646" s="28"/>
      <c r="AP2646" s="28"/>
      <c r="AQ2646" s="28"/>
      <c r="AR2646" s="28"/>
      <c r="AS2646" s="28"/>
      <c r="AT2646" s="28"/>
      <c r="AU2646" s="28"/>
      <c r="AV2646" s="28"/>
      <c r="AW2646" s="28"/>
      <c r="AX2646" s="28"/>
    </row>
    <row r="2647" spans="2:50" ht="28.5">
      <c r="B2647" s="54" t="str">
        <f t="shared" si="246"/>
        <v/>
      </c>
      <c r="C2647" s="23"/>
      <c r="D2647" s="23" t="str">
        <f t="shared" si="247"/>
        <v/>
      </c>
      <c r="E2647" s="23" t="str">
        <f t="shared" si="248"/>
        <v/>
      </c>
      <c r="F2647" s="74" t="str">
        <f t="shared" si="249"/>
        <v/>
      </c>
      <c r="G2647" s="25" t="str">
        <f t="shared" si="250"/>
        <v/>
      </c>
      <c r="H2647" s="32" t="str">
        <f t="shared" si="251"/>
        <v/>
      </c>
      <c r="I2647" s="23"/>
      <c r="J2647" s="74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  <c r="AG2647" s="28"/>
      <c r="AH2647" s="28"/>
      <c r="AI2647" s="28"/>
      <c r="AJ2647" s="28"/>
      <c r="AK2647" s="28"/>
      <c r="AL2647" s="28"/>
      <c r="AM2647" s="28"/>
      <c r="AN2647" s="28"/>
      <c r="AO2647" s="28"/>
      <c r="AP2647" s="28"/>
      <c r="AQ2647" s="28"/>
      <c r="AR2647" s="28"/>
      <c r="AS2647" s="28"/>
      <c r="AT2647" s="28"/>
      <c r="AU2647" s="28"/>
      <c r="AV2647" s="28"/>
      <c r="AW2647" s="28"/>
      <c r="AX2647" s="28"/>
    </row>
    <row r="2648" spans="2:50" ht="28.5">
      <c r="B2648" s="54" t="str">
        <f t="shared" si="246"/>
        <v/>
      </c>
      <c r="C2648" s="23"/>
      <c r="D2648" s="23" t="str">
        <f t="shared" si="247"/>
        <v/>
      </c>
      <c r="E2648" s="23" t="str">
        <f t="shared" si="248"/>
        <v/>
      </c>
      <c r="F2648" s="74" t="str">
        <f t="shared" si="249"/>
        <v/>
      </c>
      <c r="G2648" s="25" t="str">
        <f t="shared" si="250"/>
        <v/>
      </c>
      <c r="H2648" s="32" t="str">
        <f t="shared" si="251"/>
        <v/>
      </c>
      <c r="I2648" s="23"/>
      <c r="J2648" s="74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  <c r="Y2648" s="28"/>
      <c r="Z2648" s="28"/>
      <c r="AA2648" s="28"/>
      <c r="AB2648" s="28"/>
      <c r="AC2648" s="28"/>
      <c r="AD2648" s="28"/>
      <c r="AE2648" s="28"/>
      <c r="AF2648" s="28"/>
      <c r="AG2648" s="28"/>
      <c r="AH2648" s="28"/>
      <c r="AI2648" s="28"/>
      <c r="AJ2648" s="28"/>
      <c r="AK2648" s="28"/>
      <c r="AL2648" s="28"/>
      <c r="AM2648" s="28"/>
      <c r="AN2648" s="28"/>
      <c r="AO2648" s="28"/>
      <c r="AP2648" s="28"/>
      <c r="AQ2648" s="28"/>
      <c r="AR2648" s="28"/>
      <c r="AS2648" s="28"/>
      <c r="AT2648" s="28"/>
      <c r="AU2648" s="28"/>
      <c r="AV2648" s="28"/>
      <c r="AW2648" s="28"/>
      <c r="AX2648" s="28"/>
    </row>
    <row r="2649" spans="2:50" ht="28.5">
      <c r="B2649" s="54" t="str">
        <f t="shared" si="246"/>
        <v/>
      </c>
      <c r="C2649" s="23"/>
      <c r="D2649" s="23" t="str">
        <f t="shared" si="247"/>
        <v/>
      </c>
      <c r="E2649" s="23" t="str">
        <f t="shared" si="248"/>
        <v/>
      </c>
      <c r="F2649" s="74" t="str">
        <f t="shared" si="249"/>
        <v/>
      </c>
      <c r="G2649" s="25" t="str">
        <f t="shared" si="250"/>
        <v/>
      </c>
      <c r="H2649" s="32" t="str">
        <f t="shared" si="251"/>
        <v/>
      </c>
      <c r="I2649" s="23"/>
      <c r="J2649" s="74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/>
      <c r="AK2649" s="28"/>
      <c r="AL2649" s="28"/>
      <c r="AM2649" s="28"/>
      <c r="AN2649" s="28"/>
      <c r="AO2649" s="28"/>
      <c r="AP2649" s="28"/>
      <c r="AQ2649" s="28"/>
      <c r="AR2649" s="28"/>
      <c r="AS2649" s="28"/>
      <c r="AT2649" s="28"/>
      <c r="AU2649" s="28"/>
      <c r="AV2649" s="28"/>
      <c r="AW2649" s="28"/>
      <c r="AX2649" s="28"/>
    </row>
    <row r="2650" spans="2:50" ht="28.5">
      <c r="B2650" s="54" t="str">
        <f t="shared" si="246"/>
        <v/>
      </c>
      <c r="C2650" s="23"/>
      <c r="D2650" s="23" t="str">
        <f t="shared" si="247"/>
        <v/>
      </c>
      <c r="E2650" s="23" t="str">
        <f t="shared" si="248"/>
        <v/>
      </c>
      <c r="F2650" s="74" t="str">
        <f t="shared" si="249"/>
        <v/>
      </c>
      <c r="G2650" s="25" t="str">
        <f t="shared" si="250"/>
        <v/>
      </c>
      <c r="H2650" s="32" t="str">
        <f t="shared" si="251"/>
        <v/>
      </c>
      <c r="I2650" s="23"/>
      <c r="J2650" s="74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W2650" s="28"/>
      <c r="X2650" s="28"/>
      <c r="Y2650" s="28"/>
      <c r="Z2650" s="28"/>
      <c r="AA2650" s="28"/>
      <c r="AB2650" s="28"/>
      <c r="AC2650" s="28"/>
      <c r="AD2650" s="28"/>
      <c r="AE2650" s="28"/>
      <c r="AF2650" s="28"/>
      <c r="AG2650" s="28"/>
      <c r="AH2650" s="28"/>
      <c r="AI2650" s="28"/>
      <c r="AJ2650" s="28"/>
      <c r="AK2650" s="28"/>
      <c r="AL2650" s="28"/>
      <c r="AM2650" s="28"/>
      <c r="AN2650" s="28"/>
      <c r="AO2650" s="28"/>
      <c r="AP2650" s="28"/>
      <c r="AQ2650" s="28"/>
      <c r="AR2650" s="28"/>
      <c r="AS2650" s="28"/>
      <c r="AT2650" s="28"/>
      <c r="AU2650" s="28"/>
      <c r="AV2650" s="28"/>
      <c r="AW2650" s="28"/>
      <c r="AX2650" s="28"/>
    </row>
    <row r="2651" spans="2:50" ht="28.5">
      <c r="B2651" s="54" t="str">
        <f t="shared" si="246"/>
        <v/>
      </c>
      <c r="C2651" s="23"/>
      <c r="D2651" s="23" t="str">
        <f t="shared" si="247"/>
        <v/>
      </c>
      <c r="E2651" s="23" t="str">
        <f t="shared" si="248"/>
        <v/>
      </c>
      <c r="F2651" s="74" t="str">
        <f t="shared" si="249"/>
        <v/>
      </c>
      <c r="G2651" s="25" t="str">
        <f t="shared" si="250"/>
        <v/>
      </c>
      <c r="H2651" s="32" t="str">
        <f t="shared" si="251"/>
        <v/>
      </c>
      <c r="I2651" s="23"/>
      <c r="J2651" s="74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/>
      <c r="AM2651" s="28"/>
      <c r="AN2651" s="28"/>
      <c r="AO2651" s="28"/>
      <c r="AP2651" s="28"/>
      <c r="AQ2651" s="28"/>
      <c r="AR2651" s="28"/>
      <c r="AS2651" s="28"/>
      <c r="AT2651" s="28"/>
      <c r="AU2651" s="28"/>
      <c r="AV2651" s="28"/>
      <c r="AW2651" s="28"/>
      <c r="AX2651" s="28"/>
    </row>
    <row r="2652" spans="2:50" ht="28.5">
      <c r="B2652" s="54" t="str">
        <f t="shared" si="246"/>
        <v/>
      </c>
      <c r="C2652" s="23"/>
      <c r="D2652" s="23" t="str">
        <f t="shared" si="247"/>
        <v/>
      </c>
      <c r="E2652" s="23" t="str">
        <f t="shared" si="248"/>
        <v/>
      </c>
      <c r="F2652" s="74" t="str">
        <f t="shared" si="249"/>
        <v/>
      </c>
      <c r="G2652" s="25" t="str">
        <f t="shared" si="250"/>
        <v/>
      </c>
      <c r="H2652" s="32" t="str">
        <f t="shared" si="251"/>
        <v/>
      </c>
      <c r="I2652" s="23"/>
      <c r="J2652" s="74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/>
      <c r="AL2652" s="28"/>
      <c r="AM2652" s="28"/>
      <c r="AN2652" s="28"/>
      <c r="AO2652" s="28"/>
      <c r="AP2652" s="28"/>
      <c r="AQ2652" s="28"/>
      <c r="AR2652" s="28"/>
      <c r="AS2652" s="28"/>
      <c r="AT2652" s="28"/>
      <c r="AU2652" s="28"/>
      <c r="AV2652" s="28"/>
      <c r="AW2652" s="28"/>
      <c r="AX2652" s="28"/>
    </row>
    <row r="2653" spans="2:50" ht="28.5">
      <c r="B2653" s="54" t="str">
        <f t="shared" si="246"/>
        <v/>
      </c>
      <c r="C2653" s="23"/>
      <c r="D2653" s="23" t="str">
        <f t="shared" si="247"/>
        <v/>
      </c>
      <c r="E2653" s="23" t="str">
        <f t="shared" si="248"/>
        <v/>
      </c>
      <c r="F2653" s="74" t="str">
        <f t="shared" si="249"/>
        <v/>
      </c>
      <c r="G2653" s="25" t="str">
        <f t="shared" si="250"/>
        <v/>
      </c>
      <c r="H2653" s="32" t="str">
        <f t="shared" si="251"/>
        <v/>
      </c>
      <c r="I2653" s="23"/>
      <c r="J2653" s="74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/>
      <c r="AL2653" s="28"/>
      <c r="AM2653" s="28"/>
      <c r="AN2653" s="28"/>
      <c r="AO2653" s="28"/>
      <c r="AP2653" s="28"/>
      <c r="AQ2653" s="28"/>
      <c r="AR2653" s="28"/>
      <c r="AS2653" s="28"/>
      <c r="AT2653" s="28"/>
      <c r="AU2653" s="28"/>
      <c r="AV2653" s="28"/>
      <c r="AW2653" s="28"/>
      <c r="AX2653" s="28"/>
    </row>
    <row r="2654" spans="2:50" ht="28.5">
      <c r="B2654" s="54" t="str">
        <f t="shared" si="246"/>
        <v/>
      </c>
      <c r="C2654" s="23"/>
      <c r="D2654" s="23" t="str">
        <f t="shared" si="247"/>
        <v/>
      </c>
      <c r="E2654" s="23" t="str">
        <f t="shared" si="248"/>
        <v/>
      </c>
      <c r="F2654" s="74" t="str">
        <f t="shared" si="249"/>
        <v/>
      </c>
      <c r="G2654" s="25" t="str">
        <f t="shared" si="250"/>
        <v/>
      </c>
      <c r="H2654" s="32" t="str">
        <f t="shared" si="251"/>
        <v/>
      </c>
      <c r="I2654" s="23"/>
      <c r="J2654" s="74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W2654" s="28"/>
      <c r="X2654" s="28"/>
      <c r="Y2654" s="28"/>
      <c r="Z2654" s="28"/>
      <c r="AA2654" s="28"/>
      <c r="AB2654" s="28"/>
      <c r="AC2654" s="28"/>
      <c r="AD2654" s="28"/>
      <c r="AE2654" s="28"/>
      <c r="AF2654" s="28"/>
      <c r="AG2654" s="28"/>
      <c r="AH2654" s="28"/>
      <c r="AI2654" s="28"/>
      <c r="AJ2654" s="28"/>
      <c r="AK2654" s="28"/>
      <c r="AL2654" s="28"/>
      <c r="AM2654" s="28"/>
      <c r="AN2654" s="28"/>
      <c r="AO2654" s="28"/>
      <c r="AP2654" s="28"/>
      <c r="AQ2654" s="28"/>
      <c r="AR2654" s="28"/>
      <c r="AS2654" s="28"/>
      <c r="AT2654" s="28"/>
      <c r="AU2654" s="28"/>
      <c r="AV2654" s="28"/>
      <c r="AW2654" s="28"/>
      <c r="AX2654" s="28"/>
    </row>
    <row r="2655" spans="2:50" ht="28.5">
      <c r="B2655" s="54" t="str">
        <f t="shared" si="246"/>
        <v/>
      </c>
      <c r="C2655" s="23"/>
      <c r="D2655" s="23" t="str">
        <f t="shared" si="247"/>
        <v/>
      </c>
      <c r="E2655" s="23" t="str">
        <f t="shared" si="248"/>
        <v/>
      </c>
      <c r="F2655" s="74" t="str">
        <f t="shared" si="249"/>
        <v/>
      </c>
      <c r="G2655" s="25" t="str">
        <f t="shared" si="250"/>
        <v/>
      </c>
      <c r="H2655" s="32" t="str">
        <f t="shared" si="251"/>
        <v/>
      </c>
      <c r="I2655" s="23"/>
      <c r="J2655" s="74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/>
      <c r="AL2655" s="28"/>
      <c r="AM2655" s="28"/>
      <c r="AN2655" s="28"/>
      <c r="AO2655" s="28"/>
      <c r="AP2655" s="28"/>
      <c r="AQ2655" s="28"/>
      <c r="AR2655" s="28"/>
      <c r="AS2655" s="28"/>
      <c r="AT2655" s="28"/>
      <c r="AU2655" s="28"/>
      <c r="AV2655" s="28"/>
      <c r="AW2655" s="28"/>
      <c r="AX2655" s="28"/>
    </row>
    <row r="2656" spans="2:50" ht="28.5">
      <c r="B2656" s="54" t="str">
        <f t="shared" si="246"/>
        <v/>
      </c>
      <c r="C2656" s="23"/>
      <c r="D2656" s="23" t="str">
        <f t="shared" si="247"/>
        <v/>
      </c>
      <c r="E2656" s="23" t="str">
        <f t="shared" si="248"/>
        <v/>
      </c>
      <c r="F2656" s="74" t="str">
        <f t="shared" si="249"/>
        <v/>
      </c>
      <c r="G2656" s="25" t="str">
        <f t="shared" si="250"/>
        <v/>
      </c>
      <c r="H2656" s="32" t="str">
        <f t="shared" si="251"/>
        <v/>
      </c>
      <c r="I2656" s="23"/>
      <c r="J2656" s="74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  <c r="U2656" s="28"/>
      <c r="V2656" s="28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  <c r="AG2656" s="28"/>
      <c r="AH2656" s="28"/>
      <c r="AI2656" s="28"/>
      <c r="AJ2656" s="28"/>
      <c r="AK2656" s="28"/>
      <c r="AL2656" s="28"/>
      <c r="AM2656" s="28"/>
      <c r="AN2656" s="28"/>
      <c r="AO2656" s="28"/>
      <c r="AP2656" s="28"/>
      <c r="AQ2656" s="28"/>
      <c r="AR2656" s="28"/>
      <c r="AS2656" s="28"/>
      <c r="AT2656" s="28"/>
      <c r="AU2656" s="28"/>
      <c r="AV2656" s="28"/>
      <c r="AW2656" s="28"/>
      <c r="AX2656" s="28"/>
    </row>
    <row r="2657" spans="2:50" ht="28.5">
      <c r="B2657" s="54" t="str">
        <f t="shared" si="246"/>
        <v/>
      </c>
      <c r="C2657" s="23"/>
      <c r="D2657" s="23" t="str">
        <f t="shared" si="247"/>
        <v/>
      </c>
      <c r="E2657" s="23" t="str">
        <f t="shared" si="248"/>
        <v/>
      </c>
      <c r="F2657" s="74" t="str">
        <f t="shared" si="249"/>
        <v/>
      </c>
      <c r="G2657" s="25" t="str">
        <f t="shared" si="250"/>
        <v/>
      </c>
      <c r="H2657" s="32" t="str">
        <f t="shared" si="251"/>
        <v/>
      </c>
      <c r="I2657" s="23"/>
      <c r="J2657" s="74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/>
      <c r="AM2657" s="28"/>
      <c r="AN2657" s="28"/>
      <c r="AO2657" s="28"/>
      <c r="AP2657" s="28"/>
      <c r="AQ2657" s="28"/>
      <c r="AR2657" s="28"/>
      <c r="AS2657" s="28"/>
      <c r="AT2657" s="28"/>
      <c r="AU2657" s="28"/>
      <c r="AV2657" s="28"/>
      <c r="AW2657" s="28"/>
      <c r="AX2657" s="28"/>
    </row>
    <row r="2658" spans="2:50" ht="28.5">
      <c r="B2658" s="54" t="str">
        <f t="shared" si="246"/>
        <v/>
      </c>
      <c r="C2658" s="23"/>
      <c r="D2658" s="23" t="str">
        <f t="shared" si="247"/>
        <v/>
      </c>
      <c r="E2658" s="23" t="str">
        <f t="shared" si="248"/>
        <v/>
      </c>
      <c r="F2658" s="74" t="str">
        <f t="shared" si="249"/>
        <v/>
      </c>
      <c r="G2658" s="25" t="str">
        <f t="shared" si="250"/>
        <v/>
      </c>
      <c r="H2658" s="32" t="str">
        <f t="shared" si="251"/>
        <v/>
      </c>
      <c r="I2658" s="23"/>
      <c r="J2658" s="74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W2658" s="28"/>
      <c r="X2658" s="28"/>
      <c r="Y2658" s="28"/>
      <c r="Z2658" s="28"/>
      <c r="AA2658" s="28"/>
      <c r="AB2658" s="28"/>
      <c r="AC2658" s="28"/>
      <c r="AD2658" s="28"/>
      <c r="AE2658" s="28"/>
      <c r="AF2658" s="28"/>
      <c r="AG2658" s="28"/>
      <c r="AH2658" s="28"/>
      <c r="AI2658" s="28"/>
      <c r="AJ2658" s="28"/>
      <c r="AK2658" s="28"/>
      <c r="AL2658" s="28"/>
      <c r="AM2658" s="28"/>
      <c r="AN2658" s="28"/>
      <c r="AO2658" s="28"/>
      <c r="AP2658" s="28"/>
      <c r="AQ2658" s="28"/>
      <c r="AR2658" s="28"/>
      <c r="AS2658" s="28"/>
      <c r="AT2658" s="28"/>
      <c r="AU2658" s="28"/>
      <c r="AV2658" s="28"/>
      <c r="AW2658" s="28"/>
      <c r="AX2658" s="28"/>
    </row>
    <row r="2659" spans="2:50" ht="28.5">
      <c r="B2659" s="54" t="str">
        <f t="shared" si="246"/>
        <v/>
      </c>
      <c r="C2659" s="23"/>
      <c r="D2659" s="23" t="str">
        <f t="shared" si="247"/>
        <v/>
      </c>
      <c r="E2659" s="23" t="str">
        <f t="shared" si="248"/>
        <v/>
      </c>
      <c r="F2659" s="74" t="str">
        <f t="shared" si="249"/>
        <v/>
      </c>
      <c r="G2659" s="25" t="str">
        <f t="shared" si="250"/>
        <v/>
      </c>
      <c r="H2659" s="32" t="str">
        <f t="shared" si="251"/>
        <v/>
      </c>
      <c r="I2659" s="23"/>
      <c r="J2659" s="74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/>
      <c r="AM2659" s="28"/>
      <c r="AN2659" s="28"/>
      <c r="AO2659" s="28"/>
      <c r="AP2659" s="28"/>
      <c r="AQ2659" s="28"/>
      <c r="AR2659" s="28"/>
      <c r="AS2659" s="28"/>
      <c r="AT2659" s="28"/>
      <c r="AU2659" s="28"/>
      <c r="AV2659" s="28"/>
      <c r="AW2659" s="28"/>
      <c r="AX2659" s="28"/>
    </row>
    <row r="2660" spans="2:50" ht="28.5">
      <c r="B2660" s="54" t="str">
        <f t="shared" si="246"/>
        <v/>
      </c>
      <c r="C2660" s="23"/>
      <c r="D2660" s="23" t="str">
        <f t="shared" si="247"/>
        <v/>
      </c>
      <c r="E2660" s="23" t="str">
        <f t="shared" si="248"/>
        <v/>
      </c>
      <c r="F2660" s="74" t="str">
        <f t="shared" si="249"/>
        <v/>
      </c>
      <c r="G2660" s="25" t="str">
        <f t="shared" si="250"/>
        <v/>
      </c>
      <c r="H2660" s="32" t="str">
        <f t="shared" si="251"/>
        <v/>
      </c>
      <c r="I2660" s="23"/>
      <c r="J2660" s="74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28"/>
      <c r="AG2660" s="28"/>
      <c r="AH2660" s="28"/>
      <c r="AI2660" s="28"/>
      <c r="AJ2660" s="28"/>
      <c r="AK2660" s="28"/>
      <c r="AL2660" s="28"/>
      <c r="AM2660" s="28"/>
      <c r="AN2660" s="28"/>
      <c r="AO2660" s="28"/>
      <c r="AP2660" s="28"/>
      <c r="AQ2660" s="28"/>
      <c r="AR2660" s="28"/>
      <c r="AS2660" s="28"/>
      <c r="AT2660" s="28"/>
      <c r="AU2660" s="28"/>
      <c r="AV2660" s="28"/>
      <c r="AW2660" s="28"/>
      <c r="AX2660" s="28"/>
    </row>
    <row r="2661" spans="2:50" ht="28.5">
      <c r="B2661" s="54" t="str">
        <f t="shared" si="246"/>
        <v/>
      </c>
      <c r="C2661" s="23"/>
      <c r="D2661" s="23" t="str">
        <f t="shared" si="247"/>
        <v/>
      </c>
      <c r="E2661" s="23" t="str">
        <f t="shared" si="248"/>
        <v/>
      </c>
      <c r="F2661" s="74" t="str">
        <f t="shared" si="249"/>
        <v/>
      </c>
      <c r="G2661" s="25" t="str">
        <f t="shared" si="250"/>
        <v/>
      </c>
      <c r="H2661" s="32" t="str">
        <f t="shared" si="251"/>
        <v/>
      </c>
      <c r="I2661" s="23"/>
      <c r="J2661" s="74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/>
      <c r="AM2661" s="28"/>
      <c r="AN2661" s="28"/>
      <c r="AO2661" s="28"/>
      <c r="AP2661" s="28"/>
      <c r="AQ2661" s="28"/>
      <c r="AR2661" s="28"/>
      <c r="AS2661" s="28"/>
      <c r="AT2661" s="28"/>
      <c r="AU2661" s="28"/>
      <c r="AV2661" s="28"/>
      <c r="AW2661" s="28"/>
      <c r="AX2661" s="28"/>
    </row>
    <row r="2662" spans="2:50" ht="28.5">
      <c r="B2662" s="54" t="str">
        <f t="shared" si="246"/>
        <v/>
      </c>
      <c r="C2662" s="23"/>
      <c r="D2662" s="23" t="str">
        <f t="shared" si="247"/>
        <v/>
      </c>
      <c r="E2662" s="23" t="str">
        <f t="shared" si="248"/>
        <v/>
      </c>
      <c r="F2662" s="74" t="str">
        <f t="shared" si="249"/>
        <v/>
      </c>
      <c r="G2662" s="25" t="str">
        <f t="shared" si="250"/>
        <v/>
      </c>
      <c r="H2662" s="32" t="str">
        <f t="shared" si="251"/>
        <v/>
      </c>
      <c r="I2662" s="23"/>
      <c r="J2662" s="74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/>
      <c r="Y2662" s="28"/>
      <c r="Z2662" s="28"/>
      <c r="AA2662" s="28"/>
      <c r="AB2662" s="28"/>
      <c r="AC2662" s="28"/>
      <c r="AD2662" s="28"/>
      <c r="AE2662" s="28"/>
      <c r="AF2662" s="28"/>
      <c r="AG2662" s="28"/>
      <c r="AH2662" s="28"/>
      <c r="AI2662" s="28"/>
      <c r="AJ2662" s="28"/>
      <c r="AK2662" s="28"/>
      <c r="AL2662" s="28"/>
      <c r="AM2662" s="28"/>
      <c r="AN2662" s="28"/>
      <c r="AO2662" s="28"/>
      <c r="AP2662" s="28"/>
      <c r="AQ2662" s="28"/>
      <c r="AR2662" s="28"/>
      <c r="AS2662" s="28"/>
      <c r="AT2662" s="28"/>
      <c r="AU2662" s="28"/>
      <c r="AV2662" s="28"/>
      <c r="AW2662" s="28"/>
      <c r="AX2662" s="28"/>
    </row>
    <row r="2663" spans="2:50" ht="28.5">
      <c r="B2663" s="54" t="str">
        <f t="shared" si="246"/>
        <v/>
      </c>
      <c r="C2663" s="23"/>
      <c r="D2663" s="23" t="str">
        <f t="shared" si="247"/>
        <v/>
      </c>
      <c r="E2663" s="23" t="str">
        <f t="shared" si="248"/>
        <v/>
      </c>
      <c r="F2663" s="74" t="str">
        <f t="shared" si="249"/>
        <v/>
      </c>
      <c r="G2663" s="25" t="str">
        <f t="shared" si="250"/>
        <v/>
      </c>
      <c r="H2663" s="32" t="str">
        <f t="shared" si="251"/>
        <v/>
      </c>
      <c r="I2663" s="23"/>
      <c r="J2663" s="74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/>
      <c r="AQ2663" s="28"/>
      <c r="AR2663" s="28"/>
      <c r="AS2663" s="28"/>
      <c r="AT2663" s="28"/>
      <c r="AU2663" s="28"/>
      <c r="AV2663" s="28"/>
      <c r="AW2663" s="28"/>
      <c r="AX2663" s="28"/>
    </row>
    <row r="2664" spans="2:50" ht="28.5">
      <c r="B2664" s="54" t="str">
        <f t="shared" si="246"/>
        <v/>
      </c>
      <c r="C2664" s="23"/>
      <c r="D2664" s="23" t="str">
        <f t="shared" si="247"/>
        <v/>
      </c>
      <c r="E2664" s="23" t="str">
        <f t="shared" si="248"/>
        <v/>
      </c>
      <c r="F2664" s="74" t="str">
        <f t="shared" si="249"/>
        <v/>
      </c>
      <c r="G2664" s="25" t="str">
        <f t="shared" si="250"/>
        <v/>
      </c>
      <c r="H2664" s="32" t="str">
        <f t="shared" si="251"/>
        <v/>
      </c>
      <c r="I2664" s="23"/>
      <c r="J2664" s="74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28"/>
      <c r="AG2664" s="28"/>
      <c r="AH2664" s="28"/>
      <c r="AI2664" s="28"/>
      <c r="AJ2664" s="28"/>
      <c r="AK2664" s="28"/>
      <c r="AL2664" s="28"/>
      <c r="AM2664" s="28"/>
      <c r="AN2664" s="28"/>
      <c r="AO2664" s="28"/>
      <c r="AP2664" s="28"/>
      <c r="AQ2664" s="28"/>
      <c r="AR2664" s="28"/>
      <c r="AS2664" s="28"/>
      <c r="AT2664" s="28"/>
      <c r="AU2664" s="28"/>
      <c r="AV2664" s="28"/>
      <c r="AW2664" s="28"/>
      <c r="AX2664" s="28"/>
    </row>
    <row r="2665" spans="2:50" ht="28.5">
      <c r="B2665" s="54" t="str">
        <f t="shared" si="246"/>
        <v/>
      </c>
      <c r="C2665" s="23"/>
      <c r="D2665" s="23" t="str">
        <f t="shared" si="247"/>
        <v/>
      </c>
      <c r="E2665" s="23" t="str">
        <f t="shared" si="248"/>
        <v/>
      </c>
      <c r="F2665" s="74" t="str">
        <f t="shared" si="249"/>
        <v/>
      </c>
      <c r="G2665" s="25" t="str">
        <f t="shared" si="250"/>
        <v/>
      </c>
      <c r="H2665" s="32" t="str">
        <f t="shared" si="251"/>
        <v/>
      </c>
      <c r="I2665" s="23"/>
      <c r="J2665" s="74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  <c r="AX2665" s="28"/>
    </row>
    <row r="2666" spans="2:50" ht="28.5">
      <c r="B2666" s="54" t="str">
        <f t="shared" si="246"/>
        <v/>
      </c>
      <c r="C2666" s="23"/>
      <c r="D2666" s="23" t="str">
        <f t="shared" si="247"/>
        <v/>
      </c>
      <c r="E2666" s="23" t="str">
        <f t="shared" si="248"/>
        <v/>
      </c>
      <c r="F2666" s="74" t="str">
        <f t="shared" si="249"/>
        <v/>
      </c>
      <c r="G2666" s="25" t="str">
        <f t="shared" si="250"/>
        <v/>
      </c>
      <c r="H2666" s="32" t="str">
        <f t="shared" si="251"/>
        <v/>
      </c>
      <c r="I2666" s="23"/>
      <c r="J2666" s="74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  <c r="Y2666" s="28"/>
      <c r="Z2666" s="28"/>
      <c r="AA2666" s="28"/>
      <c r="AB2666" s="28"/>
      <c r="AC2666" s="28"/>
      <c r="AD2666" s="28"/>
      <c r="AE2666" s="28"/>
      <c r="AF2666" s="28"/>
      <c r="AG2666" s="28"/>
      <c r="AH2666" s="28"/>
      <c r="AI2666" s="28"/>
      <c r="AJ2666" s="28"/>
      <c r="AK2666" s="28"/>
      <c r="AL2666" s="28"/>
      <c r="AM2666" s="28"/>
      <c r="AN2666" s="28"/>
      <c r="AO2666" s="28"/>
      <c r="AP2666" s="28"/>
      <c r="AQ2666" s="28"/>
      <c r="AR2666" s="28"/>
      <c r="AS2666" s="28"/>
      <c r="AT2666" s="28"/>
      <c r="AU2666" s="28"/>
      <c r="AV2666" s="28"/>
      <c r="AW2666" s="28"/>
      <c r="AX2666" s="28"/>
    </row>
    <row r="2667" spans="2:50" ht="28.5">
      <c r="B2667" s="54" t="str">
        <f t="shared" si="246"/>
        <v/>
      </c>
      <c r="C2667" s="23"/>
      <c r="D2667" s="23" t="str">
        <f t="shared" si="247"/>
        <v/>
      </c>
      <c r="E2667" s="23" t="str">
        <f t="shared" si="248"/>
        <v/>
      </c>
      <c r="F2667" s="74" t="str">
        <f t="shared" si="249"/>
        <v/>
      </c>
      <c r="G2667" s="25" t="str">
        <f t="shared" si="250"/>
        <v/>
      </c>
      <c r="H2667" s="32" t="str">
        <f t="shared" si="251"/>
        <v/>
      </c>
      <c r="I2667" s="23"/>
      <c r="J2667" s="74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/>
      <c r="AM2667" s="28"/>
      <c r="AN2667" s="28"/>
      <c r="AO2667" s="28"/>
      <c r="AP2667" s="28"/>
      <c r="AQ2667" s="28"/>
      <c r="AR2667" s="28"/>
      <c r="AS2667" s="28"/>
      <c r="AT2667" s="28"/>
      <c r="AU2667" s="28"/>
      <c r="AV2667" s="28"/>
      <c r="AW2667" s="28"/>
      <c r="AX2667" s="28"/>
    </row>
    <row r="2668" spans="2:50" ht="28.5">
      <c r="B2668" s="54" t="str">
        <f t="shared" si="246"/>
        <v/>
      </c>
      <c r="C2668" s="23"/>
      <c r="D2668" s="23" t="str">
        <f t="shared" si="247"/>
        <v/>
      </c>
      <c r="E2668" s="23" t="str">
        <f t="shared" si="248"/>
        <v/>
      </c>
      <c r="F2668" s="74" t="str">
        <f t="shared" si="249"/>
        <v/>
      </c>
      <c r="G2668" s="25" t="str">
        <f t="shared" si="250"/>
        <v/>
      </c>
      <c r="H2668" s="32" t="str">
        <f t="shared" si="251"/>
        <v/>
      </c>
      <c r="I2668" s="23"/>
      <c r="J2668" s="74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  <c r="AG2668" s="28"/>
      <c r="AH2668" s="28"/>
      <c r="AI2668" s="28"/>
      <c r="AJ2668" s="28"/>
      <c r="AK2668" s="28"/>
      <c r="AL2668" s="28"/>
      <c r="AM2668" s="28"/>
      <c r="AN2668" s="28"/>
      <c r="AO2668" s="28"/>
      <c r="AP2668" s="28"/>
      <c r="AQ2668" s="28"/>
      <c r="AR2668" s="28"/>
      <c r="AS2668" s="28"/>
      <c r="AT2668" s="28"/>
      <c r="AU2668" s="28"/>
      <c r="AV2668" s="28"/>
      <c r="AW2668" s="28"/>
      <c r="AX2668" s="28"/>
    </row>
    <row r="2669" spans="2:50" ht="28.5">
      <c r="B2669" s="54" t="str">
        <f t="shared" si="246"/>
        <v/>
      </c>
      <c r="C2669" s="23"/>
      <c r="D2669" s="23" t="str">
        <f t="shared" si="247"/>
        <v/>
      </c>
      <c r="E2669" s="23" t="str">
        <f t="shared" si="248"/>
        <v/>
      </c>
      <c r="F2669" s="74" t="str">
        <f t="shared" si="249"/>
        <v/>
      </c>
      <c r="G2669" s="25" t="str">
        <f t="shared" si="250"/>
        <v/>
      </c>
      <c r="H2669" s="32" t="str">
        <f t="shared" si="251"/>
        <v/>
      </c>
      <c r="I2669" s="23"/>
      <c r="J2669" s="74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</row>
    <row r="2670" spans="2:50" ht="28.5">
      <c r="B2670" s="54" t="str">
        <f t="shared" si="246"/>
        <v/>
      </c>
      <c r="C2670" s="23"/>
      <c r="D2670" s="23" t="str">
        <f t="shared" si="247"/>
        <v/>
      </c>
      <c r="E2670" s="23" t="str">
        <f t="shared" si="248"/>
        <v/>
      </c>
      <c r="F2670" s="74" t="str">
        <f t="shared" si="249"/>
        <v/>
      </c>
      <c r="G2670" s="25" t="str">
        <f t="shared" si="250"/>
        <v/>
      </c>
      <c r="H2670" s="32" t="str">
        <f t="shared" si="251"/>
        <v/>
      </c>
      <c r="I2670" s="23"/>
      <c r="J2670" s="74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W2670" s="28"/>
      <c r="X2670" s="28"/>
      <c r="Y2670" s="28"/>
      <c r="Z2670" s="28"/>
      <c r="AA2670" s="28"/>
      <c r="AB2670" s="28"/>
      <c r="AC2670" s="28"/>
      <c r="AD2670" s="28"/>
      <c r="AE2670" s="28"/>
      <c r="AF2670" s="28"/>
      <c r="AG2670" s="28"/>
      <c r="AH2670" s="28"/>
      <c r="AI2670" s="28"/>
      <c r="AJ2670" s="28"/>
      <c r="AK2670" s="28"/>
      <c r="AL2670" s="28"/>
      <c r="AM2670" s="28"/>
      <c r="AN2670" s="28"/>
      <c r="AO2670" s="28"/>
      <c r="AP2670" s="28"/>
      <c r="AQ2670" s="28"/>
      <c r="AR2670" s="28"/>
      <c r="AS2670" s="28"/>
      <c r="AT2670" s="28"/>
      <c r="AU2670" s="28"/>
      <c r="AV2670" s="28"/>
      <c r="AW2670" s="28"/>
      <c r="AX2670" s="28"/>
    </row>
    <row r="2671" spans="2:50" ht="28.5">
      <c r="B2671" s="54" t="str">
        <f t="shared" si="246"/>
        <v/>
      </c>
      <c r="C2671" s="23"/>
      <c r="D2671" s="23" t="str">
        <f t="shared" si="247"/>
        <v/>
      </c>
      <c r="E2671" s="23" t="str">
        <f t="shared" si="248"/>
        <v/>
      </c>
      <c r="F2671" s="74" t="str">
        <f t="shared" si="249"/>
        <v/>
      </c>
      <c r="G2671" s="25" t="str">
        <f t="shared" si="250"/>
        <v/>
      </c>
      <c r="H2671" s="32" t="str">
        <f t="shared" si="251"/>
        <v/>
      </c>
      <c r="I2671" s="23"/>
      <c r="J2671" s="74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  <c r="AX2671" s="28"/>
    </row>
    <row r="2672" spans="2:50" ht="28.5">
      <c r="B2672" s="54" t="str">
        <f t="shared" si="246"/>
        <v/>
      </c>
      <c r="C2672" s="23"/>
      <c r="D2672" s="23" t="str">
        <f t="shared" si="247"/>
        <v/>
      </c>
      <c r="E2672" s="23" t="str">
        <f t="shared" si="248"/>
        <v/>
      </c>
      <c r="F2672" s="74" t="str">
        <f t="shared" si="249"/>
        <v/>
      </c>
      <c r="G2672" s="25" t="str">
        <f t="shared" si="250"/>
        <v/>
      </c>
      <c r="H2672" s="32" t="str">
        <f t="shared" si="251"/>
        <v/>
      </c>
      <c r="I2672" s="23"/>
      <c r="J2672" s="74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  <c r="Y2672" s="28"/>
      <c r="Z2672" s="28"/>
      <c r="AA2672" s="28"/>
      <c r="AB2672" s="28"/>
      <c r="AC2672" s="28"/>
      <c r="AD2672" s="28"/>
      <c r="AE2672" s="28"/>
      <c r="AF2672" s="28"/>
      <c r="AG2672" s="28"/>
      <c r="AH2672" s="28"/>
      <c r="AI2672" s="28"/>
      <c r="AJ2672" s="28"/>
      <c r="AK2672" s="28"/>
      <c r="AL2672" s="28"/>
      <c r="AM2672" s="28"/>
      <c r="AN2672" s="28"/>
      <c r="AO2672" s="28"/>
      <c r="AP2672" s="28"/>
      <c r="AQ2672" s="28"/>
      <c r="AR2672" s="28"/>
      <c r="AS2672" s="28"/>
      <c r="AT2672" s="28"/>
      <c r="AU2672" s="28"/>
      <c r="AV2672" s="28"/>
      <c r="AW2672" s="28"/>
      <c r="AX2672" s="28"/>
    </row>
    <row r="2673" spans="2:50" ht="28.5">
      <c r="B2673" s="54" t="str">
        <f t="shared" si="246"/>
        <v/>
      </c>
      <c r="C2673" s="23"/>
      <c r="D2673" s="23" t="str">
        <f t="shared" si="247"/>
        <v/>
      </c>
      <c r="E2673" s="23" t="str">
        <f t="shared" si="248"/>
        <v/>
      </c>
      <c r="F2673" s="74" t="str">
        <f t="shared" si="249"/>
        <v/>
      </c>
      <c r="G2673" s="25" t="str">
        <f t="shared" si="250"/>
        <v/>
      </c>
      <c r="H2673" s="32" t="str">
        <f t="shared" si="251"/>
        <v/>
      </c>
      <c r="I2673" s="23"/>
      <c r="J2673" s="74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/>
      <c r="AM2673" s="28"/>
      <c r="AN2673" s="28"/>
      <c r="AO2673" s="28"/>
      <c r="AP2673" s="28"/>
      <c r="AQ2673" s="28"/>
      <c r="AR2673" s="28"/>
      <c r="AS2673" s="28"/>
      <c r="AT2673" s="28"/>
      <c r="AU2673" s="28"/>
      <c r="AV2673" s="28"/>
      <c r="AW2673" s="28"/>
      <c r="AX2673" s="28"/>
    </row>
    <row r="2674" spans="2:50" ht="28.5">
      <c r="B2674" s="54" t="str">
        <f t="shared" si="246"/>
        <v/>
      </c>
      <c r="C2674" s="23"/>
      <c r="D2674" s="23" t="str">
        <f t="shared" si="247"/>
        <v/>
      </c>
      <c r="E2674" s="23" t="str">
        <f t="shared" si="248"/>
        <v/>
      </c>
      <c r="F2674" s="74" t="str">
        <f t="shared" si="249"/>
        <v/>
      </c>
      <c r="G2674" s="25" t="str">
        <f t="shared" si="250"/>
        <v/>
      </c>
      <c r="H2674" s="32" t="str">
        <f t="shared" si="251"/>
        <v/>
      </c>
      <c r="I2674" s="23"/>
      <c r="J2674" s="74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28"/>
      <c r="AG2674" s="28"/>
      <c r="AH2674" s="28"/>
      <c r="AI2674" s="28"/>
      <c r="AJ2674" s="28"/>
      <c r="AK2674" s="28"/>
      <c r="AL2674" s="28"/>
      <c r="AM2674" s="28"/>
      <c r="AN2674" s="28"/>
      <c r="AO2674" s="28"/>
      <c r="AP2674" s="28"/>
      <c r="AQ2674" s="28"/>
      <c r="AR2674" s="28"/>
      <c r="AS2674" s="28"/>
      <c r="AT2674" s="28"/>
      <c r="AU2674" s="28"/>
      <c r="AV2674" s="28"/>
      <c r="AW2674" s="28"/>
      <c r="AX2674" s="28"/>
    </row>
    <row r="2675" spans="2:50" ht="28.5">
      <c r="B2675" s="54" t="str">
        <f t="shared" si="246"/>
        <v/>
      </c>
      <c r="C2675" s="23"/>
      <c r="D2675" s="23" t="str">
        <f t="shared" si="247"/>
        <v/>
      </c>
      <c r="E2675" s="23" t="str">
        <f t="shared" si="248"/>
        <v/>
      </c>
      <c r="F2675" s="74" t="str">
        <f t="shared" si="249"/>
        <v/>
      </c>
      <c r="G2675" s="25" t="str">
        <f t="shared" si="250"/>
        <v/>
      </c>
      <c r="H2675" s="32" t="str">
        <f t="shared" si="251"/>
        <v/>
      </c>
      <c r="I2675" s="23"/>
      <c r="J2675" s="74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  <c r="AX2675" s="28"/>
    </row>
    <row r="2676" spans="2:50" ht="28.5">
      <c r="B2676" s="54" t="str">
        <f t="shared" si="246"/>
        <v/>
      </c>
      <c r="C2676" s="23"/>
      <c r="D2676" s="23" t="str">
        <f t="shared" si="247"/>
        <v/>
      </c>
      <c r="E2676" s="23" t="str">
        <f t="shared" si="248"/>
        <v/>
      </c>
      <c r="F2676" s="74" t="str">
        <f t="shared" si="249"/>
        <v/>
      </c>
      <c r="G2676" s="25" t="str">
        <f t="shared" si="250"/>
        <v/>
      </c>
      <c r="H2676" s="32" t="str">
        <f t="shared" si="251"/>
        <v/>
      </c>
      <c r="I2676" s="23"/>
      <c r="J2676" s="74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28"/>
      <c r="AG2676" s="28"/>
      <c r="AH2676" s="28"/>
      <c r="AI2676" s="28"/>
      <c r="AJ2676" s="28"/>
      <c r="AK2676" s="28"/>
      <c r="AL2676" s="28"/>
      <c r="AM2676" s="28"/>
      <c r="AN2676" s="28"/>
      <c r="AO2676" s="28"/>
      <c r="AP2676" s="28"/>
      <c r="AQ2676" s="28"/>
      <c r="AR2676" s="28"/>
      <c r="AS2676" s="28"/>
      <c r="AT2676" s="28"/>
      <c r="AU2676" s="28"/>
      <c r="AV2676" s="28"/>
      <c r="AW2676" s="28"/>
      <c r="AX2676" s="28"/>
    </row>
    <row r="2677" spans="2:50" ht="28.5">
      <c r="B2677" s="54" t="str">
        <f t="shared" si="246"/>
        <v/>
      </c>
      <c r="C2677" s="23"/>
      <c r="D2677" s="23" t="str">
        <f t="shared" si="247"/>
        <v/>
      </c>
      <c r="E2677" s="23" t="str">
        <f t="shared" si="248"/>
        <v/>
      </c>
      <c r="F2677" s="74" t="str">
        <f t="shared" si="249"/>
        <v/>
      </c>
      <c r="G2677" s="25" t="str">
        <f t="shared" si="250"/>
        <v/>
      </c>
      <c r="H2677" s="32" t="str">
        <f t="shared" si="251"/>
        <v/>
      </c>
      <c r="I2677" s="23"/>
      <c r="J2677" s="74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  <c r="AX2677" s="28"/>
    </row>
    <row r="2678" spans="2:50" ht="28.5">
      <c r="B2678" s="54" t="str">
        <f t="shared" si="246"/>
        <v/>
      </c>
      <c r="C2678" s="23"/>
      <c r="D2678" s="23" t="str">
        <f t="shared" si="247"/>
        <v/>
      </c>
      <c r="E2678" s="23" t="str">
        <f t="shared" si="248"/>
        <v/>
      </c>
      <c r="F2678" s="74" t="str">
        <f t="shared" si="249"/>
        <v/>
      </c>
      <c r="G2678" s="25" t="str">
        <f t="shared" si="250"/>
        <v/>
      </c>
      <c r="H2678" s="32" t="str">
        <f t="shared" si="251"/>
        <v/>
      </c>
      <c r="I2678" s="23"/>
      <c r="J2678" s="74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28"/>
      <c r="AG2678" s="28"/>
      <c r="AH2678" s="28"/>
      <c r="AI2678" s="28"/>
      <c r="AJ2678" s="28"/>
      <c r="AK2678" s="28"/>
      <c r="AL2678" s="28"/>
      <c r="AM2678" s="28"/>
      <c r="AN2678" s="28"/>
      <c r="AO2678" s="28"/>
      <c r="AP2678" s="28"/>
      <c r="AQ2678" s="28"/>
      <c r="AR2678" s="28"/>
      <c r="AS2678" s="28"/>
      <c r="AT2678" s="28"/>
      <c r="AU2678" s="28"/>
      <c r="AV2678" s="28"/>
      <c r="AW2678" s="28"/>
      <c r="AX2678" s="28"/>
    </row>
    <row r="2679" spans="2:50" ht="28.5">
      <c r="B2679" s="54" t="str">
        <f t="shared" si="246"/>
        <v/>
      </c>
      <c r="C2679" s="23"/>
      <c r="D2679" s="23" t="str">
        <f t="shared" si="247"/>
        <v/>
      </c>
      <c r="E2679" s="23" t="str">
        <f t="shared" si="248"/>
        <v/>
      </c>
      <c r="F2679" s="74" t="str">
        <f t="shared" si="249"/>
        <v/>
      </c>
      <c r="G2679" s="25" t="str">
        <f t="shared" si="250"/>
        <v/>
      </c>
      <c r="H2679" s="32" t="str">
        <f t="shared" si="251"/>
        <v/>
      </c>
      <c r="I2679" s="23"/>
      <c r="J2679" s="74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/>
      <c r="AM2679" s="28"/>
      <c r="AN2679" s="28"/>
      <c r="AO2679" s="28"/>
      <c r="AP2679" s="28"/>
      <c r="AQ2679" s="28"/>
      <c r="AR2679" s="28"/>
      <c r="AS2679" s="28"/>
      <c r="AT2679" s="28"/>
      <c r="AU2679" s="28"/>
      <c r="AV2679" s="28"/>
      <c r="AW2679" s="28"/>
      <c r="AX2679" s="28"/>
    </row>
    <row r="2680" spans="2:50" ht="28.5">
      <c r="B2680" s="54" t="str">
        <f t="shared" si="246"/>
        <v/>
      </c>
      <c r="C2680" s="23"/>
      <c r="D2680" s="23" t="str">
        <f t="shared" si="247"/>
        <v/>
      </c>
      <c r="E2680" s="23" t="str">
        <f t="shared" si="248"/>
        <v/>
      </c>
      <c r="F2680" s="74" t="str">
        <f t="shared" si="249"/>
        <v/>
      </c>
      <c r="G2680" s="25" t="str">
        <f t="shared" si="250"/>
        <v/>
      </c>
      <c r="H2680" s="32" t="str">
        <f t="shared" si="251"/>
        <v/>
      </c>
      <c r="I2680" s="23"/>
      <c r="J2680" s="74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  <c r="AG2680" s="28"/>
      <c r="AH2680" s="28"/>
      <c r="AI2680" s="28"/>
      <c r="AJ2680" s="28"/>
      <c r="AK2680" s="28"/>
      <c r="AL2680" s="28"/>
      <c r="AM2680" s="28"/>
      <c r="AN2680" s="28"/>
      <c r="AO2680" s="28"/>
      <c r="AP2680" s="28"/>
      <c r="AQ2680" s="28"/>
      <c r="AR2680" s="28"/>
      <c r="AS2680" s="28"/>
      <c r="AT2680" s="28"/>
      <c r="AU2680" s="28"/>
      <c r="AV2680" s="28"/>
      <c r="AW2680" s="28"/>
      <c r="AX2680" s="28"/>
    </row>
    <row r="2681" spans="2:50" ht="28.5">
      <c r="B2681" s="54" t="str">
        <f t="shared" si="246"/>
        <v/>
      </c>
      <c r="C2681" s="23"/>
      <c r="D2681" s="23" t="str">
        <f t="shared" si="247"/>
        <v/>
      </c>
      <c r="E2681" s="23" t="str">
        <f t="shared" si="248"/>
        <v/>
      </c>
      <c r="F2681" s="74" t="str">
        <f t="shared" si="249"/>
        <v/>
      </c>
      <c r="G2681" s="25" t="str">
        <f t="shared" si="250"/>
        <v/>
      </c>
      <c r="H2681" s="32" t="str">
        <f t="shared" si="251"/>
        <v/>
      </c>
      <c r="I2681" s="23"/>
      <c r="J2681" s="74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/>
      <c r="AM2681" s="28"/>
      <c r="AN2681" s="28"/>
      <c r="AO2681" s="28"/>
      <c r="AP2681" s="28"/>
      <c r="AQ2681" s="28"/>
      <c r="AR2681" s="28"/>
      <c r="AS2681" s="28"/>
      <c r="AT2681" s="28"/>
      <c r="AU2681" s="28"/>
      <c r="AV2681" s="28"/>
      <c r="AW2681" s="28"/>
      <c r="AX2681" s="28"/>
    </row>
    <row r="2682" spans="2:50" ht="28.5">
      <c r="B2682" s="54" t="str">
        <f t="shared" si="246"/>
        <v/>
      </c>
      <c r="C2682" s="23"/>
      <c r="D2682" s="23" t="str">
        <f t="shared" si="247"/>
        <v/>
      </c>
      <c r="E2682" s="23" t="str">
        <f t="shared" si="248"/>
        <v/>
      </c>
      <c r="F2682" s="74" t="str">
        <f t="shared" si="249"/>
        <v/>
      </c>
      <c r="G2682" s="25" t="str">
        <f t="shared" si="250"/>
        <v/>
      </c>
      <c r="H2682" s="32" t="str">
        <f t="shared" si="251"/>
        <v/>
      </c>
      <c r="I2682" s="23"/>
      <c r="J2682" s="74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  <c r="U2682" s="28"/>
      <c r="V2682" s="28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28"/>
      <c r="AG2682" s="28"/>
      <c r="AH2682" s="28"/>
      <c r="AI2682" s="28"/>
      <c r="AJ2682" s="28"/>
      <c r="AK2682" s="28"/>
      <c r="AL2682" s="28"/>
      <c r="AM2682" s="28"/>
      <c r="AN2682" s="28"/>
      <c r="AO2682" s="28"/>
      <c r="AP2682" s="28"/>
      <c r="AQ2682" s="28"/>
      <c r="AR2682" s="28"/>
      <c r="AS2682" s="28"/>
      <c r="AT2682" s="28"/>
      <c r="AU2682" s="28"/>
      <c r="AV2682" s="28"/>
      <c r="AW2682" s="28"/>
      <c r="AX2682" s="28"/>
    </row>
    <row r="2683" spans="2:50" ht="28.5">
      <c r="B2683" s="54" t="str">
        <f t="shared" si="246"/>
        <v/>
      </c>
      <c r="C2683" s="23"/>
      <c r="D2683" s="23" t="str">
        <f t="shared" si="247"/>
        <v/>
      </c>
      <c r="E2683" s="23" t="str">
        <f t="shared" si="248"/>
        <v/>
      </c>
      <c r="F2683" s="74" t="str">
        <f t="shared" si="249"/>
        <v/>
      </c>
      <c r="G2683" s="25" t="str">
        <f t="shared" si="250"/>
        <v/>
      </c>
      <c r="H2683" s="32" t="str">
        <f t="shared" si="251"/>
        <v/>
      </c>
      <c r="I2683" s="23"/>
      <c r="J2683" s="74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/>
      <c r="AL2683" s="28"/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  <c r="AX2683" s="28"/>
    </row>
    <row r="2684" spans="2:50" ht="28.5">
      <c r="B2684" s="54" t="str">
        <f t="shared" si="246"/>
        <v/>
      </c>
      <c r="C2684" s="23"/>
      <c r="D2684" s="23" t="str">
        <f t="shared" si="247"/>
        <v/>
      </c>
      <c r="E2684" s="23" t="str">
        <f t="shared" si="248"/>
        <v/>
      </c>
      <c r="F2684" s="74" t="str">
        <f t="shared" si="249"/>
        <v/>
      </c>
      <c r="G2684" s="25" t="str">
        <f t="shared" si="250"/>
        <v/>
      </c>
      <c r="H2684" s="32" t="str">
        <f t="shared" si="251"/>
        <v/>
      </c>
      <c r="I2684" s="23"/>
      <c r="J2684" s="74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W2684" s="28"/>
      <c r="X2684" s="28"/>
      <c r="Y2684" s="28"/>
      <c r="Z2684" s="28"/>
      <c r="AA2684" s="28"/>
      <c r="AB2684" s="28"/>
      <c r="AC2684" s="28"/>
      <c r="AD2684" s="28"/>
      <c r="AE2684" s="28"/>
      <c r="AF2684" s="28"/>
      <c r="AG2684" s="28"/>
      <c r="AH2684" s="28"/>
      <c r="AI2684" s="28"/>
      <c r="AJ2684" s="28"/>
      <c r="AK2684" s="28"/>
      <c r="AL2684" s="28"/>
      <c r="AM2684" s="28"/>
      <c r="AN2684" s="28"/>
      <c r="AO2684" s="28"/>
      <c r="AP2684" s="28"/>
      <c r="AQ2684" s="28"/>
      <c r="AR2684" s="28"/>
      <c r="AS2684" s="28"/>
      <c r="AT2684" s="28"/>
      <c r="AU2684" s="28"/>
      <c r="AV2684" s="28"/>
      <c r="AW2684" s="28"/>
      <c r="AX2684" s="28"/>
    </row>
    <row r="2685" spans="2:50" ht="28.5">
      <c r="B2685" s="54" t="str">
        <f t="shared" si="246"/>
        <v/>
      </c>
      <c r="C2685" s="23"/>
      <c r="D2685" s="23" t="str">
        <f t="shared" si="247"/>
        <v/>
      </c>
      <c r="E2685" s="23" t="str">
        <f t="shared" si="248"/>
        <v/>
      </c>
      <c r="F2685" s="74" t="str">
        <f t="shared" si="249"/>
        <v/>
      </c>
      <c r="G2685" s="25" t="str">
        <f t="shared" si="250"/>
        <v/>
      </c>
      <c r="H2685" s="32" t="str">
        <f t="shared" si="251"/>
        <v/>
      </c>
      <c r="I2685" s="23"/>
      <c r="J2685" s="74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/>
      <c r="AK2685" s="28"/>
      <c r="AL2685" s="28"/>
      <c r="AM2685" s="28"/>
      <c r="AN2685" s="28"/>
      <c r="AO2685" s="28"/>
      <c r="AP2685" s="28"/>
      <c r="AQ2685" s="28"/>
      <c r="AR2685" s="28"/>
      <c r="AS2685" s="28"/>
      <c r="AT2685" s="28"/>
      <c r="AU2685" s="28"/>
      <c r="AV2685" s="28"/>
      <c r="AW2685" s="28"/>
      <c r="AX2685" s="28"/>
    </row>
    <row r="2686" spans="2:50" ht="28.5">
      <c r="B2686" s="54" t="str">
        <f t="shared" si="246"/>
        <v/>
      </c>
      <c r="C2686" s="23"/>
      <c r="D2686" s="23" t="str">
        <f t="shared" si="247"/>
        <v/>
      </c>
      <c r="E2686" s="23" t="str">
        <f t="shared" si="248"/>
        <v/>
      </c>
      <c r="F2686" s="74" t="str">
        <f t="shared" si="249"/>
        <v/>
      </c>
      <c r="G2686" s="25" t="str">
        <f t="shared" si="250"/>
        <v/>
      </c>
      <c r="H2686" s="32" t="str">
        <f t="shared" si="251"/>
        <v/>
      </c>
      <c r="I2686" s="23"/>
      <c r="J2686" s="74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  <c r="AG2686" s="28"/>
      <c r="AH2686" s="28"/>
      <c r="AI2686" s="28"/>
      <c r="AJ2686" s="28"/>
      <c r="AK2686" s="28"/>
      <c r="AL2686" s="28"/>
      <c r="AM2686" s="28"/>
      <c r="AN2686" s="28"/>
      <c r="AO2686" s="28"/>
      <c r="AP2686" s="28"/>
      <c r="AQ2686" s="28"/>
      <c r="AR2686" s="28"/>
      <c r="AS2686" s="28"/>
      <c r="AT2686" s="28"/>
      <c r="AU2686" s="28"/>
      <c r="AV2686" s="28"/>
      <c r="AW2686" s="28"/>
      <c r="AX2686" s="28"/>
    </row>
    <row r="2687" spans="2:50" ht="28.5">
      <c r="B2687" s="54" t="str">
        <f t="shared" si="246"/>
        <v/>
      </c>
      <c r="C2687" s="23"/>
      <c r="D2687" s="23" t="str">
        <f t="shared" si="247"/>
        <v/>
      </c>
      <c r="E2687" s="23" t="str">
        <f t="shared" si="248"/>
        <v/>
      </c>
      <c r="F2687" s="74" t="str">
        <f t="shared" si="249"/>
        <v/>
      </c>
      <c r="G2687" s="25" t="str">
        <f t="shared" si="250"/>
        <v/>
      </c>
      <c r="H2687" s="32" t="str">
        <f t="shared" si="251"/>
        <v/>
      </c>
      <c r="I2687" s="23"/>
      <c r="J2687" s="74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  <c r="AG2687" s="28"/>
      <c r="AH2687" s="28"/>
      <c r="AI2687" s="28"/>
      <c r="AJ2687" s="28"/>
      <c r="AK2687" s="28"/>
      <c r="AL2687" s="28"/>
      <c r="AM2687" s="28"/>
      <c r="AN2687" s="28"/>
      <c r="AO2687" s="28"/>
      <c r="AP2687" s="28"/>
      <c r="AQ2687" s="28"/>
      <c r="AR2687" s="28"/>
      <c r="AS2687" s="28"/>
      <c r="AT2687" s="28"/>
      <c r="AU2687" s="28"/>
      <c r="AV2687" s="28"/>
      <c r="AW2687" s="28"/>
      <c r="AX2687" s="28"/>
    </row>
    <row r="2688" spans="2:50" ht="28.5">
      <c r="B2688" s="54" t="str">
        <f t="shared" si="246"/>
        <v/>
      </c>
      <c r="C2688" s="23"/>
      <c r="D2688" s="23" t="str">
        <f t="shared" si="247"/>
        <v/>
      </c>
      <c r="E2688" s="23" t="str">
        <f t="shared" si="248"/>
        <v/>
      </c>
      <c r="F2688" s="74" t="str">
        <f t="shared" si="249"/>
        <v/>
      </c>
      <c r="G2688" s="25" t="str">
        <f t="shared" si="250"/>
        <v/>
      </c>
      <c r="H2688" s="32" t="str">
        <f t="shared" si="251"/>
        <v/>
      </c>
      <c r="I2688" s="23"/>
      <c r="J2688" s="74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/>
      <c r="AG2688" s="28"/>
      <c r="AH2688" s="28"/>
      <c r="AI2688" s="28"/>
      <c r="AJ2688" s="28"/>
      <c r="AK2688" s="28"/>
      <c r="AL2688" s="28"/>
      <c r="AM2688" s="28"/>
      <c r="AN2688" s="28"/>
      <c r="AO2688" s="28"/>
      <c r="AP2688" s="28"/>
      <c r="AQ2688" s="28"/>
      <c r="AR2688" s="28"/>
      <c r="AS2688" s="28"/>
      <c r="AT2688" s="28"/>
      <c r="AU2688" s="28"/>
      <c r="AV2688" s="28"/>
      <c r="AW2688" s="28"/>
      <c r="AX2688" s="28"/>
    </row>
    <row r="2689" spans="2:50" ht="28.5">
      <c r="B2689" s="54" t="str">
        <f t="shared" si="246"/>
        <v/>
      </c>
      <c r="C2689" s="23"/>
      <c r="D2689" s="23" t="str">
        <f t="shared" si="247"/>
        <v/>
      </c>
      <c r="E2689" s="23" t="str">
        <f t="shared" si="248"/>
        <v/>
      </c>
      <c r="F2689" s="74" t="str">
        <f t="shared" si="249"/>
        <v/>
      </c>
      <c r="G2689" s="25" t="str">
        <f t="shared" si="250"/>
        <v/>
      </c>
      <c r="H2689" s="32" t="str">
        <f t="shared" si="251"/>
        <v/>
      </c>
      <c r="I2689" s="23"/>
      <c r="J2689" s="74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/>
      <c r="AQ2689" s="28"/>
      <c r="AR2689" s="28"/>
      <c r="AS2689" s="28"/>
      <c r="AT2689" s="28"/>
      <c r="AU2689" s="28"/>
      <c r="AV2689" s="28"/>
      <c r="AW2689" s="28"/>
      <c r="AX2689" s="28"/>
    </row>
    <row r="2690" spans="2:50" ht="28.5">
      <c r="B2690" s="54" t="str">
        <f t="shared" si="246"/>
        <v/>
      </c>
      <c r="C2690" s="23"/>
      <c r="D2690" s="23" t="str">
        <f t="shared" si="247"/>
        <v/>
      </c>
      <c r="E2690" s="23" t="str">
        <f t="shared" si="248"/>
        <v/>
      </c>
      <c r="F2690" s="74" t="str">
        <f t="shared" si="249"/>
        <v/>
      </c>
      <c r="G2690" s="25" t="str">
        <f t="shared" si="250"/>
        <v/>
      </c>
      <c r="H2690" s="32" t="str">
        <f t="shared" si="251"/>
        <v/>
      </c>
      <c r="I2690" s="23"/>
      <c r="J2690" s="74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  <c r="Y2690" s="28"/>
      <c r="Z2690" s="28"/>
      <c r="AA2690" s="28"/>
      <c r="AB2690" s="28"/>
      <c r="AC2690" s="28"/>
      <c r="AD2690" s="28"/>
      <c r="AE2690" s="28"/>
      <c r="AF2690" s="28"/>
      <c r="AG2690" s="28"/>
      <c r="AH2690" s="28"/>
      <c r="AI2690" s="28"/>
      <c r="AJ2690" s="28"/>
      <c r="AK2690" s="28"/>
      <c r="AL2690" s="28"/>
      <c r="AM2690" s="28"/>
      <c r="AN2690" s="28"/>
      <c r="AO2690" s="28"/>
      <c r="AP2690" s="28"/>
      <c r="AQ2690" s="28"/>
      <c r="AR2690" s="28"/>
      <c r="AS2690" s="28"/>
      <c r="AT2690" s="28"/>
      <c r="AU2690" s="28"/>
      <c r="AV2690" s="28"/>
      <c r="AW2690" s="28"/>
      <c r="AX2690" s="28"/>
    </row>
    <row r="2691" spans="2:50" ht="28.5">
      <c r="B2691" s="54" t="str">
        <f t="shared" ref="B2691:B2754" si="252">IFERROR(VLOOKUP(C2691,EVALUATIONS,2,FALSE),"")</f>
        <v/>
      </c>
      <c r="C2691" s="23"/>
      <c r="D2691" s="23" t="str">
        <f t="shared" si="247"/>
        <v/>
      </c>
      <c r="E2691" s="23" t="str">
        <f t="shared" si="248"/>
        <v/>
      </c>
      <c r="F2691" s="74" t="str">
        <f t="shared" si="249"/>
        <v/>
      </c>
      <c r="G2691" s="25" t="str">
        <f t="shared" si="250"/>
        <v/>
      </c>
      <c r="H2691" s="32" t="str">
        <f t="shared" si="251"/>
        <v/>
      </c>
      <c r="I2691" s="23"/>
      <c r="J2691" s="74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  <c r="AX2691" s="28"/>
    </row>
    <row r="2692" spans="2:50" ht="28.5">
      <c r="B2692" s="54" t="str">
        <f t="shared" si="252"/>
        <v/>
      </c>
      <c r="C2692" s="23"/>
      <c r="D2692" s="23" t="str">
        <f t="shared" si="247"/>
        <v/>
      </c>
      <c r="E2692" s="23" t="str">
        <f t="shared" si="248"/>
        <v/>
      </c>
      <c r="F2692" s="74" t="str">
        <f t="shared" si="249"/>
        <v/>
      </c>
      <c r="G2692" s="25" t="str">
        <f t="shared" si="250"/>
        <v/>
      </c>
      <c r="H2692" s="32" t="str">
        <f t="shared" si="251"/>
        <v/>
      </c>
      <c r="I2692" s="23"/>
      <c r="J2692" s="74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28"/>
      <c r="X2692" s="28"/>
      <c r="Y2692" s="28"/>
      <c r="Z2692" s="28"/>
      <c r="AA2692" s="28"/>
      <c r="AB2692" s="28"/>
      <c r="AC2692" s="28"/>
      <c r="AD2692" s="28"/>
      <c r="AE2692" s="28"/>
      <c r="AF2692" s="28"/>
      <c r="AG2692" s="28"/>
      <c r="AH2692" s="28"/>
      <c r="AI2692" s="28"/>
      <c r="AJ2692" s="28"/>
      <c r="AK2692" s="28"/>
      <c r="AL2692" s="28"/>
      <c r="AM2692" s="28"/>
      <c r="AN2692" s="28"/>
      <c r="AO2692" s="28"/>
      <c r="AP2692" s="28"/>
      <c r="AQ2692" s="28"/>
      <c r="AR2692" s="28"/>
      <c r="AS2692" s="28"/>
      <c r="AT2692" s="28"/>
      <c r="AU2692" s="28"/>
      <c r="AV2692" s="28"/>
      <c r="AW2692" s="28"/>
      <c r="AX2692" s="28"/>
    </row>
    <row r="2693" spans="2:50" ht="28.5">
      <c r="B2693" s="54" t="str">
        <f t="shared" si="252"/>
        <v/>
      </c>
      <c r="C2693" s="23"/>
      <c r="D2693" s="23" t="str">
        <f t="shared" ref="D2693:D2756" si="253">IFERROR(VLOOKUP(C2693,EVALUATIONS,3,FALSE),"")</f>
        <v/>
      </c>
      <c r="E2693" s="23" t="str">
        <f t="shared" ref="E2693:E2756" si="254">IFERROR(VLOOKUP(C2693,EVALUATIONS,4,FALSE),"")</f>
        <v/>
      </c>
      <c r="F2693" s="74" t="str">
        <f t="shared" ref="F2693:F2756" si="255">IFERROR(VLOOKUP(C2693,EVALUATIONS,5,FALSE),"")</f>
        <v/>
      </c>
      <c r="G2693" s="25" t="str">
        <f t="shared" ref="G2693:G2756" si="256">IFERROR(VLOOKUP(C2693,EVALUATIONS,6,FALSE),"")</f>
        <v/>
      </c>
      <c r="H2693" s="32" t="str">
        <f t="shared" ref="H2693:H2756" si="257">IFERROR(VLOOKUP(C2693,EVALUATIONS,7,FALSE),"")</f>
        <v/>
      </c>
      <c r="I2693" s="23"/>
      <c r="J2693" s="74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28"/>
      <c r="AI2693" s="28"/>
      <c r="AJ2693" s="28"/>
      <c r="AK2693" s="28"/>
      <c r="AL2693" s="28"/>
      <c r="AM2693" s="28"/>
      <c r="AN2693" s="28"/>
      <c r="AO2693" s="28"/>
      <c r="AP2693" s="28"/>
      <c r="AQ2693" s="28"/>
      <c r="AR2693" s="28"/>
      <c r="AS2693" s="28"/>
      <c r="AT2693" s="28"/>
      <c r="AU2693" s="28"/>
      <c r="AV2693" s="28"/>
      <c r="AW2693" s="28"/>
      <c r="AX2693" s="28"/>
    </row>
    <row r="2694" spans="2:50" ht="28.5">
      <c r="B2694" s="54" t="str">
        <f t="shared" si="252"/>
        <v/>
      </c>
      <c r="C2694" s="23"/>
      <c r="D2694" s="23" t="str">
        <f t="shared" si="253"/>
        <v/>
      </c>
      <c r="E2694" s="23" t="str">
        <f t="shared" si="254"/>
        <v/>
      </c>
      <c r="F2694" s="74" t="str">
        <f t="shared" si="255"/>
        <v/>
      </c>
      <c r="G2694" s="25" t="str">
        <f t="shared" si="256"/>
        <v/>
      </c>
      <c r="H2694" s="32" t="str">
        <f t="shared" si="257"/>
        <v/>
      </c>
      <c r="I2694" s="23"/>
      <c r="J2694" s="74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8"/>
      <c r="AG2694" s="28"/>
      <c r="AH2694" s="28"/>
      <c r="AI2694" s="28"/>
      <c r="AJ2694" s="28"/>
      <c r="AK2694" s="28"/>
      <c r="AL2694" s="28"/>
      <c r="AM2694" s="28"/>
      <c r="AN2694" s="28"/>
      <c r="AO2694" s="28"/>
      <c r="AP2694" s="28"/>
      <c r="AQ2694" s="28"/>
      <c r="AR2694" s="28"/>
      <c r="AS2694" s="28"/>
      <c r="AT2694" s="28"/>
      <c r="AU2694" s="28"/>
      <c r="AV2694" s="28"/>
      <c r="AW2694" s="28"/>
      <c r="AX2694" s="28"/>
    </row>
    <row r="2695" spans="2:50" ht="28.5">
      <c r="B2695" s="54" t="str">
        <f t="shared" si="252"/>
        <v/>
      </c>
      <c r="C2695" s="23"/>
      <c r="D2695" s="23" t="str">
        <f t="shared" si="253"/>
        <v/>
      </c>
      <c r="E2695" s="23" t="str">
        <f t="shared" si="254"/>
        <v/>
      </c>
      <c r="F2695" s="74" t="str">
        <f t="shared" si="255"/>
        <v/>
      </c>
      <c r="G2695" s="25" t="str">
        <f t="shared" si="256"/>
        <v/>
      </c>
      <c r="H2695" s="32" t="str">
        <f t="shared" si="257"/>
        <v/>
      </c>
      <c r="I2695" s="23"/>
      <c r="J2695" s="74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  <c r="AG2695" s="28"/>
      <c r="AH2695" s="28"/>
      <c r="AI2695" s="28"/>
      <c r="AJ2695" s="28"/>
      <c r="AK2695" s="28"/>
      <c r="AL2695" s="28"/>
      <c r="AM2695" s="28"/>
      <c r="AN2695" s="28"/>
      <c r="AO2695" s="28"/>
      <c r="AP2695" s="28"/>
      <c r="AQ2695" s="28"/>
      <c r="AR2695" s="28"/>
      <c r="AS2695" s="28"/>
      <c r="AT2695" s="28"/>
      <c r="AU2695" s="28"/>
      <c r="AV2695" s="28"/>
      <c r="AW2695" s="28"/>
      <c r="AX2695" s="28"/>
    </row>
    <row r="2696" spans="2:50" ht="28.5">
      <c r="B2696" s="54" t="str">
        <f t="shared" si="252"/>
        <v/>
      </c>
      <c r="C2696" s="23"/>
      <c r="D2696" s="23" t="str">
        <f t="shared" si="253"/>
        <v/>
      </c>
      <c r="E2696" s="23" t="str">
        <f t="shared" si="254"/>
        <v/>
      </c>
      <c r="F2696" s="74" t="str">
        <f t="shared" si="255"/>
        <v/>
      </c>
      <c r="G2696" s="25" t="str">
        <f t="shared" si="256"/>
        <v/>
      </c>
      <c r="H2696" s="32" t="str">
        <f t="shared" si="257"/>
        <v/>
      </c>
      <c r="I2696" s="23"/>
      <c r="J2696" s="74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  <c r="AG2696" s="28"/>
      <c r="AH2696" s="28"/>
      <c r="AI2696" s="28"/>
      <c r="AJ2696" s="28"/>
      <c r="AK2696" s="28"/>
      <c r="AL2696" s="28"/>
      <c r="AM2696" s="28"/>
      <c r="AN2696" s="28"/>
      <c r="AO2696" s="28"/>
      <c r="AP2696" s="28"/>
      <c r="AQ2696" s="28"/>
      <c r="AR2696" s="28"/>
      <c r="AS2696" s="28"/>
      <c r="AT2696" s="28"/>
      <c r="AU2696" s="28"/>
      <c r="AV2696" s="28"/>
      <c r="AW2696" s="28"/>
      <c r="AX2696" s="28"/>
    </row>
    <row r="2697" spans="2:50" ht="28.5">
      <c r="B2697" s="54" t="str">
        <f t="shared" si="252"/>
        <v/>
      </c>
      <c r="C2697" s="23"/>
      <c r="D2697" s="23" t="str">
        <f t="shared" si="253"/>
        <v/>
      </c>
      <c r="E2697" s="23" t="str">
        <f t="shared" si="254"/>
        <v/>
      </c>
      <c r="F2697" s="74" t="str">
        <f t="shared" si="255"/>
        <v/>
      </c>
      <c r="G2697" s="25" t="str">
        <f t="shared" si="256"/>
        <v/>
      </c>
      <c r="H2697" s="32" t="str">
        <f t="shared" si="257"/>
        <v/>
      </c>
      <c r="I2697" s="23"/>
      <c r="J2697" s="74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  <c r="AG2697" s="28"/>
      <c r="AH2697" s="28"/>
      <c r="AI2697" s="28"/>
      <c r="AJ2697" s="28"/>
      <c r="AK2697" s="28"/>
      <c r="AL2697" s="28"/>
      <c r="AM2697" s="28"/>
      <c r="AN2697" s="28"/>
      <c r="AO2697" s="28"/>
      <c r="AP2697" s="28"/>
      <c r="AQ2697" s="28"/>
      <c r="AR2697" s="28"/>
      <c r="AS2697" s="28"/>
      <c r="AT2697" s="28"/>
      <c r="AU2697" s="28"/>
      <c r="AV2697" s="28"/>
      <c r="AW2697" s="28"/>
      <c r="AX2697" s="28"/>
    </row>
    <row r="2698" spans="2:50" ht="28.5">
      <c r="B2698" s="54" t="str">
        <f t="shared" si="252"/>
        <v/>
      </c>
      <c r="C2698" s="23"/>
      <c r="D2698" s="23" t="str">
        <f t="shared" si="253"/>
        <v/>
      </c>
      <c r="E2698" s="23" t="str">
        <f t="shared" si="254"/>
        <v/>
      </c>
      <c r="F2698" s="74" t="str">
        <f t="shared" si="255"/>
        <v/>
      </c>
      <c r="G2698" s="25" t="str">
        <f t="shared" si="256"/>
        <v/>
      </c>
      <c r="H2698" s="32" t="str">
        <f t="shared" si="257"/>
        <v/>
      </c>
      <c r="I2698" s="23"/>
      <c r="J2698" s="74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  <c r="AG2698" s="28"/>
      <c r="AH2698" s="28"/>
      <c r="AI2698" s="28"/>
      <c r="AJ2698" s="28"/>
      <c r="AK2698" s="28"/>
      <c r="AL2698" s="28"/>
      <c r="AM2698" s="28"/>
      <c r="AN2698" s="28"/>
      <c r="AO2698" s="28"/>
      <c r="AP2698" s="28"/>
      <c r="AQ2698" s="28"/>
      <c r="AR2698" s="28"/>
      <c r="AS2698" s="28"/>
      <c r="AT2698" s="28"/>
      <c r="AU2698" s="28"/>
      <c r="AV2698" s="28"/>
      <c r="AW2698" s="28"/>
      <c r="AX2698" s="28"/>
    </row>
    <row r="2699" spans="2:50" ht="28.5">
      <c r="B2699" s="54" t="str">
        <f t="shared" si="252"/>
        <v/>
      </c>
      <c r="C2699" s="23"/>
      <c r="D2699" s="23" t="str">
        <f t="shared" si="253"/>
        <v/>
      </c>
      <c r="E2699" s="23" t="str">
        <f t="shared" si="254"/>
        <v/>
      </c>
      <c r="F2699" s="74" t="str">
        <f t="shared" si="255"/>
        <v/>
      </c>
      <c r="G2699" s="25" t="str">
        <f t="shared" si="256"/>
        <v/>
      </c>
      <c r="H2699" s="32" t="str">
        <f t="shared" si="257"/>
        <v/>
      </c>
      <c r="I2699" s="23"/>
      <c r="J2699" s="74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  <c r="AG2699" s="28"/>
      <c r="AH2699" s="28"/>
      <c r="AI2699" s="28"/>
      <c r="AJ2699" s="28"/>
      <c r="AK2699" s="28"/>
      <c r="AL2699" s="28"/>
      <c r="AM2699" s="28"/>
      <c r="AN2699" s="28"/>
      <c r="AO2699" s="28"/>
      <c r="AP2699" s="28"/>
      <c r="AQ2699" s="28"/>
      <c r="AR2699" s="28"/>
      <c r="AS2699" s="28"/>
      <c r="AT2699" s="28"/>
      <c r="AU2699" s="28"/>
      <c r="AV2699" s="28"/>
      <c r="AW2699" s="28"/>
      <c r="AX2699" s="28"/>
    </row>
    <row r="2700" spans="2:50" ht="28.5">
      <c r="B2700" s="54" t="str">
        <f t="shared" si="252"/>
        <v/>
      </c>
      <c r="C2700" s="23"/>
      <c r="D2700" s="23" t="str">
        <f t="shared" si="253"/>
        <v/>
      </c>
      <c r="E2700" s="23" t="str">
        <f t="shared" si="254"/>
        <v/>
      </c>
      <c r="F2700" s="74" t="str">
        <f t="shared" si="255"/>
        <v/>
      </c>
      <c r="G2700" s="25" t="str">
        <f t="shared" si="256"/>
        <v/>
      </c>
      <c r="H2700" s="32" t="str">
        <f t="shared" si="257"/>
        <v/>
      </c>
      <c r="I2700" s="23"/>
      <c r="J2700" s="74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/>
      <c r="AL2700" s="28"/>
      <c r="AM2700" s="28"/>
      <c r="AN2700" s="28"/>
      <c r="AO2700" s="28"/>
      <c r="AP2700" s="28"/>
      <c r="AQ2700" s="28"/>
      <c r="AR2700" s="28"/>
      <c r="AS2700" s="28"/>
      <c r="AT2700" s="28"/>
      <c r="AU2700" s="28"/>
      <c r="AV2700" s="28"/>
      <c r="AW2700" s="28"/>
      <c r="AX2700" s="28"/>
    </row>
    <row r="2701" spans="2:50" ht="28.5">
      <c r="B2701" s="54" t="str">
        <f t="shared" si="252"/>
        <v/>
      </c>
      <c r="C2701" s="23"/>
      <c r="D2701" s="23" t="str">
        <f t="shared" si="253"/>
        <v/>
      </c>
      <c r="E2701" s="23" t="str">
        <f t="shared" si="254"/>
        <v/>
      </c>
      <c r="F2701" s="74" t="str">
        <f t="shared" si="255"/>
        <v/>
      </c>
      <c r="G2701" s="25" t="str">
        <f t="shared" si="256"/>
        <v/>
      </c>
      <c r="H2701" s="32" t="str">
        <f t="shared" si="257"/>
        <v/>
      </c>
      <c r="I2701" s="23"/>
      <c r="J2701" s="74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/>
      <c r="AM2701" s="28"/>
      <c r="AN2701" s="28"/>
      <c r="AO2701" s="28"/>
      <c r="AP2701" s="28"/>
      <c r="AQ2701" s="28"/>
      <c r="AR2701" s="28"/>
      <c r="AS2701" s="28"/>
      <c r="AT2701" s="28"/>
      <c r="AU2701" s="28"/>
      <c r="AV2701" s="28"/>
      <c r="AW2701" s="28"/>
      <c r="AX2701" s="28"/>
    </row>
    <row r="2702" spans="2:50" ht="28.5">
      <c r="B2702" s="54" t="str">
        <f t="shared" si="252"/>
        <v/>
      </c>
      <c r="C2702" s="23"/>
      <c r="D2702" s="23" t="str">
        <f t="shared" si="253"/>
        <v/>
      </c>
      <c r="E2702" s="23" t="str">
        <f t="shared" si="254"/>
        <v/>
      </c>
      <c r="F2702" s="74" t="str">
        <f t="shared" si="255"/>
        <v/>
      </c>
      <c r="G2702" s="25" t="str">
        <f t="shared" si="256"/>
        <v/>
      </c>
      <c r="H2702" s="32" t="str">
        <f t="shared" si="257"/>
        <v/>
      </c>
      <c r="I2702" s="23"/>
      <c r="J2702" s="74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W2702" s="28"/>
      <c r="X2702" s="28"/>
      <c r="Y2702" s="28"/>
      <c r="Z2702" s="28"/>
      <c r="AA2702" s="28"/>
      <c r="AB2702" s="28"/>
      <c r="AC2702" s="28"/>
      <c r="AD2702" s="28"/>
      <c r="AE2702" s="28"/>
      <c r="AF2702" s="28"/>
      <c r="AG2702" s="28"/>
      <c r="AH2702" s="28"/>
      <c r="AI2702" s="28"/>
      <c r="AJ2702" s="28"/>
      <c r="AK2702" s="28"/>
      <c r="AL2702" s="28"/>
      <c r="AM2702" s="28"/>
      <c r="AN2702" s="28"/>
      <c r="AO2702" s="28"/>
      <c r="AP2702" s="28"/>
      <c r="AQ2702" s="28"/>
      <c r="AR2702" s="28"/>
      <c r="AS2702" s="28"/>
      <c r="AT2702" s="28"/>
      <c r="AU2702" s="28"/>
      <c r="AV2702" s="28"/>
      <c r="AW2702" s="28"/>
      <c r="AX2702" s="28"/>
    </row>
    <row r="2703" spans="2:50" ht="28.5">
      <c r="B2703" s="54" t="str">
        <f t="shared" si="252"/>
        <v/>
      </c>
      <c r="C2703" s="23"/>
      <c r="D2703" s="23" t="str">
        <f t="shared" si="253"/>
        <v/>
      </c>
      <c r="E2703" s="23" t="str">
        <f t="shared" si="254"/>
        <v/>
      </c>
      <c r="F2703" s="74" t="str">
        <f t="shared" si="255"/>
        <v/>
      </c>
      <c r="G2703" s="25" t="str">
        <f t="shared" si="256"/>
        <v/>
      </c>
      <c r="H2703" s="32" t="str">
        <f t="shared" si="257"/>
        <v/>
      </c>
      <c r="I2703" s="23"/>
      <c r="J2703" s="74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  <c r="AX2703" s="28"/>
    </row>
    <row r="2704" spans="2:50" ht="28.5">
      <c r="B2704" s="54" t="str">
        <f t="shared" si="252"/>
        <v/>
      </c>
      <c r="C2704" s="23"/>
      <c r="D2704" s="23" t="str">
        <f t="shared" si="253"/>
        <v/>
      </c>
      <c r="E2704" s="23" t="str">
        <f t="shared" si="254"/>
        <v/>
      </c>
      <c r="F2704" s="74" t="str">
        <f t="shared" si="255"/>
        <v/>
      </c>
      <c r="G2704" s="25" t="str">
        <f t="shared" si="256"/>
        <v/>
      </c>
      <c r="H2704" s="32" t="str">
        <f t="shared" si="257"/>
        <v/>
      </c>
      <c r="I2704" s="23"/>
      <c r="J2704" s="74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/>
      <c r="AG2704" s="28"/>
      <c r="AH2704" s="28"/>
      <c r="AI2704" s="28"/>
      <c r="AJ2704" s="28"/>
      <c r="AK2704" s="28"/>
      <c r="AL2704" s="28"/>
      <c r="AM2704" s="28"/>
      <c r="AN2704" s="28"/>
      <c r="AO2704" s="28"/>
      <c r="AP2704" s="28"/>
      <c r="AQ2704" s="28"/>
      <c r="AR2704" s="28"/>
      <c r="AS2704" s="28"/>
      <c r="AT2704" s="28"/>
      <c r="AU2704" s="28"/>
      <c r="AV2704" s="28"/>
      <c r="AW2704" s="28"/>
      <c r="AX2704" s="28"/>
    </row>
    <row r="2705" spans="2:50" ht="28.5">
      <c r="B2705" s="54" t="str">
        <f t="shared" si="252"/>
        <v/>
      </c>
      <c r="C2705" s="23"/>
      <c r="D2705" s="23" t="str">
        <f t="shared" si="253"/>
        <v/>
      </c>
      <c r="E2705" s="23" t="str">
        <f t="shared" si="254"/>
        <v/>
      </c>
      <c r="F2705" s="74" t="str">
        <f t="shared" si="255"/>
        <v/>
      </c>
      <c r="G2705" s="25" t="str">
        <f t="shared" si="256"/>
        <v/>
      </c>
      <c r="H2705" s="32" t="str">
        <f t="shared" si="257"/>
        <v/>
      </c>
      <c r="I2705" s="23"/>
      <c r="J2705" s="74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</row>
    <row r="2706" spans="2:50" ht="28.5">
      <c r="B2706" s="54" t="str">
        <f t="shared" si="252"/>
        <v/>
      </c>
      <c r="C2706" s="23"/>
      <c r="D2706" s="23" t="str">
        <f t="shared" si="253"/>
        <v/>
      </c>
      <c r="E2706" s="23" t="str">
        <f t="shared" si="254"/>
        <v/>
      </c>
      <c r="F2706" s="74" t="str">
        <f t="shared" si="255"/>
        <v/>
      </c>
      <c r="G2706" s="25" t="str">
        <f t="shared" si="256"/>
        <v/>
      </c>
      <c r="H2706" s="32" t="str">
        <f t="shared" si="257"/>
        <v/>
      </c>
      <c r="I2706" s="23"/>
      <c r="J2706" s="74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  <c r="AG2706" s="28"/>
      <c r="AH2706" s="28"/>
      <c r="AI2706" s="28"/>
      <c r="AJ2706" s="28"/>
      <c r="AK2706" s="28"/>
      <c r="AL2706" s="28"/>
      <c r="AM2706" s="28"/>
      <c r="AN2706" s="28"/>
      <c r="AO2706" s="28"/>
      <c r="AP2706" s="28"/>
      <c r="AQ2706" s="28"/>
      <c r="AR2706" s="28"/>
      <c r="AS2706" s="28"/>
      <c r="AT2706" s="28"/>
      <c r="AU2706" s="28"/>
      <c r="AV2706" s="28"/>
      <c r="AW2706" s="28"/>
      <c r="AX2706" s="28"/>
    </row>
    <row r="2707" spans="2:50" ht="28.5">
      <c r="B2707" s="54" t="str">
        <f t="shared" si="252"/>
        <v/>
      </c>
      <c r="C2707" s="23"/>
      <c r="D2707" s="23" t="str">
        <f t="shared" si="253"/>
        <v/>
      </c>
      <c r="E2707" s="23" t="str">
        <f t="shared" si="254"/>
        <v/>
      </c>
      <c r="F2707" s="74" t="str">
        <f t="shared" si="255"/>
        <v/>
      </c>
      <c r="G2707" s="25" t="str">
        <f t="shared" si="256"/>
        <v/>
      </c>
      <c r="H2707" s="32" t="str">
        <f t="shared" si="257"/>
        <v/>
      </c>
      <c r="I2707" s="23"/>
      <c r="J2707" s="74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/>
    </row>
    <row r="2708" spans="2:50" ht="28.5">
      <c r="B2708" s="54" t="str">
        <f t="shared" si="252"/>
        <v/>
      </c>
      <c r="C2708" s="23"/>
      <c r="D2708" s="23" t="str">
        <f t="shared" si="253"/>
        <v/>
      </c>
      <c r="E2708" s="23" t="str">
        <f t="shared" si="254"/>
        <v/>
      </c>
      <c r="F2708" s="74" t="str">
        <f t="shared" si="255"/>
        <v/>
      </c>
      <c r="G2708" s="25" t="str">
        <f t="shared" si="256"/>
        <v/>
      </c>
      <c r="H2708" s="32" t="str">
        <f t="shared" si="257"/>
        <v/>
      </c>
      <c r="I2708" s="23"/>
      <c r="J2708" s="74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/>
      <c r="AG2708" s="28"/>
      <c r="AH2708" s="28"/>
      <c r="AI2708" s="28"/>
      <c r="AJ2708" s="28"/>
      <c r="AK2708" s="28"/>
      <c r="AL2708" s="28"/>
      <c r="AM2708" s="28"/>
      <c r="AN2708" s="28"/>
      <c r="AO2708" s="28"/>
      <c r="AP2708" s="28"/>
      <c r="AQ2708" s="28"/>
      <c r="AR2708" s="28"/>
      <c r="AS2708" s="28"/>
      <c r="AT2708" s="28"/>
      <c r="AU2708" s="28"/>
      <c r="AV2708" s="28"/>
      <c r="AW2708" s="28"/>
      <c r="AX2708" s="28"/>
    </row>
    <row r="2709" spans="2:50" ht="28.5">
      <c r="B2709" s="54" t="str">
        <f t="shared" si="252"/>
        <v/>
      </c>
      <c r="C2709" s="23"/>
      <c r="D2709" s="23" t="str">
        <f t="shared" si="253"/>
        <v/>
      </c>
      <c r="E2709" s="23" t="str">
        <f t="shared" si="254"/>
        <v/>
      </c>
      <c r="F2709" s="74" t="str">
        <f t="shared" si="255"/>
        <v/>
      </c>
      <c r="G2709" s="25" t="str">
        <f t="shared" si="256"/>
        <v/>
      </c>
      <c r="H2709" s="32" t="str">
        <f t="shared" si="257"/>
        <v/>
      </c>
      <c r="I2709" s="23"/>
      <c r="J2709" s="74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/>
      <c r="AM2709" s="28"/>
      <c r="AN2709" s="28"/>
      <c r="AO2709" s="28"/>
      <c r="AP2709" s="28"/>
      <c r="AQ2709" s="28"/>
      <c r="AR2709" s="28"/>
      <c r="AS2709" s="28"/>
      <c r="AT2709" s="28"/>
      <c r="AU2709" s="28"/>
      <c r="AV2709" s="28"/>
      <c r="AW2709" s="28"/>
      <c r="AX2709" s="28"/>
    </row>
    <row r="2710" spans="2:50" ht="28.5">
      <c r="B2710" s="54" t="str">
        <f t="shared" si="252"/>
        <v/>
      </c>
      <c r="C2710" s="23"/>
      <c r="D2710" s="23" t="str">
        <f t="shared" si="253"/>
        <v/>
      </c>
      <c r="E2710" s="23" t="str">
        <f t="shared" si="254"/>
        <v/>
      </c>
      <c r="F2710" s="74" t="str">
        <f t="shared" si="255"/>
        <v/>
      </c>
      <c r="G2710" s="25" t="str">
        <f t="shared" si="256"/>
        <v/>
      </c>
      <c r="H2710" s="32" t="str">
        <f t="shared" si="257"/>
        <v/>
      </c>
      <c r="I2710" s="23"/>
      <c r="J2710" s="74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  <c r="AG2710" s="28"/>
      <c r="AH2710" s="28"/>
      <c r="AI2710" s="28"/>
      <c r="AJ2710" s="28"/>
      <c r="AK2710" s="28"/>
      <c r="AL2710" s="28"/>
      <c r="AM2710" s="28"/>
      <c r="AN2710" s="28"/>
      <c r="AO2710" s="28"/>
      <c r="AP2710" s="28"/>
      <c r="AQ2710" s="28"/>
      <c r="AR2710" s="28"/>
      <c r="AS2710" s="28"/>
      <c r="AT2710" s="28"/>
      <c r="AU2710" s="28"/>
      <c r="AV2710" s="28"/>
      <c r="AW2710" s="28"/>
      <c r="AX2710" s="28"/>
    </row>
    <row r="2711" spans="2:50" ht="28.5">
      <c r="B2711" s="54" t="str">
        <f t="shared" si="252"/>
        <v/>
      </c>
      <c r="C2711" s="23"/>
      <c r="D2711" s="23" t="str">
        <f t="shared" si="253"/>
        <v/>
      </c>
      <c r="E2711" s="23" t="str">
        <f t="shared" si="254"/>
        <v/>
      </c>
      <c r="F2711" s="74" t="str">
        <f t="shared" si="255"/>
        <v/>
      </c>
      <c r="G2711" s="25" t="str">
        <f t="shared" si="256"/>
        <v/>
      </c>
      <c r="H2711" s="32" t="str">
        <f t="shared" si="257"/>
        <v/>
      </c>
      <c r="I2711" s="23"/>
      <c r="J2711" s="74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/>
      <c r="AT2711" s="28"/>
      <c r="AU2711" s="28"/>
      <c r="AV2711" s="28"/>
      <c r="AW2711" s="28"/>
      <c r="AX2711" s="28"/>
    </row>
    <row r="2712" spans="2:50" ht="28.5">
      <c r="B2712" s="54" t="str">
        <f t="shared" si="252"/>
        <v/>
      </c>
      <c r="C2712" s="23"/>
      <c r="D2712" s="23" t="str">
        <f t="shared" si="253"/>
        <v/>
      </c>
      <c r="E2712" s="23" t="str">
        <f t="shared" si="254"/>
        <v/>
      </c>
      <c r="F2712" s="74" t="str">
        <f t="shared" si="255"/>
        <v/>
      </c>
      <c r="G2712" s="25" t="str">
        <f t="shared" si="256"/>
        <v/>
      </c>
      <c r="H2712" s="32" t="str">
        <f t="shared" si="257"/>
        <v/>
      </c>
      <c r="I2712" s="23"/>
      <c r="J2712" s="74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8"/>
      <c r="AP2712" s="28"/>
      <c r="AQ2712" s="28"/>
      <c r="AR2712" s="28"/>
      <c r="AS2712" s="28"/>
      <c r="AT2712" s="28"/>
      <c r="AU2712" s="28"/>
      <c r="AV2712" s="28"/>
      <c r="AW2712" s="28"/>
      <c r="AX2712" s="28"/>
    </row>
    <row r="2713" spans="2:50" ht="28.5">
      <c r="B2713" s="54" t="str">
        <f t="shared" si="252"/>
        <v/>
      </c>
      <c r="C2713" s="23"/>
      <c r="D2713" s="23" t="str">
        <f t="shared" si="253"/>
        <v/>
      </c>
      <c r="E2713" s="23" t="str">
        <f t="shared" si="254"/>
        <v/>
      </c>
      <c r="F2713" s="74" t="str">
        <f t="shared" si="255"/>
        <v/>
      </c>
      <c r="G2713" s="25" t="str">
        <f t="shared" si="256"/>
        <v/>
      </c>
      <c r="H2713" s="32" t="str">
        <f t="shared" si="257"/>
        <v/>
      </c>
      <c r="I2713" s="23"/>
      <c r="J2713" s="74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  <c r="AN2713" s="28"/>
      <c r="AO2713" s="28"/>
      <c r="AP2713" s="28"/>
      <c r="AQ2713" s="28"/>
      <c r="AR2713" s="28"/>
      <c r="AS2713" s="28"/>
      <c r="AT2713" s="28"/>
      <c r="AU2713" s="28"/>
      <c r="AV2713" s="28"/>
      <c r="AW2713" s="28"/>
      <c r="AX2713" s="28"/>
    </row>
    <row r="2714" spans="2:50" ht="28.5">
      <c r="B2714" s="54" t="str">
        <f t="shared" si="252"/>
        <v/>
      </c>
      <c r="C2714" s="23"/>
      <c r="D2714" s="23" t="str">
        <f t="shared" si="253"/>
        <v/>
      </c>
      <c r="E2714" s="23" t="str">
        <f t="shared" si="254"/>
        <v/>
      </c>
      <c r="F2714" s="74" t="str">
        <f t="shared" si="255"/>
        <v/>
      </c>
      <c r="G2714" s="25" t="str">
        <f t="shared" si="256"/>
        <v/>
      </c>
      <c r="H2714" s="32" t="str">
        <f t="shared" si="257"/>
        <v/>
      </c>
      <c r="I2714" s="23"/>
      <c r="J2714" s="74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  <c r="AG2714" s="28"/>
      <c r="AH2714" s="28"/>
      <c r="AI2714" s="28"/>
      <c r="AJ2714" s="28"/>
      <c r="AK2714" s="28"/>
      <c r="AL2714" s="28"/>
      <c r="AM2714" s="28"/>
      <c r="AN2714" s="28"/>
      <c r="AO2714" s="28"/>
      <c r="AP2714" s="28"/>
      <c r="AQ2714" s="28"/>
      <c r="AR2714" s="28"/>
      <c r="AS2714" s="28"/>
      <c r="AT2714" s="28"/>
      <c r="AU2714" s="28"/>
      <c r="AV2714" s="28"/>
      <c r="AW2714" s="28"/>
      <c r="AX2714" s="28"/>
    </row>
    <row r="2715" spans="2:50" ht="28.5">
      <c r="B2715" s="54" t="str">
        <f t="shared" si="252"/>
        <v/>
      </c>
      <c r="C2715" s="23"/>
      <c r="D2715" s="23" t="str">
        <f t="shared" si="253"/>
        <v/>
      </c>
      <c r="E2715" s="23" t="str">
        <f t="shared" si="254"/>
        <v/>
      </c>
      <c r="F2715" s="74" t="str">
        <f t="shared" si="255"/>
        <v/>
      </c>
      <c r="G2715" s="25" t="str">
        <f t="shared" si="256"/>
        <v/>
      </c>
      <c r="H2715" s="32" t="str">
        <f t="shared" si="257"/>
        <v/>
      </c>
      <c r="I2715" s="23"/>
      <c r="J2715" s="74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  <c r="AG2715" s="28"/>
      <c r="AH2715" s="28"/>
      <c r="AI2715" s="28"/>
      <c r="AJ2715" s="28"/>
      <c r="AK2715" s="28"/>
      <c r="AL2715" s="28"/>
      <c r="AM2715" s="28"/>
      <c r="AN2715" s="28"/>
      <c r="AO2715" s="28"/>
      <c r="AP2715" s="28"/>
      <c r="AQ2715" s="28"/>
      <c r="AR2715" s="28"/>
      <c r="AS2715" s="28"/>
      <c r="AT2715" s="28"/>
      <c r="AU2715" s="28"/>
      <c r="AV2715" s="28"/>
      <c r="AW2715" s="28"/>
      <c r="AX2715" s="28"/>
    </row>
    <row r="2716" spans="2:50" ht="28.5">
      <c r="B2716" s="54" t="str">
        <f t="shared" si="252"/>
        <v/>
      </c>
      <c r="C2716" s="23"/>
      <c r="D2716" s="23" t="str">
        <f t="shared" si="253"/>
        <v/>
      </c>
      <c r="E2716" s="23" t="str">
        <f t="shared" si="254"/>
        <v/>
      </c>
      <c r="F2716" s="74" t="str">
        <f t="shared" si="255"/>
        <v/>
      </c>
      <c r="G2716" s="25" t="str">
        <f t="shared" si="256"/>
        <v/>
      </c>
      <c r="H2716" s="32" t="str">
        <f t="shared" si="257"/>
        <v/>
      </c>
      <c r="I2716" s="23"/>
      <c r="J2716" s="74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8"/>
      <c r="AN2716" s="28"/>
      <c r="AO2716" s="28"/>
      <c r="AP2716" s="28"/>
      <c r="AQ2716" s="28"/>
      <c r="AR2716" s="28"/>
      <c r="AS2716" s="28"/>
      <c r="AT2716" s="28"/>
      <c r="AU2716" s="28"/>
      <c r="AV2716" s="28"/>
      <c r="AW2716" s="28"/>
      <c r="AX2716" s="28"/>
    </row>
    <row r="2717" spans="2:50" ht="28.5">
      <c r="B2717" s="54" t="str">
        <f t="shared" si="252"/>
        <v/>
      </c>
      <c r="C2717" s="23"/>
      <c r="D2717" s="23" t="str">
        <f t="shared" si="253"/>
        <v/>
      </c>
      <c r="E2717" s="23" t="str">
        <f t="shared" si="254"/>
        <v/>
      </c>
      <c r="F2717" s="74" t="str">
        <f t="shared" si="255"/>
        <v/>
      </c>
      <c r="G2717" s="25" t="str">
        <f t="shared" si="256"/>
        <v/>
      </c>
      <c r="H2717" s="32" t="str">
        <f t="shared" si="257"/>
        <v/>
      </c>
      <c r="I2717" s="23"/>
      <c r="J2717" s="74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28"/>
      <c r="AI2717" s="28"/>
      <c r="AJ2717" s="28"/>
      <c r="AK2717" s="28"/>
      <c r="AL2717" s="28"/>
      <c r="AM2717" s="28"/>
      <c r="AN2717" s="28"/>
      <c r="AO2717" s="28"/>
      <c r="AP2717" s="28"/>
      <c r="AQ2717" s="28"/>
      <c r="AR2717" s="28"/>
      <c r="AS2717" s="28"/>
      <c r="AT2717" s="28"/>
      <c r="AU2717" s="28"/>
      <c r="AV2717" s="28"/>
      <c r="AW2717" s="28"/>
      <c r="AX2717" s="28"/>
    </row>
    <row r="2718" spans="2:50" ht="28.5">
      <c r="B2718" s="54" t="str">
        <f t="shared" si="252"/>
        <v/>
      </c>
      <c r="C2718" s="23"/>
      <c r="D2718" s="23" t="str">
        <f t="shared" si="253"/>
        <v/>
      </c>
      <c r="E2718" s="23" t="str">
        <f t="shared" si="254"/>
        <v/>
      </c>
      <c r="F2718" s="74" t="str">
        <f t="shared" si="255"/>
        <v/>
      </c>
      <c r="G2718" s="25" t="str">
        <f t="shared" si="256"/>
        <v/>
      </c>
      <c r="H2718" s="32" t="str">
        <f t="shared" si="257"/>
        <v/>
      </c>
      <c r="I2718" s="23"/>
      <c r="J2718" s="74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  <c r="AG2718" s="28"/>
      <c r="AH2718" s="28"/>
      <c r="AI2718" s="28"/>
      <c r="AJ2718" s="28"/>
      <c r="AK2718" s="28"/>
      <c r="AL2718" s="28"/>
      <c r="AM2718" s="28"/>
      <c r="AN2718" s="28"/>
      <c r="AO2718" s="28"/>
      <c r="AP2718" s="28"/>
      <c r="AQ2718" s="28"/>
      <c r="AR2718" s="28"/>
      <c r="AS2718" s="28"/>
      <c r="AT2718" s="28"/>
      <c r="AU2718" s="28"/>
      <c r="AV2718" s="28"/>
      <c r="AW2718" s="28"/>
      <c r="AX2718" s="28"/>
    </row>
    <row r="2719" spans="2:50" ht="28.5">
      <c r="B2719" s="54" t="str">
        <f t="shared" si="252"/>
        <v/>
      </c>
      <c r="C2719" s="23"/>
      <c r="D2719" s="23" t="str">
        <f t="shared" si="253"/>
        <v/>
      </c>
      <c r="E2719" s="23" t="str">
        <f t="shared" si="254"/>
        <v/>
      </c>
      <c r="F2719" s="74" t="str">
        <f t="shared" si="255"/>
        <v/>
      </c>
      <c r="G2719" s="25" t="str">
        <f t="shared" si="256"/>
        <v/>
      </c>
      <c r="H2719" s="32" t="str">
        <f t="shared" si="257"/>
        <v/>
      </c>
      <c r="I2719" s="23"/>
      <c r="J2719" s="74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8"/>
      <c r="AH2719" s="28"/>
      <c r="AI2719" s="28"/>
      <c r="AJ2719" s="28"/>
      <c r="AK2719" s="28"/>
      <c r="AL2719" s="28"/>
      <c r="AM2719" s="28"/>
      <c r="AN2719" s="28"/>
      <c r="AO2719" s="28"/>
      <c r="AP2719" s="28"/>
      <c r="AQ2719" s="28"/>
      <c r="AR2719" s="28"/>
      <c r="AS2719" s="28"/>
      <c r="AT2719" s="28"/>
      <c r="AU2719" s="28"/>
      <c r="AV2719" s="28"/>
      <c r="AW2719" s="28"/>
      <c r="AX2719" s="28"/>
    </row>
    <row r="2720" spans="2:50" ht="28.5">
      <c r="B2720" s="54" t="str">
        <f t="shared" si="252"/>
        <v/>
      </c>
      <c r="C2720" s="23"/>
      <c r="D2720" s="23" t="str">
        <f t="shared" si="253"/>
        <v/>
      </c>
      <c r="E2720" s="23" t="str">
        <f t="shared" si="254"/>
        <v/>
      </c>
      <c r="F2720" s="74" t="str">
        <f t="shared" si="255"/>
        <v/>
      </c>
      <c r="G2720" s="25" t="str">
        <f t="shared" si="256"/>
        <v/>
      </c>
      <c r="H2720" s="32" t="str">
        <f t="shared" si="257"/>
        <v/>
      </c>
      <c r="I2720" s="23"/>
      <c r="J2720" s="74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  <c r="AG2720" s="28"/>
      <c r="AH2720" s="28"/>
      <c r="AI2720" s="28"/>
      <c r="AJ2720" s="28"/>
      <c r="AK2720" s="28"/>
      <c r="AL2720" s="28"/>
      <c r="AM2720" s="28"/>
      <c r="AN2720" s="28"/>
      <c r="AO2720" s="28"/>
      <c r="AP2720" s="28"/>
      <c r="AQ2720" s="28"/>
      <c r="AR2720" s="28"/>
      <c r="AS2720" s="28"/>
      <c r="AT2720" s="28"/>
      <c r="AU2720" s="28"/>
      <c r="AV2720" s="28"/>
      <c r="AW2720" s="28"/>
      <c r="AX2720" s="28"/>
    </row>
    <row r="2721" spans="2:50" ht="28.5">
      <c r="B2721" s="54" t="str">
        <f t="shared" si="252"/>
        <v/>
      </c>
      <c r="C2721" s="23"/>
      <c r="D2721" s="23" t="str">
        <f t="shared" si="253"/>
        <v/>
      </c>
      <c r="E2721" s="23" t="str">
        <f t="shared" si="254"/>
        <v/>
      </c>
      <c r="F2721" s="74" t="str">
        <f t="shared" si="255"/>
        <v/>
      </c>
      <c r="G2721" s="25" t="str">
        <f t="shared" si="256"/>
        <v/>
      </c>
      <c r="H2721" s="32" t="str">
        <f t="shared" si="257"/>
        <v/>
      </c>
      <c r="I2721" s="23"/>
      <c r="J2721" s="74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  <c r="AG2721" s="28"/>
      <c r="AH2721" s="28"/>
      <c r="AI2721" s="28"/>
      <c r="AJ2721" s="28"/>
      <c r="AK2721" s="28"/>
      <c r="AL2721" s="28"/>
      <c r="AM2721" s="28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  <c r="AX2721" s="28"/>
    </row>
    <row r="2722" spans="2:50" ht="28.5">
      <c r="B2722" s="54" t="str">
        <f t="shared" si="252"/>
        <v/>
      </c>
      <c r="C2722" s="23"/>
      <c r="D2722" s="23" t="str">
        <f t="shared" si="253"/>
        <v/>
      </c>
      <c r="E2722" s="23" t="str">
        <f t="shared" si="254"/>
        <v/>
      </c>
      <c r="F2722" s="74" t="str">
        <f t="shared" si="255"/>
        <v/>
      </c>
      <c r="G2722" s="25" t="str">
        <f t="shared" si="256"/>
        <v/>
      </c>
      <c r="H2722" s="32" t="str">
        <f t="shared" si="257"/>
        <v/>
      </c>
      <c r="I2722" s="23"/>
      <c r="J2722" s="74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  <c r="U2722" s="28"/>
      <c r="V2722" s="28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28"/>
      <c r="AG2722" s="28"/>
      <c r="AH2722" s="28"/>
      <c r="AI2722" s="28"/>
      <c r="AJ2722" s="28"/>
      <c r="AK2722" s="28"/>
      <c r="AL2722" s="28"/>
      <c r="AM2722" s="28"/>
      <c r="AN2722" s="28"/>
      <c r="AO2722" s="28"/>
      <c r="AP2722" s="28"/>
      <c r="AQ2722" s="28"/>
      <c r="AR2722" s="28"/>
      <c r="AS2722" s="28"/>
      <c r="AT2722" s="28"/>
      <c r="AU2722" s="28"/>
      <c r="AV2722" s="28"/>
      <c r="AW2722" s="28"/>
      <c r="AX2722" s="28"/>
    </row>
    <row r="2723" spans="2:50" ht="28.5">
      <c r="B2723" s="54" t="str">
        <f t="shared" si="252"/>
        <v/>
      </c>
      <c r="C2723" s="23"/>
      <c r="D2723" s="23" t="str">
        <f t="shared" si="253"/>
        <v/>
      </c>
      <c r="E2723" s="23" t="str">
        <f t="shared" si="254"/>
        <v/>
      </c>
      <c r="F2723" s="74" t="str">
        <f t="shared" si="255"/>
        <v/>
      </c>
      <c r="G2723" s="25" t="str">
        <f t="shared" si="256"/>
        <v/>
      </c>
      <c r="H2723" s="32" t="str">
        <f t="shared" si="257"/>
        <v/>
      </c>
      <c r="I2723" s="23"/>
      <c r="J2723" s="74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  <c r="AG2723" s="28"/>
      <c r="AH2723" s="28"/>
      <c r="AI2723" s="28"/>
      <c r="AJ2723" s="28"/>
      <c r="AK2723" s="28"/>
      <c r="AL2723" s="28"/>
      <c r="AM2723" s="28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  <c r="AX2723" s="28"/>
    </row>
    <row r="2724" spans="2:50" ht="28.5">
      <c r="B2724" s="54" t="str">
        <f t="shared" si="252"/>
        <v/>
      </c>
      <c r="C2724" s="23"/>
      <c r="D2724" s="23" t="str">
        <f t="shared" si="253"/>
        <v/>
      </c>
      <c r="E2724" s="23" t="str">
        <f t="shared" si="254"/>
        <v/>
      </c>
      <c r="F2724" s="74" t="str">
        <f t="shared" si="255"/>
        <v/>
      </c>
      <c r="G2724" s="25" t="str">
        <f t="shared" si="256"/>
        <v/>
      </c>
      <c r="H2724" s="32" t="str">
        <f t="shared" si="257"/>
        <v/>
      </c>
      <c r="I2724" s="23"/>
      <c r="J2724" s="74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/>
      <c r="AG2724" s="28"/>
      <c r="AH2724" s="28"/>
      <c r="AI2724" s="28"/>
      <c r="AJ2724" s="28"/>
      <c r="AK2724" s="28"/>
      <c r="AL2724" s="28"/>
      <c r="AM2724" s="28"/>
      <c r="AN2724" s="28"/>
      <c r="AO2724" s="28"/>
      <c r="AP2724" s="28"/>
      <c r="AQ2724" s="28"/>
      <c r="AR2724" s="28"/>
      <c r="AS2724" s="28"/>
      <c r="AT2724" s="28"/>
      <c r="AU2724" s="28"/>
      <c r="AV2724" s="28"/>
      <c r="AW2724" s="28"/>
      <c r="AX2724" s="28"/>
    </row>
    <row r="2725" spans="2:50" ht="28.5">
      <c r="B2725" s="54" t="str">
        <f t="shared" si="252"/>
        <v/>
      </c>
      <c r="C2725" s="23"/>
      <c r="D2725" s="23" t="str">
        <f t="shared" si="253"/>
        <v/>
      </c>
      <c r="E2725" s="23" t="str">
        <f t="shared" si="254"/>
        <v/>
      </c>
      <c r="F2725" s="74" t="str">
        <f t="shared" si="255"/>
        <v/>
      </c>
      <c r="G2725" s="25" t="str">
        <f t="shared" si="256"/>
        <v/>
      </c>
      <c r="H2725" s="32" t="str">
        <f t="shared" si="257"/>
        <v/>
      </c>
      <c r="I2725" s="23"/>
      <c r="J2725" s="74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  <c r="AG2725" s="28"/>
      <c r="AH2725" s="28"/>
      <c r="AI2725" s="28"/>
      <c r="AJ2725" s="28"/>
      <c r="AK2725" s="28"/>
      <c r="AL2725" s="28"/>
      <c r="AM2725" s="28"/>
      <c r="AN2725" s="28"/>
      <c r="AO2725" s="28"/>
      <c r="AP2725" s="28"/>
      <c r="AQ2725" s="28"/>
      <c r="AR2725" s="28"/>
      <c r="AS2725" s="28"/>
      <c r="AT2725" s="28"/>
      <c r="AU2725" s="28"/>
      <c r="AV2725" s="28"/>
      <c r="AW2725" s="28"/>
      <c r="AX2725" s="28"/>
    </row>
    <row r="2726" spans="2:50" ht="28.5">
      <c r="B2726" s="54" t="str">
        <f t="shared" si="252"/>
        <v/>
      </c>
      <c r="C2726" s="23"/>
      <c r="D2726" s="23" t="str">
        <f t="shared" si="253"/>
        <v/>
      </c>
      <c r="E2726" s="23" t="str">
        <f t="shared" si="254"/>
        <v/>
      </c>
      <c r="F2726" s="74" t="str">
        <f t="shared" si="255"/>
        <v/>
      </c>
      <c r="G2726" s="25" t="str">
        <f t="shared" si="256"/>
        <v/>
      </c>
      <c r="H2726" s="32" t="str">
        <f t="shared" si="257"/>
        <v/>
      </c>
      <c r="I2726" s="23"/>
      <c r="J2726" s="74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</row>
    <row r="2727" spans="2:50" ht="28.5">
      <c r="B2727" s="54" t="str">
        <f t="shared" si="252"/>
        <v/>
      </c>
      <c r="C2727" s="23"/>
      <c r="D2727" s="23" t="str">
        <f t="shared" si="253"/>
        <v/>
      </c>
      <c r="E2727" s="23" t="str">
        <f t="shared" si="254"/>
        <v/>
      </c>
      <c r="F2727" s="74" t="str">
        <f t="shared" si="255"/>
        <v/>
      </c>
      <c r="G2727" s="25" t="str">
        <f t="shared" si="256"/>
        <v/>
      </c>
      <c r="H2727" s="32" t="str">
        <f t="shared" si="257"/>
        <v/>
      </c>
      <c r="I2727" s="23"/>
      <c r="J2727" s="74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</row>
    <row r="2728" spans="2:50" ht="28.5">
      <c r="B2728" s="54" t="str">
        <f t="shared" si="252"/>
        <v/>
      </c>
      <c r="C2728" s="23"/>
      <c r="D2728" s="23" t="str">
        <f t="shared" si="253"/>
        <v/>
      </c>
      <c r="E2728" s="23" t="str">
        <f t="shared" si="254"/>
        <v/>
      </c>
      <c r="F2728" s="74" t="str">
        <f t="shared" si="255"/>
        <v/>
      </c>
      <c r="G2728" s="25" t="str">
        <f t="shared" si="256"/>
        <v/>
      </c>
      <c r="H2728" s="32" t="str">
        <f t="shared" si="257"/>
        <v/>
      </c>
      <c r="I2728" s="23"/>
      <c r="J2728" s="74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  <c r="AG2728" s="28"/>
      <c r="AH2728" s="28"/>
      <c r="AI2728" s="28"/>
      <c r="AJ2728" s="28"/>
      <c r="AK2728" s="28"/>
      <c r="AL2728" s="28"/>
      <c r="AM2728" s="28"/>
      <c r="AN2728" s="28"/>
      <c r="AO2728" s="28"/>
      <c r="AP2728" s="28"/>
      <c r="AQ2728" s="28"/>
      <c r="AR2728" s="28"/>
      <c r="AS2728" s="28"/>
      <c r="AT2728" s="28"/>
      <c r="AU2728" s="28"/>
      <c r="AV2728" s="28"/>
      <c r="AW2728" s="28"/>
      <c r="AX2728" s="28"/>
    </row>
    <row r="2729" spans="2:50" ht="28.5">
      <c r="B2729" s="54" t="str">
        <f t="shared" si="252"/>
        <v/>
      </c>
      <c r="C2729" s="23"/>
      <c r="D2729" s="23" t="str">
        <f t="shared" si="253"/>
        <v/>
      </c>
      <c r="E2729" s="23" t="str">
        <f t="shared" si="254"/>
        <v/>
      </c>
      <c r="F2729" s="74" t="str">
        <f t="shared" si="255"/>
        <v/>
      </c>
      <c r="G2729" s="25" t="str">
        <f t="shared" si="256"/>
        <v/>
      </c>
      <c r="H2729" s="32" t="str">
        <f t="shared" si="257"/>
        <v/>
      </c>
      <c r="I2729" s="23"/>
      <c r="J2729" s="74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</row>
    <row r="2730" spans="2:50" ht="28.5">
      <c r="B2730" s="54" t="str">
        <f t="shared" si="252"/>
        <v/>
      </c>
      <c r="C2730" s="23"/>
      <c r="D2730" s="23" t="str">
        <f t="shared" si="253"/>
        <v/>
      </c>
      <c r="E2730" s="23" t="str">
        <f t="shared" si="254"/>
        <v/>
      </c>
      <c r="F2730" s="74" t="str">
        <f t="shared" si="255"/>
        <v/>
      </c>
      <c r="G2730" s="25" t="str">
        <f t="shared" si="256"/>
        <v/>
      </c>
      <c r="H2730" s="32" t="str">
        <f t="shared" si="257"/>
        <v/>
      </c>
      <c r="I2730" s="23"/>
      <c r="J2730" s="74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28"/>
      <c r="AG2730" s="28"/>
      <c r="AH2730" s="28"/>
      <c r="AI2730" s="28"/>
      <c r="AJ2730" s="28"/>
      <c r="AK2730" s="28"/>
      <c r="AL2730" s="28"/>
      <c r="AM2730" s="28"/>
      <c r="AN2730" s="28"/>
      <c r="AO2730" s="28"/>
      <c r="AP2730" s="28"/>
      <c r="AQ2730" s="28"/>
      <c r="AR2730" s="28"/>
      <c r="AS2730" s="28"/>
      <c r="AT2730" s="28"/>
      <c r="AU2730" s="28"/>
      <c r="AV2730" s="28"/>
      <c r="AW2730" s="28"/>
      <c r="AX2730" s="28"/>
    </row>
    <row r="2731" spans="2:50" ht="28.5">
      <c r="B2731" s="54" t="str">
        <f t="shared" si="252"/>
        <v/>
      </c>
      <c r="C2731" s="23"/>
      <c r="D2731" s="23" t="str">
        <f t="shared" si="253"/>
        <v/>
      </c>
      <c r="E2731" s="23" t="str">
        <f t="shared" si="254"/>
        <v/>
      </c>
      <c r="F2731" s="74" t="str">
        <f t="shared" si="255"/>
        <v/>
      </c>
      <c r="G2731" s="25" t="str">
        <f t="shared" si="256"/>
        <v/>
      </c>
      <c r="H2731" s="32" t="str">
        <f t="shared" si="257"/>
        <v/>
      </c>
      <c r="I2731" s="23"/>
      <c r="J2731" s="74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  <c r="AX2731" s="28"/>
    </row>
    <row r="2732" spans="2:50" ht="28.5">
      <c r="B2732" s="54" t="str">
        <f t="shared" si="252"/>
        <v/>
      </c>
      <c r="C2732" s="23"/>
      <c r="D2732" s="23" t="str">
        <f t="shared" si="253"/>
        <v/>
      </c>
      <c r="E2732" s="23" t="str">
        <f t="shared" si="254"/>
        <v/>
      </c>
      <c r="F2732" s="74" t="str">
        <f t="shared" si="255"/>
        <v/>
      </c>
      <c r="G2732" s="25" t="str">
        <f t="shared" si="256"/>
        <v/>
      </c>
      <c r="H2732" s="32" t="str">
        <f t="shared" si="257"/>
        <v/>
      </c>
      <c r="I2732" s="23"/>
      <c r="J2732" s="74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W2732" s="28"/>
      <c r="X2732" s="28"/>
      <c r="Y2732" s="28"/>
      <c r="Z2732" s="28"/>
      <c r="AA2732" s="28"/>
      <c r="AB2732" s="28"/>
      <c r="AC2732" s="28"/>
      <c r="AD2732" s="28"/>
      <c r="AE2732" s="28"/>
      <c r="AF2732" s="28"/>
      <c r="AG2732" s="28"/>
      <c r="AH2732" s="28"/>
      <c r="AI2732" s="28"/>
      <c r="AJ2732" s="28"/>
      <c r="AK2732" s="28"/>
      <c r="AL2732" s="28"/>
      <c r="AM2732" s="28"/>
      <c r="AN2732" s="28"/>
      <c r="AO2732" s="28"/>
      <c r="AP2732" s="28"/>
      <c r="AQ2732" s="28"/>
      <c r="AR2732" s="28"/>
      <c r="AS2732" s="28"/>
      <c r="AT2732" s="28"/>
      <c r="AU2732" s="28"/>
      <c r="AV2732" s="28"/>
      <c r="AW2732" s="28"/>
      <c r="AX2732" s="28"/>
    </row>
    <row r="2733" spans="2:50" ht="28.5">
      <c r="B2733" s="54" t="str">
        <f t="shared" si="252"/>
        <v/>
      </c>
      <c r="C2733" s="23"/>
      <c r="D2733" s="23" t="str">
        <f t="shared" si="253"/>
        <v/>
      </c>
      <c r="E2733" s="23" t="str">
        <f t="shared" si="254"/>
        <v/>
      </c>
      <c r="F2733" s="74" t="str">
        <f t="shared" si="255"/>
        <v/>
      </c>
      <c r="G2733" s="25" t="str">
        <f t="shared" si="256"/>
        <v/>
      </c>
      <c r="H2733" s="32" t="str">
        <f t="shared" si="257"/>
        <v/>
      </c>
      <c r="I2733" s="23"/>
      <c r="J2733" s="74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</row>
    <row r="2734" spans="2:50" ht="28.5">
      <c r="B2734" s="54" t="str">
        <f t="shared" si="252"/>
        <v/>
      </c>
      <c r="C2734" s="23"/>
      <c r="D2734" s="23" t="str">
        <f t="shared" si="253"/>
        <v/>
      </c>
      <c r="E2734" s="23" t="str">
        <f t="shared" si="254"/>
        <v/>
      </c>
      <c r="F2734" s="74" t="str">
        <f t="shared" si="255"/>
        <v/>
      </c>
      <c r="G2734" s="25" t="str">
        <f t="shared" si="256"/>
        <v/>
      </c>
      <c r="H2734" s="32" t="str">
        <f t="shared" si="257"/>
        <v/>
      </c>
      <c r="I2734" s="23"/>
      <c r="J2734" s="74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  <c r="AG2734" s="28"/>
      <c r="AH2734" s="28"/>
      <c r="AI2734" s="28"/>
      <c r="AJ2734" s="28"/>
      <c r="AK2734" s="28"/>
      <c r="AL2734" s="28"/>
      <c r="AM2734" s="28"/>
      <c r="AN2734" s="28"/>
      <c r="AO2734" s="28"/>
      <c r="AP2734" s="28"/>
      <c r="AQ2734" s="28"/>
      <c r="AR2734" s="28"/>
      <c r="AS2734" s="28"/>
      <c r="AT2734" s="28"/>
      <c r="AU2734" s="28"/>
      <c r="AV2734" s="28"/>
      <c r="AW2734" s="28"/>
      <c r="AX2734" s="28"/>
    </row>
    <row r="2735" spans="2:50" ht="28.5">
      <c r="B2735" s="54" t="str">
        <f t="shared" si="252"/>
        <v/>
      </c>
      <c r="C2735" s="23"/>
      <c r="D2735" s="23" t="str">
        <f t="shared" si="253"/>
        <v/>
      </c>
      <c r="E2735" s="23" t="str">
        <f t="shared" si="254"/>
        <v/>
      </c>
      <c r="F2735" s="74" t="str">
        <f t="shared" si="255"/>
        <v/>
      </c>
      <c r="G2735" s="25" t="str">
        <f t="shared" si="256"/>
        <v/>
      </c>
      <c r="H2735" s="32" t="str">
        <f t="shared" si="257"/>
        <v/>
      </c>
      <c r="I2735" s="23"/>
      <c r="J2735" s="74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  <c r="AG2735" s="28"/>
      <c r="AH2735" s="28"/>
      <c r="AI2735" s="28"/>
      <c r="AJ2735" s="28"/>
      <c r="AK2735" s="28"/>
      <c r="AL2735" s="28"/>
      <c r="AM2735" s="28"/>
      <c r="AN2735" s="28"/>
      <c r="AO2735" s="28"/>
      <c r="AP2735" s="28"/>
      <c r="AQ2735" s="28"/>
      <c r="AR2735" s="28"/>
      <c r="AS2735" s="28"/>
      <c r="AT2735" s="28"/>
      <c r="AU2735" s="28"/>
      <c r="AV2735" s="28"/>
      <c r="AW2735" s="28"/>
      <c r="AX2735" s="28"/>
    </row>
    <row r="2736" spans="2:50" ht="28.5">
      <c r="B2736" s="54" t="str">
        <f t="shared" si="252"/>
        <v/>
      </c>
      <c r="C2736" s="23"/>
      <c r="D2736" s="23" t="str">
        <f t="shared" si="253"/>
        <v/>
      </c>
      <c r="E2736" s="23" t="str">
        <f t="shared" si="254"/>
        <v/>
      </c>
      <c r="F2736" s="74" t="str">
        <f t="shared" si="255"/>
        <v/>
      </c>
      <c r="G2736" s="25" t="str">
        <f t="shared" si="256"/>
        <v/>
      </c>
      <c r="H2736" s="32" t="str">
        <f t="shared" si="257"/>
        <v/>
      </c>
      <c r="I2736" s="23"/>
      <c r="J2736" s="74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  <c r="AG2736" s="28"/>
      <c r="AH2736" s="28"/>
      <c r="AI2736" s="28"/>
      <c r="AJ2736" s="28"/>
      <c r="AK2736" s="28"/>
      <c r="AL2736" s="28"/>
      <c r="AM2736" s="28"/>
      <c r="AN2736" s="28"/>
      <c r="AO2736" s="28"/>
      <c r="AP2736" s="28"/>
      <c r="AQ2736" s="28"/>
      <c r="AR2736" s="28"/>
      <c r="AS2736" s="28"/>
      <c r="AT2736" s="28"/>
      <c r="AU2736" s="28"/>
      <c r="AV2736" s="28"/>
      <c r="AW2736" s="28"/>
      <c r="AX2736" s="28"/>
    </row>
    <row r="2737" spans="2:50" ht="28.5">
      <c r="B2737" s="54" t="str">
        <f t="shared" si="252"/>
        <v/>
      </c>
      <c r="C2737" s="23"/>
      <c r="D2737" s="23" t="str">
        <f t="shared" si="253"/>
        <v/>
      </c>
      <c r="E2737" s="23" t="str">
        <f t="shared" si="254"/>
        <v/>
      </c>
      <c r="F2737" s="74" t="str">
        <f t="shared" si="255"/>
        <v/>
      </c>
      <c r="G2737" s="25" t="str">
        <f t="shared" si="256"/>
        <v/>
      </c>
      <c r="H2737" s="32" t="str">
        <f t="shared" si="257"/>
        <v/>
      </c>
      <c r="I2737" s="23"/>
      <c r="J2737" s="74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/>
      <c r="AT2737" s="28"/>
      <c r="AU2737" s="28"/>
      <c r="AV2737" s="28"/>
      <c r="AW2737" s="28"/>
      <c r="AX2737" s="28"/>
    </row>
    <row r="2738" spans="2:50" ht="28.5">
      <c r="B2738" s="54" t="str">
        <f t="shared" si="252"/>
        <v/>
      </c>
      <c r="C2738" s="23"/>
      <c r="D2738" s="23" t="str">
        <f t="shared" si="253"/>
        <v/>
      </c>
      <c r="E2738" s="23" t="str">
        <f t="shared" si="254"/>
        <v/>
      </c>
      <c r="F2738" s="74" t="str">
        <f t="shared" si="255"/>
        <v/>
      </c>
      <c r="G2738" s="25" t="str">
        <f t="shared" si="256"/>
        <v/>
      </c>
      <c r="H2738" s="32" t="str">
        <f t="shared" si="257"/>
        <v/>
      </c>
      <c r="I2738" s="23"/>
      <c r="J2738" s="74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  <c r="AG2738" s="28"/>
      <c r="AH2738" s="28"/>
      <c r="AI2738" s="28"/>
      <c r="AJ2738" s="28"/>
      <c r="AK2738" s="28"/>
      <c r="AL2738" s="28"/>
      <c r="AM2738" s="28"/>
      <c r="AN2738" s="28"/>
      <c r="AO2738" s="28"/>
      <c r="AP2738" s="28"/>
      <c r="AQ2738" s="28"/>
      <c r="AR2738" s="28"/>
      <c r="AS2738" s="28"/>
      <c r="AT2738" s="28"/>
      <c r="AU2738" s="28"/>
      <c r="AV2738" s="28"/>
      <c r="AW2738" s="28"/>
      <c r="AX2738" s="28"/>
    </row>
    <row r="2739" spans="2:50" ht="28.5">
      <c r="B2739" s="54" t="str">
        <f t="shared" si="252"/>
        <v/>
      </c>
      <c r="C2739" s="23"/>
      <c r="D2739" s="23" t="str">
        <f t="shared" si="253"/>
        <v/>
      </c>
      <c r="E2739" s="23" t="str">
        <f t="shared" si="254"/>
        <v/>
      </c>
      <c r="F2739" s="74" t="str">
        <f t="shared" si="255"/>
        <v/>
      </c>
      <c r="G2739" s="25" t="str">
        <f t="shared" si="256"/>
        <v/>
      </c>
      <c r="H2739" s="32" t="str">
        <f t="shared" si="257"/>
        <v/>
      </c>
      <c r="I2739" s="23"/>
      <c r="J2739" s="74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  <c r="AG2739" s="28"/>
      <c r="AH2739" s="28"/>
      <c r="AI2739" s="28"/>
      <c r="AJ2739" s="28"/>
      <c r="AK2739" s="28"/>
      <c r="AL2739" s="28"/>
      <c r="AM2739" s="28"/>
      <c r="AN2739" s="28"/>
      <c r="AO2739" s="28"/>
      <c r="AP2739" s="28"/>
      <c r="AQ2739" s="28"/>
      <c r="AR2739" s="28"/>
      <c r="AS2739" s="28"/>
      <c r="AT2739" s="28"/>
      <c r="AU2739" s="28"/>
      <c r="AV2739" s="28"/>
      <c r="AW2739" s="28"/>
      <c r="AX2739" s="28"/>
    </row>
    <row r="2740" spans="2:50" ht="28.5">
      <c r="B2740" s="54" t="str">
        <f t="shared" si="252"/>
        <v/>
      </c>
      <c r="C2740" s="23"/>
      <c r="D2740" s="23" t="str">
        <f t="shared" si="253"/>
        <v/>
      </c>
      <c r="E2740" s="23" t="str">
        <f t="shared" si="254"/>
        <v/>
      </c>
      <c r="F2740" s="74" t="str">
        <f t="shared" si="255"/>
        <v/>
      </c>
      <c r="G2740" s="25" t="str">
        <f t="shared" si="256"/>
        <v/>
      </c>
      <c r="H2740" s="32" t="str">
        <f t="shared" si="257"/>
        <v/>
      </c>
      <c r="I2740" s="23"/>
      <c r="J2740" s="74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  <c r="U2740" s="28"/>
      <c r="V2740" s="28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/>
      <c r="AG2740" s="28"/>
      <c r="AH2740" s="28"/>
      <c r="AI2740" s="28"/>
      <c r="AJ2740" s="28"/>
      <c r="AK2740" s="28"/>
      <c r="AL2740" s="28"/>
      <c r="AM2740" s="28"/>
      <c r="AN2740" s="28"/>
      <c r="AO2740" s="28"/>
      <c r="AP2740" s="28"/>
      <c r="AQ2740" s="28"/>
      <c r="AR2740" s="28"/>
      <c r="AS2740" s="28"/>
      <c r="AT2740" s="28"/>
      <c r="AU2740" s="28"/>
      <c r="AV2740" s="28"/>
      <c r="AW2740" s="28"/>
      <c r="AX2740" s="28"/>
    </row>
    <row r="2741" spans="2:50" ht="28.5">
      <c r="B2741" s="54" t="str">
        <f t="shared" si="252"/>
        <v/>
      </c>
      <c r="C2741" s="23"/>
      <c r="D2741" s="23" t="str">
        <f t="shared" si="253"/>
        <v/>
      </c>
      <c r="E2741" s="23" t="str">
        <f t="shared" si="254"/>
        <v/>
      </c>
      <c r="F2741" s="74" t="str">
        <f t="shared" si="255"/>
        <v/>
      </c>
      <c r="G2741" s="25" t="str">
        <f t="shared" si="256"/>
        <v/>
      </c>
      <c r="H2741" s="32" t="str">
        <f t="shared" si="257"/>
        <v/>
      </c>
      <c r="I2741" s="23"/>
      <c r="J2741" s="74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28"/>
      <c r="AI2741" s="28"/>
      <c r="AJ2741" s="28"/>
      <c r="AK2741" s="28"/>
      <c r="AL2741" s="28"/>
      <c r="AM2741" s="28"/>
      <c r="AN2741" s="28"/>
      <c r="AO2741" s="28"/>
      <c r="AP2741" s="28"/>
      <c r="AQ2741" s="28"/>
      <c r="AR2741" s="28"/>
      <c r="AS2741" s="28"/>
      <c r="AT2741" s="28"/>
      <c r="AU2741" s="28"/>
      <c r="AV2741" s="28"/>
      <c r="AW2741" s="28"/>
      <c r="AX2741" s="28"/>
    </row>
    <row r="2742" spans="2:50" ht="28.5">
      <c r="B2742" s="54" t="str">
        <f t="shared" si="252"/>
        <v/>
      </c>
      <c r="C2742" s="23"/>
      <c r="D2742" s="23" t="str">
        <f t="shared" si="253"/>
        <v/>
      </c>
      <c r="E2742" s="23" t="str">
        <f t="shared" si="254"/>
        <v/>
      </c>
      <c r="F2742" s="74" t="str">
        <f t="shared" si="255"/>
        <v/>
      </c>
      <c r="G2742" s="25" t="str">
        <f t="shared" si="256"/>
        <v/>
      </c>
      <c r="H2742" s="32" t="str">
        <f t="shared" si="257"/>
        <v/>
      </c>
      <c r="I2742" s="23"/>
      <c r="J2742" s="74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  <c r="U2742" s="28"/>
      <c r="V2742" s="28"/>
      <c r="W2742" s="28"/>
      <c r="X2742" s="28"/>
      <c r="Y2742" s="28"/>
      <c r="Z2742" s="28"/>
      <c r="AA2742" s="28"/>
      <c r="AB2742" s="28"/>
      <c r="AC2742" s="28"/>
      <c r="AD2742" s="28"/>
      <c r="AE2742" s="28"/>
      <c r="AF2742" s="28"/>
      <c r="AG2742" s="28"/>
      <c r="AH2742" s="28"/>
      <c r="AI2742" s="28"/>
      <c r="AJ2742" s="28"/>
      <c r="AK2742" s="28"/>
      <c r="AL2742" s="28"/>
      <c r="AM2742" s="28"/>
      <c r="AN2742" s="28"/>
      <c r="AO2742" s="28"/>
      <c r="AP2742" s="28"/>
      <c r="AQ2742" s="28"/>
      <c r="AR2742" s="28"/>
      <c r="AS2742" s="28"/>
      <c r="AT2742" s="28"/>
      <c r="AU2742" s="28"/>
      <c r="AV2742" s="28"/>
      <c r="AW2742" s="28"/>
      <c r="AX2742" s="28"/>
    </row>
    <row r="2743" spans="2:50" ht="28.5">
      <c r="B2743" s="54" t="str">
        <f t="shared" si="252"/>
        <v/>
      </c>
      <c r="C2743" s="23"/>
      <c r="D2743" s="23" t="str">
        <f t="shared" si="253"/>
        <v/>
      </c>
      <c r="E2743" s="23" t="str">
        <f t="shared" si="254"/>
        <v/>
      </c>
      <c r="F2743" s="74" t="str">
        <f t="shared" si="255"/>
        <v/>
      </c>
      <c r="G2743" s="25" t="str">
        <f t="shared" si="256"/>
        <v/>
      </c>
      <c r="H2743" s="32" t="str">
        <f t="shared" si="257"/>
        <v/>
      </c>
      <c r="I2743" s="23"/>
      <c r="J2743" s="74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  <c r="AG2743" s="28"/>
      <c r="AH2743" s="28"/>
      <c r="AI2743" s="28"/>
      <c r="AJ2743" s="28"/>
      <c r="AK2743" s="28"/>
      <c r="AL2743" s="28"/>
      <c r="AM2743" s="28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  <c r="AX2743" s="28"/>
    </row>
    <row r="2744" spans="2:50" ht="28.5">
      <c r="B2744" s="54" t="str">
        <f t="shared" si="252"/>
        <v/>
      </c>
      <c r="C2744" s="23"/>
      <c r="D2744" s="23" t="str">
        <f t="shared" si="253"/>
        <v/>
      </c>
      <c r="E2744" s="23" t="str">
        <f t="shared" si="254"/>
        <v/>
      </c>
      <c r="F2744" s="74" t="str">
        <f t="shared" si="255"/>
        <v/>
      </c>
      <c r="G2744" s="25" t="str">
        <f t="shared" si="256"/>
        <v/>
      </c>
      <c r="H2744" s="32" t="str">
        <f t="shared" si="257"/>
        <v/>
      </c>
      <c r="I2744" s="23"/>
      <c r="J2744" s="74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  <c r="AG2744" s="28"/>
      <c r="AH2744" s="28"/>
      <c r="AI2744" s="28"/>
      <c r="AJ2744" s="28"/>
      <c r="AK2744" s="28"/>
      <c r="AL2744" s="28"/>
      <c r="AM2744" s="28"/>
      <c r="AN2744" s="28"/>
      <c r="AO2744" s="28"/>
      <c r="AP2744" s="28"/>
      <c r="AQ2744" s="28"/>
      <c r="AR2744" s="28"/>
      <c r="AS2744" s="28"/>
      <c r="AT2744" s="28"/>
      <c r="AU2744" s="28"/>
      <c r="AV2744" s="28"/>
      <c r="AW2744" s="28"/>
      <c r="AX2744" s="28"/>
    </row>
    <row r="2745" spans="2:50" ht="28.5">
      <c r="B2745" s="54" t="str">
        <f t="shared" si="252"/>
        <v/>
      </c>
      <c r="C2745" s="23"/>
      <c r="D2745" s="23" t="str">
        <f t="shared" si="253"/>
        <v/>
      </c>
      <c r="E2745" s="23" t="str">
        <f t="shared" si="254"/>
        <v/>
      </c>
      <c r="F2745" s="74" t="str">
        <f t="shared" si="255"/>
        <v/>
      </c>
      <c r="G2745" s="25" t="str">
        <f t="shared" si="256"/>
        <v/>
      </c>
      <c r="H2745" s="32" t="str">
        <f t="shared" si="257"/>
        <v/>
      </c>
      <c r="I2745" s="23"/>
      <c r="J2745" s="74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  <c r="AG2745" s="28"/>
      <c r="AH2745" s="28"/>
      <c r="AI2745" s="28"/>
      <c r="AJ2745" s="28"/>
      <c r="AK2745" s="28"/>
      <c r="AL2745" s="28"/>
      <c r="AM2745" s="28"/>
      <c r="AN2745" s="28"/>
      <c r="AO2745" s="28"/>
      <c r="AP2745" s="28"/>
      <c r="AQ2745" s="28"/>
      <c r="AR2745" s="28"/>
      <c r="AS2745" s="28"/>
      <c r="AT2745" s="28"/>
      <c r="AU2745" s="28"/>
      <c r="AV2745" s="28"/>
      <c r="AW2745" s="28"/>
      <c r="AX2745" s="28"/>
    </row>
    <row r="2746" spans="2:50" ht="28.5">
      <c r="B2746" s="54" t="str">
        <f t="shared" si="252"/>
        <v/>
      </c>
      <c r="C2746" s="23"/>
      <c r="D2746" s="23" t="str">
        <f t="shared" si="253"/>
        <v/>
      </c>
      <c r="E2746" s="23" t="str">
        <f t="shared" si="254"/>
        <v/>
      </c>
      <c r="F2746" s="74" t="str">
        <f t="shared" si="255"/>
        <v/>
      </c>
      <c r="G2746" s="25" t="str">
        <f t="shared" si="256"/>
        <v/>
      </c>
      <c r="H2746" s="32" t="str">
        <f t="shared" si="257"/>
        <v/>
      </c>
      <c r="I2746" s="23"/>
      <c r="J2746" s="74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  <c r="U2746" s="28"/>
      <c r="V2746" s="28"/>
      <c r="W2746" s="28"/>
      <c r="X2746" s="28"/>
      <c r="Y2746" s="28"/>
      <c r="Z2746" s="28"/>
      <c r="AA2746" s="28"/>
      <c r="AB2746" s="28"/>
      <c r="AC2746" s="28"/>
      <c r="AD2746" s="28"/>
      <c r="AE2746" s="28"/>
      <c r="AF2746" s="28"/>
      <c r="AG2746" s="28"/>
      <c r="AH2746" s="28"/>
      <c r="AI2746" s="28"/>
      <c r="AJ2746" s="28"/>
      <c r="AK2746" s="28"/>
      <c r="AL2746" s="28"/>
      <c r="AM2746" s="28"/>
      <c r="AN2746" s="28"/>
      <c r="AO2746" s="28"/>
      <c r="AP2746" s="28"/>
      <c r="AQ2746" s="28"/>
      <c r="AR2746" s="28"/>
      <c r="AS2746" s="28"/>
      <c r="AT2746" s="28"/>
      <c r="AU2746" s="28"/>
      <c r="AV2746" s="28"/>
      <c r="AW2746" s="28"/>
      <c r="AX2746" s="28"/>
    </row>
    <row r="2747" spans="2:50" ht="28.5">
      <c r="B2747" s="54" t="str">
        <f t="shared" si="252"/>
        <v/>
      </c>
      <c r="C2747" s="23"/>
      <c r="D2747" s="23" t="str">
        <f t="shared" si="253"/>
        <v/>
      </c>
      <c r="E2747" s="23" t="str">
        <f t="shared" si="254"/>
        <v/>
      </c>
      <c r="F2747" s="74" t="str">
        <f t="shared" si="255"/>
        <v/>
      </c>
      <c r="G2747" s="25" t="str">
        <f t="shared" si="256"/>
        <v/>
      </c>
      <c r="H2747" s="32" t="str">
        <f t="shared" si="257"/>
        <v/>
      </c>
      <c r="I2747" s="23"/>
      <c r="J2747" s="74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/>
      <c r="AM2747" s="28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  <c r="AX2747" s="28"/>
    </row>
    <row r="2748" spans="2:50" ht="28.5">
      <c r="B2748" s="54" t="str">
        <f t="shared" si="252"/>
        <v/>
      </c>
      <c r="C2748" s="23"/>
      <c r="D2748" s="23" t="str">
        <f t="shared" si="253"/>
        <v/>
      </c>
      <c r="E2748" s="23" t="str">
        <f t="shared" si="254"/>
        <v/>
      </c>
      <c r="F2748" s="74" t="str">
        <f t="shared" si="255"/>
        <v/>
      </c>
      <c r="G2748" s="25" t="str">
        <f t="shared" si="256"/>
        <v/>
      </c>
      <c r="H2748" s="32" t="str">
        <f t="shared" si="257"/>
        <v/>
      </c>
      <c r="I2748" s="23"/>
      <c r="J2748" s="74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/>
      <c r="AG2748" s="28"/>
      <c r="AH2748" s="28"/>
      <c r="AI2748" s="28"/>
      <c r="AJ2748" s="28"/>
      <c r="AK2748" s="28"/>
      <c r="AL2748" s="28"/>
      <c r="AM2748" s="28"/>
      <c r="AN2748" s="28"/>
      <c r="AO2748" s="28"/>
      <c r="AP2748" s="28"/>
      <c r="AQ2748" s="28"/>
      <c r="AR2748" s="28"/>
      <c r="AS2748" s="28"/>
      <c r="AT2748" s="28"/>
      <c r="AU2748" s="28"/>
      <c r="AV2748" s="28"/>
      <c r="AW2748" s="28"/>
      <c r="AX2748" s="28"/>
    </row>
    <row r="2749" spans="2:50" ht="28.5">
      <c r="B2749" s="54" t="str">
        <f t="shared" si="252"/>
        <v/>
      </c>
      <c r="C2749" s="23"/>
      <c r="D2749" s="23" t="str">
        <f t="shared" si="253"/>
        <v/>
      </c>
      <c r="E2749" s="23" t="str">
        <f t="shared" si="254"/>
        <v/>
      </c>
      <c r="F2749" s="74" t="str">
        <f t="shared" si="255"/>
        <v/>
      </c>
      <c r="G2749" s="25" t="str">
        <f t="shared" si="256"/>
        <v/>
      </c>
      <c r="H2749" s="32" t="str">
        <f t="shared" si="257"/>
        <v/>
      </c>
      <c r="I2749" s="23"/>
      <c r="J2749" s="74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</row>
    <row r="2750" spans="2:50" ht="28.5">
      <c r="B2750" s="54" t="str">
        <f t="shared" si="252"/>
        <v/>
      </c>
      <c r="C2750" s="23"/>
      <c r="D2750" s="23" t="str">
        <f t="shared" si="253"/>
        <v/>
      </c>
      <c r="E2750" s="23" t="str">
        <f t="shared" si="254"/>
        <v/>
      </c>
      <c r="F2750" s="74" t="str">
        <f t="shared" si="255"/>
        <v/>
      </c>
      <c r="G2750" s="25" t="str">
        <f t="shared" si="256"/>
        <v/>
      </c>
      <c r="H2750" s="32" t="str">
        <f t="shared" si="257"/>
        <v/>
      </c>
      <c r="I2750" s="23"/>
      <c r="J2750" s="74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</row>
    <row r="2751" spans="2:50" ht="28.5">
      <c r="B2751" s="54" t="str">
        <f t="shared" si="252"/>
        <v/>
      </c>
      <c r="C2751" s="23"/>
      <c r="D2751" s="23" t="str">
        <f t="shared" si="253"/>
        <v/>
      </c>
      <c r="E2751" s="23" t="str">
        <f t="shared" si="254"/>
        <v/>
      </c>
      <c r="F2751" s="74" t="str">
        <f t="shared" si="255"/>
        <v/>
      </c>
      <c r="G2751" s="25" t="str">
        <f t="shared" si="256"/>
        <v/>
      </c>
      <c r="H2751" s="32" t="str">
        <f t="shared" si="257"/>
        <v/>
      </c>
      <c r="I2751" s="23"/>
      <c r="J2751" s="74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</row>
    <row r="2752" spans="2:50" ht="28.5">
      <c r="B2752" s="54" t="str">
        <f t="shared" si="252"/>
        <v/>
      </c>
      <c r="C2752" s="23"/>
      <c r="D2752" s="23" t="str">
        <f t="shared" si="253"/>
        <v/>
      </c>
      <c r="E2752" s="23" t="str">
        <f t="shared" si="254"/>
        <v/>
      </c>
      <c r="F2752" s="74" t="str">
        <f t="shared" si="255"/>
        <v/>
      </c>
      <c r="G2752" s="25" t="str">
        <f t="shared" si="256"/>
        <v/>
      </c>
      <c r="H2752" s="32" t="str">
        <f t="shared" si="257"/>
        <v/>
      </c>
      <c r="I2752" s="23"/>
      <c r="J2752" s="74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28"/>
      <c r="AG2752" s="28"/>
      <c r="AH2752" s="28"/>
      <c r="AI2752" s="28"/>
      <c r="AJ2752" s="28"/>
      <c r="AK2752" s="28"/>
      <c r="AL2752" s="28"/>
      <c r="AM2752" s="28"/>
      <c r="AN2752" s="28"/>
      <c r="AO2752" s="28"/>
      <c r="AP2752" s="28"/>
      <c r="AQ2752" s="28"/>
      <c r="AR2752" s="28"/>
      <c r="AS2752" s="28"/>
      <c r="AT2752" s="28"/>
      <c r="AU2752" s="28"/>
      <c r="AV2752" s="28"/>
      <c r="AW2752" s="28"/>
      <c r="AX2752" s="28"/>
    </row>
    <row r="2753" spans="2:50" ht="28.5">
      <c r="B2753" s="54" t="str">
        <f t="shared" si="252"/>
        <v/>
      </c>
      <c r="C2753" s="23"/>
      <c r="D2753" s="23" t="str">
        <f t="shared" si="253"/>
        <v/>
      </c>
      <c r="E2753" s="23" t="str">
        <f t="shared" si="254"/>
        <v/>
      </c>
      <c r="F2753" s="74" t="str">
        <f t="shared" si="255"/>
        <v/>
      </c>
      <c r="G2753" s="25" t="str">
        <f t="shared" si="256"/>
        <v/>
      </c>
      <c r="H2753" s="32" t="str">
        <f t="shared" si="257"/>
        <v/>
      </c>
      <c r="I2753" s="23"/>
      <c r="J2753" s="74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/>
      <c r="AM2753" s="28"/>
      <c r="AN2753" s="28"/>
      <c r="AO2753" s="28"/>
      <c r="AP2753" s="28"/>
      <c r="AQ2753" s="28"/>
      <c r="AR2753" s="28"/>
      <c r="AS2753" s="28"/>
      <c r="AT2753" s="28"/>
      <c r="AU2753" s="28"/>
      <c r="AV2753" s="28"/>
      <c r="AW2753" s="28"/>
      <c r="AX2753" s="28"/>
    </row>
    <row r="2754" spans="2:50" ht="28.5">
      <c r="B2754" s="54" t="str">
        <f t="shared" si="252"/>
        <v/>
      </c>
      <c r="C2754" s="23"/>
      <c r="D2754" s="23" t="str">
        <f t="shared" si="253"/>
        <v/>
      </c>
      <c r="E2754" s="23" t="str">
        <f t="shared" si="254"/>
        <v/>
      </c>
      <c r="F2754" s="74" t="str">
        <f t="shared" si="255"/>
        <v/>
      </c>
      <c r="G2754" s="25" t="str">
        <f t="shared" si="256"/>
        <v/>
      </c>
      <c r="H2754" s="32" t="str">
        <f t="shared" si="257"/>
        <v/>
      </c>
      <c r="I2754" s="23"/>
      <c r="J2754" s="74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</row>
    <row r="2755" spans="2:50" ht="28.5">
      <c r="B2755" s="54" t="str">
        <f t="shared" ref="B2755:B2818" si="258">IFERROR(VLOOKUP(C2755,EVALUATIONS,2,FALSE),"")</f>
        <v/>
      </c>
      <c r="C2755" s="23"/>
      <c r="D2755" s="23" t="str">
        <f t="shared" si="253"/>
        <v/>
      </c>
      <c r="E2755" s="23" t="str">
        <f t="shared" si="254"/>
        <v/>
      </c>
      <c r="F2755" s="74" t="str">
        <f t="shared" si="255"/>
        <v/>
      </c>
      <c r="G2755" s="25" t="str">
        <f t="shared" si="256"/>
        <v/>
      </c>
      <c r="H2755" s="32" t="str">
        <f t="shared" si="257"/>
        <v/>
      </c>
      <c r="I2755" s="23"/>
      <c r="J2755" s="74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  <c r="AG2755" s="28"/>
      <c r="AH2755" s="28"/>
      <c r="AI2755" s="28"/>
      <c r="AJ2755" s="28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  <c r="AX2755" s="28"/>
    </row>
    <row r="2756" spans="2:50" ht="28.5">
      <c r="B2756" s="54" t="str">
        <f t="shared" si="258"/>
        <v/>
      </c>
      <c r="C2756" s="23"/>
      <c r="D2756" s="23" t="str">
        <f t="shared" si="253"/>
        <v/>
      </c>
      <c r="E2756" s="23" t="str">
        <f t="shared" si="254"/>
        <v/>
      </c>
      <c r="F2756" s="74" t="str">
        <f t="shared" si="255"/>
        <v/>
      </c>
      <c r="G2756" s="25" t="str">
        <f t="shared" si="256"/>
        <v/>
      </c>
      <c r="H2756" s="32" t="str">
        <f t="shared" si="257"/>
        <v/>
      </c>
      <c r="I2756" s="23"/>
      <c r="J2756" s="74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  <c r="U2756" s="28"/>
      <c r="V2756" s="28"/>
      <c r="W2756" s="28"/>
      <c r="X2756" s="28"/>
      <c r="Y2756" s="28"/>
      <c r="Z2756" s="28"/>
      <c r="AA2756" s="28"/>
      <c r="AB2756" s="28"/>
      <c r="AC2756" s="28"/>
      <c r="AD2756" s="28"/>
      <c r="AE2756" s="28"/>
      <c r="AF2756" s="28"/>
      <c r="AG2756" s="28"/>
      <c r="AH2756" s="28"/>
      <c r="AI2756" s="28"/>
      <c r="AJ2756" s="28"/>
      <c r="AK2756" s="28"/>
      <c r="AL2756" s="28"/>
      <c r="AM2756" s="28"/>
      <c r="AN2756" s="28"/>
      <c r="AO2756" s="28"/>
      <c r="AP2756" s="28"/>
      <c r="AQ2756" s="28"/>
      <c r="AR2756" s="28"/>
      <c r="AS2756" s="28"/>
      <c r="AT2756" s="28"/>
      <c r="AU2756" s="28"/>
      <c r="AV2756" s="28"/>
      <c r="AW2756" s="28"/>
      <c r="AX2756" s="28"/>
    </row>
    <row r="2757" spans="2:50" ht="28.5">
      <c r="B2757" s="54" t="str">
        <f t="shared" si="258"/>
        <v/>
      </c>
      <c r="C2757" s="23"/>
      <c r="D2757" s="23" t="str">
        <f t="shared" ref="D2757:D2820" si="259">IFERROR(VLOOKUP(C2757,EVALUATIONS,3,FALSE),"")</f>
        <v/>
      </c>
      <c r="E2757" s="23" t="str">
        <f t="shared" ref="E2757:E2820" si="260">IFERROR(VLOOKUP(C2757,EVALUATIONS,4,FALSE),"")</f>
        <v/>
      </c>
      <c r="F2757" s="74" t="str">
        <f t="shared" ref="F2757:F2820" si="261">IFERROR(VLOOKUP(C2757,EVALUATIONS,5,FALSE),"")</f>
        <v/>
      </c>
      <c r="G2757" s="25" t="str">
        <f t="shared" ref="G2757:G2820" si="262">IFERROR(VLOOKUP(C2757,EVALUATIONS,6,FALSE),"")</f>
        <v/>
      </c>
      <c r="H2757" s="32" t="str">
        <f t="shared" ref="H2757:H2820" si="263">IFERROR(VLOOKUP(C2757,EVALUATIONS,7,FALSE),"")</f>
        <v/>
      </c>
      <c r="I2757" s="23"/>
      <c r="J2757" s="74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  <c r="AG2757" s="28"/>
      <c r="AH2757" s="28"/>
      <c r="AI2757" s="28"/>
      <c r="AJ2757" s="28"/>
      <c r="AK2757" s="28"/>
      <c r="AL2757" s="28"/>
      <c r="AM2757" s="28"/>
      <c r="AN2757" s="28"/>
      <c r="AO2757" s="28"/>
      <c r="AP2757" s="28"/>
      <c r="AQ2757" s="28"/>
      <c r="AR2757" s="28"/>
      <c r="AS2757" s="28"/>
      <c r="AT2757" s="28"/>
      <c r="AU2757" s="28"/>
      <c r="AV2757" s="28"/>
      <c r="AW2757" s="28"/>
      <c r="AX2757" s="28"/>
    </row>
    <row r="2758" spans="2:50" ht="28.5">
      <c r="B2758" s="54" t="str">
        <f t="shared" si="258"/>
        <v/>
      </c>
      <c r="C2758" s="23"/>
      <c r="D2758" s="23" t="str">
        <f t="shared" si="259"/>
        <v/>
      </c>
      <c r="E2758" s="23" t="str">
        <f t="shared" si="260"/>
        <v/>
      </c>
      <c r="F2758" s="74" t="str">
        <f t="shared" si="261"/>
        <v/>
      </c>
      <c r="G2758" s="25" t="str">
        <f t="shared" si="262"/>
        <v/>
      </c>
      <c r="H2758" s="32" t="str">
        <f t="shared" si="263"/>
        <v/>
      </c>
      <c r="I2758" s="23"/>
      <c r="J2758" s="74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  <c r="U2758" s="28"/>
      <c r="V2758" s="28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  <c r="AG2758" s="28"/>
      <c r="AH2758" s="28"/>
      <c r="AI2758" s="28"/>
      <c r="AJ2758" s="28"/>
      <c r="AK2758" s="28"/>
      <c r="AL2758" s="28"/>
      <c r="AM2758" s="28"/>
      <c r="AN2758" s="28"/>
      <c r="AO2758" s="28"/>
      <c r="AP2758" s="28"/>
      <c r="AQ2758" s="28"/>
      <c r="AR2758" s="28"/>
      <c r="AS2758" s="28"/>
      <c r="AT2758" s="28"/>
      <c r="AU2758" s="28"/>
      <c r="AV2758" s="28"/>
      <c r="AW2758" s="28"/>
      <c r="AX2758" s="28"/>
    </row>
    <row r="2759" spans="2:50" ht="28.5">
      <c r="B2759" s="54" t="str">
        <f t="shared" si="258"/>
        <v/>
      </c>
      <c r="C2759" s="23"/>
      <c r="D2759" s="23" t="str">
        <f t="shared" si="259"/>
        <v/>
      </c>
      <c r="E2759" s="23" t="str">
        <f t="shared" si="260"/>
        <v/>
      </c>
      <c r="F2759" s="74" t="str">
        <f t="shared" si="261"/>
        <v/>
      </c>
      <c r="G2759" s="25" t="str">
        <f t="shared" si="262"/>
        <v/>
      </c>
      <c r="H2759" s="32" t="str">
        <f t="shared" si="263"/>
        <v/>
      </c>
      <c r="I2759" s="23"/>
      <c r="J2759" s="74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  <c r="AG2759" s="28"/>
      <c r="AH2759" s="28"/>
      <c r="AI2759" s="28"/>
      <c r="AJ2759" s="28"/>
      <c r="AK2759" s="28"/>
      <c r="AL2759" s="28"/>
      <c r="AM2759" s="28"/>
      <c r="AN2759" s="28"/>
      <c r="AO2759" s="28"/>
      <c r="AP2759" s="28"/>
      <c r="AQ2759" s="28"/>
      <c r="AR2759" s="28"/>
      <c r="AS2759" s="28"/>
      <c r="AT2759" s="28"/>
      <c r="AU2759" s="28"/>
      <c r="AV2759" s="28"/>
      <c r="AW2759" s="28"/>
      <c r="AX2759" s="28"/>
    </row>
    <row r="2760" spans="2:50" ht="28.5">
      <c r="B2760" s="54" t="str">
        <f t="shared" si="258"/>
        <v/>
      </c>
      <c r="C2760" s="23"/>
      <c r="D2760" s="23" t="str">
        <f t="shared" si="259"/>
        <v/>
      </c>
      <c r="E2760" s="23" t="str">
        <f t="shared" si="260"/>
        <v/>
      </c>
      <c r="F2760" s="74" t="str">
        <f t="shared" si="261"/>
        <v/>
      </c>
      <c r="G2760" s="25" t="str">
        <f t="shared" si="262"/>
        <v/>
      </c>
      <c r="H2760" s="32" t="str">
        <f t="shared" si="263"/>
        <v/>
      </c>
      <c r="I2760" s="23"/>
      <c r="J2760" s="74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  <c r="AG2760" s="28"/>
      <c r="AH2760" s="28"/>
      <c r="AI2760" s="28"/>
      <c r="AJ2760" s="28"/>
      <c r="AK2760" s="28"/>
      <c r="AL2760" s="28"/>
      <c r="AM2760" s="28"/>
      <c r="AN2760" s="28"/>
      <c r="AO2760" s="28"/>
      <c r="AP2760" s="28"/>
      <c r="AQ2760" s="28"/>
      <c r="AR2760" s="28"/>
      <c r="AS2760" s="28"/>
      <c r="AT2760" s="28"/>
      <c r="AU2760" s="28"/>
      <c r="AV2760" s="28"/>
      <c r="AW2760" s="28"/>
      <c r="AX2760" s="28"/>
    </row>
    <row r="2761" spans="2:50" ht="28.5">
      <c r="B2761" s="54" t="str">
        <f t="shared" si="258"/>
        <v/>
      </c>
      <c r="C2761" s="23"/>
      <c r="D2761" s="23" t="str">
        <f t="shared" si="259"/>
        <v/>
      </c>
      <c r="E2761" s="23" t="str">
        <f t="shared" si="260"/>
        <v/>
      </c>
      <c r="F2761" s="74" t="str">
        <f t="shared" si="261"/>
        <v/>
      </c>
      <c r="G2761" s="25" t="str">
        <f t="shared" si="262"/>
        <v/>
      </c>
      <c r="H2761" s="32" t="str">
        <f t="shared" si="263"/>
        <v/>
      </c>
      <c r="I2761" s="23"/>
      <c r="J2761" s="74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  <c r="AG2761" s="28"/>
      <c r="AH2761" s="28"/>
      <c r="AI2761" s="28"/>
      <c r="AJ2761" s="28"/>
      <c r="AK2761" s="28"/>
      <c r="AL2761" s="28"/>
      <c r="AM2761" s="28"/>
      <c r="AN2761" s="28"/>
      <c r="AO2761" s="28"/>
      <c r="AP2761" s="28"/>
      <c r="AQ2761" s="28"/>
      <c r="AR2761" s="28"/>
      <c r="AS2761" s="28"/>
      <c r="AT2761" s="28"/>
      <c r="AU2761" s="28"/>
      <c r="AV2761" s="28"/>
      <c r="AW2761" s="28"/>
      <c r="AX2761" s="28"/>
    </row>
    <row r="2762" spans="2:50" ht="28.5">
      <c r="B2762" s="54" t="str">
        <f t="shared" si="258"/>
        <v/>
      </c>
      <c r="C2762" s="23"/>
      <c r="D2762" s="23" t="str">
        <f t="shared" si="259"/>
        <v/>
      </c>
      <c r="E2762" s="23" t="str">
        <f t="shared" si="260"/>
        <v/>
      </c>
      <c r="F2762" s="74" t="str">
        <f t="shared" si="261"/>
        <v/>
      </c>
      <c r="G2762" s="25" t="str">
        <f t="shared" si="262"/>
        <v/>
      </c>
      <c r="H2762" s="32" t="str">
        <f t="shared" si="263"/>
        <v/>
      </c>
      <c r="I2762" s="23"/>
      <c r="J2762" s="74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W2762" s="28"/>
      <c r="X2762" s="28"/>
      <c r="Y2762" s="28"/>
      <c r="Z2762" s="28"/>
      <c r="AA2762" s="28"/>
      <c r="AB2762" s="28"/>
      <c r="AC2762" s="28"/>
      <c r="AD2762" s="28"/>
      <c r="AE2762" s="28"/>
      <c r="AF2762" s="28"/>
      <c r="AG2762" s="28"/>
      <c r="AH2762" s="28"/>
      <c r="AI2762" s="28"/>
      <c r="AJ2762" s="28"/>
      <c r="AK2762" s="28"/>
      <c r="AL2762" s="28"/>
      <c r="AM2762" s="28"/>
      <c r="AN2762" s="28"/>
      <c r="AO2762" s="28"/>
      <c r="AP2762" s="28"/>
      <c r="AQ2762" s="28"/>
      <c r="AR2762" s="28"/>
      <c r="AS2762" s="28"/>
      <c r="AT2762" s="28"/>
      <c r="AU2762" s="28"/>
      <c r="AV2762" s="28"/>
      <c r="AW2762" s="28"/>
      <c r="AX2762" s="28"/>
    </row>
    <row r="2763" spans="2:50" ht="28.5">
      <c r="B2763" s="54" t="str">
        <f t="shared" si="258"/>
        <v/>
      </c>
      <c r="C2763" s="23"/>
      <c r="D2763" s="23" t="str">
        <f t="shared" si="259"/>
        <v/>
      </c>
      <c r="E2763" s="23" t="str">
        <f t="shared" si="260"/>
        <v/>
      </c>
      <c r="F2763" s="74" t="str">
        <f t="shared" si="261"/>
        <v/>
      </c>
      <c r="G2763" s="25" t="str">
        <f t="shared" si="262"/>
        <v/>
      </c>
      <c r="H2763" s="32" t="str">
        <f t="shared" si="263"/>
        <v/>
      </c>
      <c r="I2763" s="23"/>
      <c r="J2763" s="74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28"/>
      <c r="AI2763" s="28"/>
      <c r="AJ2763" s="28"/>
      <c r="AK2763" s="28"/>
      <c r="AL2763" s="28"/>
      <c r="AM2763" s="28"/>
      <c r="AN2763" s="28"/>
      <c r="AO2763" s="28"/>
      <c r="AP2763" s="28"/>
      <c r="AQ2763" s="28"/>
      <c r="AR2763" s="28"/>
      <c r="AS2763" s="28"/>
      <c r="AT2763" s="28"/>
      <c r="AU2763" s="28"/>
      <c r="AV2763" s="28"/>
      <c r="AW2763" s="28"/>
      <c r="AX2763" s="28"/>
    </row>
    <row r="2764" spans="2:50" ht="28.5">
      <c r="B2764" s="54" t="str">
        <f t="shared" si="258"/>
        <v/>
      </c>
      <c r="C2764" s="23"/>
      <c r="D2764" s="23" t="str">
        <f t="shared" si="259"/>
        <v/>
      </c>
      <c r="E2764" s="23" t="str">
        <f t="shared" si="260"/>
        <v/>
      </c>
      <c r="F2764" s="74" t="str">
        <f t="shared" si="261"/>
        <v/>
      </c>
      <c r="G2764" s="25" t="str">
        <f t="shared" si="262"/>
        <v/>
      </c>
      <c r="H2764" s="32" t="str">
        <f t="shared" si="263"/>
        <v/>
      </c>
      <c r="I2764" s="23"/>
      <c r="J2764" s="74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/>
      <c r="AL2764" s="28"/>
      <c r="AM2764" s="28"/>
      <c r="AN2764" s="28"/>
      <c r="AO2764" s="28"/>
      <c r="AP2764" s="28"/>
      <c r="AQ2764" s="28"/>
      <c r="AR2764" s="28"/>
      <c r="AS2764" s="28"/>
      <c r="AT2764" s="28"/>
      <c r="AU2764" s="28"/>
      <c r="AV2764" s="28"/>
      <c r="AW2764" s="28"/>
      <c r="AX2764" s="28"/>
    </row>
    <row r="2765" spans="2:50" ht="28.5">
      <c r="B2765" s="54" t="str">
        <f t="shared" si="258"/>
        <v/>
      </c>
      <c r="C2765" s="23"/>
      <c r="D2765" s="23" t="str">
        <f t="shared" si="259"/>
        <v/>
      </c>
      <c r="E2765" s="23" t="str">
        <f t="shared" si="260"/>
        <v/>
      </c>
      <c r="F2765" s="74" t="str">
        <f t="shared" si="261"/>
        <v/>
      </c>
      <c r="G2765" s="25" t="str">
        <f t="shared" si="262"/>
        <v/>
      </c>
      <c r="H2765" s="32" t="str">
        <f t="shared" si="263"/>
        <v/>
      </c>
      <c r="I2765" s="23"/>
      <c r="J2765" s="74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  <c r="AX2765" s="28"/>
    </row>
    <row r="2766" spans="2:50" ht="28.5">
      <c r="B2766" s="54" t="str">
        <f t="shared" si="258"/>
        <v/>
      </c>
      <c r="C2766" s="23"/>
      <c r="D2766" s="23" t="str">
        <f t="shared" si="259"/>
        <v/>
      </c>
      <c r="E2766" s="23" t="str">
        <f t="shared" si="260"/>
        <v/>
      </c>
      <c r="F2766" s="74" t="str">
        <f t="shared" si="261"/>
        <v/>
      </c>
      <c r="G2766" s="25" t="str">
        <f t="shared" si="262"/>
        <v/>
      </c>
      <c r="H2766" s="32" t="str">
        <f t="shared" si="263"/>
        <v/>
      </c>
      <c r="I2766" s="23"/>
      <c r="J2766" s="74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8"/>
      <c r="Z2766" s="28"/>
      <c r="AA2766" s="28"/>
      <c r="AB2766" s="28"/>
      <c r="AC2766" s="28"/>
      <c r="AD2766" s="28"/>
      <c r="AE2766" s="28"/>
      <c r="AF2766" s="28"/>
      <c r="AG2766" s="28"/>
      <c r="AH2766" s="28"/>
      <c r="AI2766" s="28"/>
      <c r="AJ2766" s="28"/>
      <c r="AK2766" s="28"/>
      <c r="AL2766" s="28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8"/>
      <c r="AW2766" s="28"/>
      <c r="AX2766" s="28"/>
    </row>
    <row r="2767" spans="2:50" ht="28.5">
      <c r="B2767" s="54" t="str">
        <f t="shared" si="258"/>
        <v/>
      </c>
      <c r="C2767" s="23"/>
      <c r="D2767" s="23" t="str">
        <f t="shared" si="259"/>
        <v/>
      </c>
      <c r="E2767" s="23" t="str">
        <f t="shared" si="260"/>
        <v/>
      </c>
      <c r="F2767" s="74" t="str">
        <f t="shared" si="261"/>
        <v/>
      </c>
      <c r="G2767" s="25" t="str">
        <f t="shared" si="262"/>
        <v/>
      </c>
      <c r="H2767" s="32" t="str">
        <f t="shared" si="263"/>
        <v/>
      </c>
      <c r="I2767" s="23"/>
      <c r="J2767" s="74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  <c r="AG2767" s="28"/>
      <c r="AH2767" s="28"/>
      <c r="AI2767" s="28"/>
      <c r="AJ2767" s="28"/>
      <c r="AK2767" s="28"/>
      <c r="AL2767" s="28"/>
      <c r="AM2767" s="28"/>
      <c r="AN2767" s="28"/>
      <c r="AO2767" s="28"/>
      <c r="AP2767" s="28"/>
      <c r="AQ2767" s="28"/>
      <c r="AR2767" s="28"/>
      <c r="AS2767" s="28"/>
      <c r="AT2767" s="28"/>
      <c r="AU2767" s="28"/>
      <c r="AV2767" s="28"/>
      <c r="AW2767" s="28"/>
      <c r="AX2767" s="28"/>
    </row>
    <row r="2768" spans="2:50" ht="28.5">
      <c r="B2768" s="54" t="str">
        <f t="shared" si="258"/>
        <v/>
      </c>
      <c r="C2768" s="23"/>
      <c r="D2768" s="23" t="str">
        <f t="shared" si="259"/>
        <v/>
      </c>
      <c r="E2768" s="23" t="str">
        <f t="shared" si="260"/>
        <v/>
      </c>
      <c r="F2768" s="74" t="str">
        <f t="shared" si="261"/>
        <v/>
      </c>
      <c r="G2768" s="25" t="str">
        <f t="shared" si="262"/>
        <v/>
      </c>
      <c r="H2768" s="32" t="str">
        <f t="shared" si="263"/>
        <v/>
      </c>
      <c r="I2768" s="23"/>
      <c r="J2768" s="74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8"/>
      <c r="Z2768" s="28"/>
      <c r="AA2768" s="28"/>
      <c r="AB2768" s="28"/>
      <c r="AC2768" s="28"/>
      <c r="AD2768" s="28"/>
      <c r="AE2768" s="28"/>
      <c r="AF2768" s="28"/>
      <c r="AG2768" s="28"/>
      <c r="AH2768" s="28"/>
      <c r="AI2768" s="28"/>
      <c r="AJ2768" s="28"/>
      <c r="AK2768" s="28"/>
      <c r="AL2768" s="28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8"/>
      <c r="AW2768" s="28"/>
      <c r="AX2768" s="28"/>
    </row>
    <row r="2769" spans="2:50" ht="28.5">
      <c r="B2769" s="54" t="str">
        <f t="shared" si="258"/>
        <v/>
      </c>
      <c r="C2769" s="23"/>
      <c r="D2769" s="23" t="str">
        <f t="shared" si="259"/>
        <v/>
      </c>
      <c r="E2769" s="23" t="str">
        <f t="shared" si="260"/>
        <v/>
      </c>
      <c r="F2769" s="74" t="str">
        <f t="shared" si="261"/>
        <v/>
      </c>
      <c r="G2769" s="25" t="str">
        <f t="shared" si="262"/>
        <v/>
      </c>
      <c r="H2769" s="32" t="str">
        <f t="shared" si="263"/>
        <v/>
      </c>
      <c r="I2769" s="23"/>
      <c r="J2769" s="74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  <c r="AG2769" s="28"/>
      <c r="AH2769" s="28"/>
      <c r="AI2769" s="28"/>
      <c r="AJ2769" s="28"/>
      <c r="AK2769" s="28"/>
      <c r="AL2769" s="28"/>
      <c r="AM2769" s="28"/>
      <c r="AN2769" s="28"/>
      <c r="AO2769" s="28"/>
      <c r="AP2769" s="28"/>
      <c r="AQ2769" s="28"/>
      <c r="AR2769" s="28"/>
      <c r="AS2769" s="28"/>
      <c r="AT2769" s="28"/>
      <c r="AU2769" s="28"/>
      <c r="AV2769" s="28"/>
      <c r="AW2769" s="28"/>
      <c r="AX2769" s="28"/>
    </row>
    <row r="2770" spans="2:50" ht="28.5">
      <c r="B2770" s="54" t="str">
        <f t="shared" si="258"/>
        <v/>
      </c>
      <c r="C2770" s="23"/>
      <c r="D2770" s="23" t="str">
        <f t="shared" si="259"/>
        <v/>
      </c>
      <c r="E2770" s="23" t="str">
        <f t="shared" si="260"/>
        <v/>
      </c>
      <c r="F2770" s="74" t="str">
        <f t="shared" si="261"/>
        <v/>
      </c>
      <c r="G2770" s="25" t="str">
        <f t="shared" si="262"/>
        <v/>
      </c>
      <c r="H2770" s="32" t="str">
        <f t="shared" si="263"/>
        <v/>
      </c>
      <c r="I2770" s="23"/>
      <c r="J2770" s="74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28"/>
      <c r="AG2770" s="28"/>
      <c r="AH2770" s="28"/>
      <c r="AI2770" s="28"/>
      <c r="AJ2770" s="28"/>
      <c r="AK2770" s="28"/>
      <c r="AL2770" s="28"/>
      <c r="AM2770" s="28"/>
      <c r="AN2770" s="28"/>
      <c r="AO2770" s="28"/>
      <c r="AP2770" s="28"/>
      <c r="AQ2770" s="28"/>
      <c r="AR2770" s="28"/>
      <c r="AS2770" s="28"/>
      <c r="AT2770" s="28"/>
      <c r="AU2770" s="28"/>
      <c r="AV2770" s="28"/>
      <c r="AW2770" s="28"/>
      <c r="AX2770" s="28"/>
    </row>
    <row r="2771" spans="2:50" ht="28.5">
      <c r="B2771" s="54" t="str">
        <f t="shared" si="258"/>
        <v/>
      </c>
      <c r="C2771" s="23"/>
      <c r="D2771" s="23" t="str">
        <f t="shared" si="259"/>
        <v/>
      </c>
      <c r="E2771" s="23" t="str">
        <f t="shared" si="260"/>
        <v/>
      </c>
      <c r="F2771" s="74" t="str">
        <f t="shared" si="261"/>
        <v/>
      </c>
      <c r="G2771" s="25" t="str">
        <f t="shared" si="262"/>
        <v/>
      </c>
      <c r="H2771" s="32" t="str">
        <f t="shared" si="263"/>
        <v/>
      </c>
      <c r="I2771" s="23"/>
      <c r="J2771" s="74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  <c r="AG2771" s="28"/>
      <c r="AH2771" s="28"/>
      <c r="AI2771" s="28"/>
      <c r="AJ2771" s="28"/>
      <c r="AK2771" s="28"/>
      <c r="AL2771" s="28"/>
      <c r="AM2771" s="28"/>
      <c r="AN2771" s="28"/>
      <c r="AO2771" s="28"/>
      <c r="AP2771" s="28"/>
      <c r="AQ2771" s="28"/>
      <c r="AR2771" s="28"/>
      <c r="AS2771" s="28"/>
      <c r="AT2771" s="28"/>
      <c r="AU2771" s="28"/>
      <c r="AV2771" s="28"/>
      <c r="AW2771" s="28"/>
      <c r="AX2771" s="28"/>
    </row>
    <row r="2772" spans="2:50" ht="28.5">
      <c r="B2772" s="54" t="str">
        <f t="shared" si="258"/>
        <v/>
      </c>
      <c r="C2772" s="23"/>
      <c r="D2772" s="23" t="str">
        <f t="shared" si="259"/>
        <v/>
      </c>
      <c r="E2772" s="23" t="str">
        <f t="shared" si="260"/>
        <v/>
      </c>
      <c r="F2772" s="74" t="str">
        <f t="shared" si="261"/>
        <v/>
      </c>
      <c r="G2772" s="25" t="str">
        <f t="shared" si="262"/>
        <v/>
      </c>
      <c r="H2772" s="32" t="str">
        <f t="shared" si="263"/>
        <v/>
      </c>
      <c r="I2772" s="23"/>
      <c r="J2772" s="74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/>
      <c r="AG2772" s="28"/>
      <c r="AH2772" s="28"/>
      <c r="AI2772" s="28"/>
      <c r="AJ2772" s="28"/>
      <c r="AK2772" s="28"/>
      <c r="AL2772" s="28"/>
      <c r="AM2772" s="28"/>
      <c r="AN2772" s="28"/>
      <c r="AO2772" s="28"/>
      <c r="AP2772" s="28"/>
      <c r="AQ2772" s="28"/>
      <c r="AR2772" s="28"/>
      <c r="AS2772" s="28"/>
      <c r="AT2772" s="28"/>
      <c r="AU2772" s="28"/>
      <c r="AV2772" s="28"/>
      <c r="AW2772" s="28"/>
      <c r="AX2772" s="28"/>
    </row>
    <row r="2773" spans="2:50" ht="28.5">
      <c r="B2773" s="54" t="str">
        <f t="shared" si="258"/>
        <v/>
      </c>
      <c r="C2773" s="23"/>
      <c r="D2773" s="23" t="str">
        <f t="shared" si="259"/>
        <v/>
      </c>
      <c r="E2773" s="23" t="str">
        <f t="shared" si="260"/>
        <v/>
      </c>
      <c r="F2773" s="74" t="str">
        <f t="shared" si="261"/>
        <v/>
      </c>
      <c r="G2773" s="25" t="str">
        <f t="shared" si="262"/>
        <v/>
      </c>
      <c r="H2773" s="32" t="str">
        <f t="shared" si="263"/>
        <v/>
      </c>
      <c r="I2773" s="23"/>
      <c r="J2773" s="74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/>
      <c r="AS2773" s="28"/>
      <c r="AT2773" s="28"/>
      <c r="AU2773" s="28"/>
      <c r="AV2773" s="28"/>
      <c r="AW2773" s="28"/>
      <c r="AX2773" s="28"/>
    </row>
    <row r="2774" spans="2:50" ht="28.5">
      <c r="B2774" s="54" t="str">
        <f t="shared" si="258"/>
        <v/>
      </c>
      <c r="C2774" s="23"/>
      <c r="D2774" s="23" t="str">
        <f t="shared" si="259"/>
        <v/>
      </c>
      <c r="E2774" s="23" t="str">
        <f t="shared" si="260"/>
        <v/>
      </c>
      <c r="F2774" s="74" t="str">
        <f t="shared" si="261"/>
        <v/>
      </c>
      <c r="G2774" s="25" t="str">
        <f t="shared" si="262"/>
        <v/>
      </c>
      <c r="H2774" s="32" t="str">
        <f t="shared" si="263"/>
        <v/>
      </c>
      <c r="I2774" s="23"/>
      <c r="J2774" s="74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  <c r="AG2774" s="28"/>
      <c r="AH2774" s="28"/>
      <c r="AI2774" s="28"/>
      <c r="AJ2774" s="28"/>
      <c r="AK2774" s="28"/>
      <c r="AL2774" s="28"/>
      <c r="AM2774" s="28"/>
      <c r="AN2774" s="28"/>
      <c r="AO2774" s="28"/>
      <c r="AP2774" s="28"/>
      <c r="AQ2774" s="28"/>
      <c r="AR2774" s="28"/>
      <c r="AS2774" s="28"/>
      <c r="AT2774" s="28"/>
      <c r="AU2774" s="28"/>
      <c r="AV2774" s="28"/>
      <c r="AW2774" s="28"/>
      <c r="AX2774" s="28"/>
    </row>
    <row r="2775" spans="2:50" ht="28.5">
      <c r="B2775" s="54" t="str">
        <f t="shared" si="258"/>
        <v/>
      </c>
      <c r="C2775" s="23"/>
      <c r="D2775" s="23" t="str">
        <f t="shared" si="259"/>
        <v/>
      </c>
      <c r="E2775" s="23" t="str">
        <f t="shared" si="260"/>
        <v/>
      </c>
      <c r="F2775" s="74" t="str">
        <f t="shared" si="261"/>
        <v/>
      </c>
      <c r="G2775" s="25" t="str">
        <f t="shared" si="262"/>
        <v/>
      </c>
      <c r="H2775" s="32" t="str">
        <f t="shared" si="263"/>
        <v/>
      </c>
      <c r="I2775" s="23"/>
      <c r="J2775" s="74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/>
      <c r="AM2775" s="28"/>
      <c r="AN2775" s="28"/>
      <c r="AO2775" s="28"/>
      <c r="AP2775" s="28"/>
      <c r="AQ2775" s="28"/>
      <c r="AR2775" s="28"/>
      <c r="AS2775" s="28"/>
      <c r="AT2775" s="28"/>
      <c r="AU2775" s="28"/>
      <c r="AV2775" s="28"/>
      <c r="AW2775" s="28"/>
      <c r="AX2775" s="28"/>
    </row>
    <row r="2776" spans="2:50" ht="28.5">
      <c r="B2776" s="54" t="str">
        <f t="shared" si="258"/>
        <v/>
      </c>
      <c r="C2776" s="23"/>
      <c r="D2776" s="23" t="str">
        <f t="shared" si="259"/>
        <v/>
      </c>
      <c r="E2776" s="23" t="str">
        <f t="shared" si="260"/>
        <v/>
      </c>
      <c r="F2776" s="74" t="str">
        <f t="shared" si="261"/>
        <v/>
      </c>
      <c r="G2776" s="25" t="str">
        <f t="shared" si="262"/>
        <v/>
      </c>
      <c r="H2776" s="32" t="str">
        <f t="shared" si="263"/>
        <v/>
      </c>
      <c r="I2776" s="23"/>
      <c r="J2776" s="74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  <c r="U2776" s="28"/>
      <c r="V2776" s="28"/>
      <c r="W2776" s="28"/>
      <c r="X2776" s="28"/>
      <c r="Y2776" s="28"/>
      <c r="Z2776" s="28"/>
      <c r="AA2776" s="28"/>
      <c r="AB2776" s="28"/>
      <c r="AC2776" s="28"/>
      <c r="AD2776" s="28"/>
      <c r="AE2776" s="28"/>
      <c r="AF2776" s="28"/>
      <c r="AG2776" s="28"/>
      <c r="AH2776" s="28"/>
      <c r="AI2776" s="28"/>
      <c r="AJ2776" s="28"/>
      <c r="AK2776" s="28"/>
      <c r="AL2776" s="28"/>
      <c r="AM2776" s="28"/>
      <c r="AN2776" s="28"/>
      <c r="AO2776" s="28"/>
      <c r="AP2776" s="28"/>
      <c r="AQ2776" s="28"/>
      <c r="AR2776" s="28"/>
      <c r="AS2776" s="28"/>
      <c r="AT2776" s="28"/>
      <c r="AU2776" s="28"/>
      <c r="AV2776" s="28"/>
      <c r="AW2776" s="28"/>
      <c r="AX2776" s="28"/>
    </row>
    <row r="2777" spans="2:50" ht="28.5">
      <c r="B2777" s="54" t="str">
        <f t="shared" si="258"/>
        <v/>
      </c>
      <c r="C2777" s="23"/>
      <c r="D2777" s="23" t="str">
        <f t="shared" si="259"/>
        <v/>
      </c>
      <c r="E2777" s="23" t="str">
        <f t="shared" si="260"/>
        <v/>
      </c>
      <c r="F2777" s="74" t="str">
        <f t="shared" si="261"/>
        <v/>
      </c>
      <c r="G2777" s="25" t="str">
        <f t="shared" si="262"/>
        <v/>
      </c>
      <c r="H2777" s="32" t="str">
        <f t="shared" si="263"/>
        <v/>
      </c>
      <c r="I2777" s="23"/>
      <c r="J2777" s="74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/>
      <c r="AM2777" s="28"/>
      <c r="AN2777" s="28"/>
      <c r="AO2777" s="28"/>
      <c r="AP2777" s="28"/>
      <c r="AQ2777" s="28"/>
      <c r="AR2777" s="28"/>
      <c r="AS2777" s="28"/>
      <c r="AT2777" s="28"/>
      <c r="AU2777" s="28"/>
      <c r="AV2777" s="28"/>
      <c r="AW2777" s="28"/>
      <c r="AX2777" s="28"/>
    </row>
    <row r="2778" spans="2:50" ht="28.5">
      <c r="B2778" s="54" t="str">
        <f t="shared" si="258"/>
        <v/>
      </c>
      <c r="C2778" s="23"/>
      <c r="D2778" s="23" t="str">
        <f t="shared" si="259"/>
        <v/>
      </c>
      <c r="E2778" s="23" t="str">
        <f t="shared" si="260"/>
        <v/>
      </c>
      <c r="F2778" s="74" t="str">
        <f t="shared" si="261"/>
        <v/>
      </c>
      <c r="G2778" s="25" t="str">
        <f t="shared" si="262"/>
        <v/>
      </c>
      <c r="H2778" s="32" t="str">
        <f t="shared" si="263"/>
        <v/>
      </c>
      <c r="I2778" s="23"/>
      <c r="J2778" s="74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  <c r="AG2778" s="28"/>
      <c r="AH2778" s="28"/>
      <c r="AI2778" s="28"/>
      <c r="AJ2778" s="28"/>
      <c r="AK2778" s="28"/>
      <c r="AL2778" s="28"/>
      <c r="AM2778" s="28"/>
      <c r="AN2778" s="28"/>
      <c r="AO2778" s="28"/>
      <c r="AP2778" s="28"/>
      <c r="AQ2778" s="28"/>
      <c r="AR2778" s="28"/>
      <c r="AS2778" s="28"/>
      <c r="AT2778" s="28"/>
      <c r="AU2778" s="28"/>
      <c r="AV2778" s="28"/>
      <c r="AW2778" s="28"/>
      <c r="AX2778" s="28"/>
    </row>
    <row r="2779" spans="2:50" ht="28.5">
      <c r="B2779" s="54" t="str">
        <f t="shared" si="258"/>
        <v/>
      </c>
      <c r="C2779" s="23"/>
      <c r="D2779" s="23" t="str">
        <f t="shared" si="259"/>
        <v/>
      </c>
      <c r="E2779" s="23" t="str">
        <f t="shared" si="260"/>
        <v/>
      </c>
      <c r="F2779" s="74" t="str">
        <f t="shared" si="261"/>
        <v/>
      </c>
      <c r="G2779" s="25" t="str">
        <f t="shared" si="262"/>
        <v/>
      </c>
      <c r="H2779" s="32" t="str">
        <f t="shared" si="263"/>
        <v/>
      </c>
      <c r="I2779" s="23"/>
      <c r="J2779" s="74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/>
      <c r="AM2779" s="28"/>
      <c r="AN2779" s="28"/>
      <c r="AO2779" s="28"/>
      <c r="AP2779" s="28"/>
      <c r="AQ2779" s="28"/>
      <c r="AR2779" s="28"/>
      <c r="AS2779" s="28"/>
      <c r="AT2779" s="28"/>
      <c r="AU2779" s="28"/>
      <c r="AV2779" s="28"/>
      <c r="AW2779" s="28"/>
      <c r="AX2779" s="28"/>
    </row>
    <row r="2780" spans="2:50" ht="28.5">
      <c r="B2780" s="54" t="str">
        <f t="shared" si="258"/>
        <v/>
      </c>
      <c r="C2780" s="23"/>
      <c r="D2780" s="23" t="str">
        <f t="shared" si="259"/>
        <v/>
      </c>
      <c r="E2780" s="23" t="str">
        <f t="shared" si="260"/>
        <v/>
      </c>
      <c r="F2780" s="74" t="str">
        <f t="shared" si="261"/>
        <v/>
      </c>
      <c r="G2780" s="25" t="str">
        <f t="shared" si="262"/>
        <v/>
      </c>
      <c r="H2780" s="32" t="str">
        <f t="shared" si="263"/>
        <v/>
      </c>
      <c r="I2780" s="23"/>
      <c r="J2780" s="74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  <c r="U2780" s="28"/>
      <c r="V2780" s="28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28"/>
      <c r="AG2780" s="28"/>
      <c r="AH2780" s="28"/>
      <c r="AI2780" s="28"/>
      <c r="AJ2780" s="28"/>
      <c r="AK2780" s="28"/>
      <c r="AL2780" s="28"/>
      <c r="AM2780" s="28"/>
      <c r="AN2780" s="28"/>
      <c r="AO2780" s="28"/>
      <c r="AP2780" s="28"/>
      <c r="AQ2780" s="28"/>
      <c r="AR2780" s="28"/>
      <c r="AS2780" s="28"/>
      <c r="AT2780" s="28"/>
      <c r="AU2780" s="28"/>
      <c r="AV2780" s="28"/>
      <c r="AW2780" s="28"/>
      <c r="AX2780" s="28"/>
    </row>
    <row r="2781" spans="2:50" ht="28.5">
      <c r="B2781" s="54" t="str">
        <f t="shared" si="258"/>
        <v/>
      </c>
      <c r="C2781" s="23"/>
      <c r="D2781" s="23" t="str">
        <f t="shared" si="259"/>
        <v/>
      </c>
      <c r="E2781" s="23" t="str">
        <f t="shared" si="260"/>
        <v/>
      </c>
      <c r="F2781" s="74" t="str">
        <f t="shared" si="261"/>
        <v/>
      </c>
      <c r="G2781" s="25" t="str">
        <f t="shared" si="262"/>
        <v/>
      </c>
      <c r="H2781" s="32" t="str">
        <f t="shared" si="263"/>
        <v/>
      </c>
      <c r="I2781" s="23"/>
      <c r="J2781" s="74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  <c r="AG2781" s="28"/>
      <c r="AH2781" s="28"/>
      <c r="AI2781" s="28"/>
      <c r="AJ2781" s="28"/>
      <c r="AK2781" s="28"/>
      <c r="AL2781" s="28"/>
      <c r="AM2781" s="28"/>
      <c r="AN2781" s="28"/>
      <c r="AO2781" s="28"/>
      <c r="AP2781" s="28"/>
      <c r="AQ2781" s="28"/>
      <c r="AR2781" s="28"/>
      <c r="AS2781" s="28"/>
      <c r="AT2781" s="28"/>
      <c r="AU2781" s="28"/>
      <c r="AV2781" s="28"/>
      <c r="AW2781" s="28"/>
      <c r="AX2781" s="28"/>
    </row>
    <row r="2782" spans="2:50" ht="28.5">
      <c r="B2782" s="54" t="str">
        <f t="shared" si="258"/>
        <v/>
      </c>
      <c r="C2782" s="23"/>
      <c r="D2782" s="23" t="str">
        <f t="shared" si="259"/>
        <v/>
      </c>
      <c r="E2782" s="23" t="str">
        <f t="shared" si="260"/>
        <v/>
      </c>
      <c r="F2782" s="74" t="str">
        <f t="shared" si="261"/>
        <v/>
      </c>
      <c r="G2782" s="25" t="str">
        <f t="shared" si="262"/>
        <v/>
      </c>
      <c r="H2782" s="32" t="str">
        <f t="shared" si="263"/>
        <v/>
      </c>
      <c r="I2782" s="23"/>
      <c r="J2782" s="74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  <c r="U2782" s="28"/>
      <c r="V2782" s="28"/>
      <c r="W2782" s="28"/>
      <c r="X2782" s="28"/>
      <c r="Y2782" s="28"/>
      <c r="Z2782" s="28"/>
      <c r="AA2782" s="28"/>
      <c r="AB2782" s="28"/>
      <c r="AC2782" s="28"/>
      <c r="AD2782" s="28"/>
      <c r="AE2782" s="28"/>
      <c r="AF2782" s="28"/>
      <c r="AG2782" s="28"/>
      <c r="AH2782" s="28"/>
      <c r="AI2782" s="28"/>
      <c r="AJ2782" s="28"/>
      <c r="AK2782" s="28"/>
      <c r="AL2782" s="28"/>
      <c r="AM2782" s="28"/>
      <c r="AN2782" s="28"/>
      <c r="AO2782" s="28"/>
      <c r="AP2782" s="28"/>
      <c r="AQ2782" s="28"/>
      <c r="AR2782" s="28"/>
      <c r="AS2782" s="28"/>
      <c r="AT2782" s="28"/>
      <c r="AU2782" s="28"/>
      <c r="AV2782" s="28"/>
      <c r="AW2782" s="28"/>
      <c r="AX2782" s="28"/>
    </row>
    <row r="2783" spans="2:50" ht="28.5">
      <c r="B2783" s="54" t="str">
        <f t="shared" si="258"/>
        <v/>
      </c>
      <c r="C2783" s="23"/>
      <c r="D2783" s="23" t="str">
        <f t="shared" si="259"/>
        <v/>
      </c>
      <c r="E2783" s="23" t="str">
        <f t="shared" si="260"/>
        <v/>
      </c>
      <c r="F2783" s="74" t="str">
        <f t="shared" si="261"/>
        <v/>
      </c>
      <c r="G2783" s="25" t="str">
        <f t="shared" si="262"/>
        <v/>
      </c>
      <c r="H2783" s="32" t="str">
        <f t="shared" si="263"/>
        <v/>
      </c>
      <c r="I2783" s="23"/>
      <c r="J2783" s="74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/>
      <c r="AL2783" s="28"/>
      <c r="AM2783" s="28"/>
      <c r="AN2783" s="28"/>
      <c r="AO2783" s="28"/>
      <c r="AP2783" s="28"/>
      <c r="AQ2783" s="28"/>
      <c r="AR2783" s="28"/>
      <c r="AS2783" s="28"/>
      <c r="AT2783" s="28"/>
      <c r="AU2783" s="28"/>
      <c r="AV2783" s="28"/>
      <c r="AW2783" s="28"/>
      <c r="AX2783" s="28"/>
    </row>
    <row r="2784" spans="2:50" ht="28.5">
      <c r="B2784" s="54" t="str">
        <f t="shared" si="258"/>
        <v/>
      </c>
      <c r="C2784" s="23"/>
      <c r="D2784" s="23" t="str">
        <f t="shared" si="259"/>
        <v/>
      </c>
      <c r="E2784" s="23" t="str">
        <f t="shared" si="260"/>
        <v/>
      </c>
      <c r="F2784" s="74" t="str">
        <f t="shared" si="261"/>
        <v/>
      </c>
      <c r="G2784" s="25" t="str">
        <f t="shared" si="262"/>
        <v/>
      </c>
      <c r="H2784" s="32" t="str">
        <f t="shared" si="263"/>
        <v/>
      </c>
      <c r="I2784" s="23"/>
      <c r="J2784" s="74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28"/>
      <c r="AG2784" s="28"/>
      <c r="AH2784" s="28"/>
      <c r="AI2784" s="28"/>
      <c r="AJ2784" s="28"/>
      <c r="AK2784" s="28"/>
      <c r="AL2784" s="28"/>
      <c r="AM2784" s="28"/>
      <c r="AN2784" s="28"/>
      <c r="AO2784" s="28"/>
      <c r="AP2784" s="28"/>
      <c r="AQ2784" s="28"/>
      <c r="AR2784" s="28"/>
      <c r="AS2784" s="28"/>
      <c r="AT2784" s="28"/>
      <c r="AU2784" s="28"/>
      <c r="AV2784" s="28"/>
      <c r="AW2784" s="28"/>
      <c r="AX2784" s="28"/>
    </row>
    <row r="2785" spans="2:50" ht="28.5">
      <c r="B2785" s="54" t="str">
        <f t="shared" si="258"/>
        <v/>
      </c>
      <c r="C2785" s="23"/>
      <c r="D2785" s="23" t="str">
        <f t="shared" si="259"/>
        <v/>
      </c>
      <c r="E2785" s="23" t="str">
        <f t="shared" si="260"/>
        <v/>
      </c>
      <c r="F2785" s="74" t="str">
        <f t="shared" si="261"/>
        <v/>
      </c>
      <c r="G2785" s="25" t="str">
        <f t="shared" si="262"/>
        <v/>
      </c>
      <c r="H2785" s="32" t="str">
        <f t="shared" si="263"/>
        <v/>
      </c>
      <c r="I2785" s="23"/>
      <c r="J2785" s="74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</row>
    <row r="2786" spans="2:50" ht="28.5">
      <c r="B2786" s="54" t="str">
        <f t="shared" si="258"/>
        <v/>
      </c>
      <c r="C2786" s="23"/>
      <c r="D2786" s="23" t="str">
        <f t="shared" si="259"/>
        <v/>
      </c>
      <c r="E2786" s="23" t="str">
        <f t="shared" si="260"/>
        <v/>
      </c>
      <c r="F2786" s="74" t="str">
        <f t="shared" si="261"/>
        <v/>
      </c>
      <c r="G2786" s="25" t="str">
        <f t="shared" si="262"/>
        <v/>
      </c>
      <c r="H2786" s="32" t="str">
        <f t="shared" si="263"/>
        <v/>
      </c>
      <c r="I2786" s="23"/>
      <c r="J2786" s="74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/>
      <c r="AL2786" s="28"/>
      <c r="AM2786" s="28"/>
      <c r="AN2786" s="28"/>
      <c r="AO2786" s="28"/>
      <c r="AP2786" s="28"/>
      <c r="AQ2786" s="28"/>
      <c r="AR2786" s="28"/>
      <c r="AS2786" s="28"/>
      <c r="AT2786" s="28"/>
      <c r="AU2786" s="28"/>
      <c r="AV2786" s="28"/>
      <c r="AW2786" s="28"/>
      <c r="AX2786" s="28"/>
    </row>
    <row r="2787" spans="2:50" ht="28.5">
      <c r="B2787" s="54" t="str">
        <f t="shared" si="258"/>
        <v/>
      </c>
      <c r="C2787" s="23"/>
      <c r="D2787" s="23" t="str">
        <f t="shared" si="259"/>
        <v/>
      </c>
      <c r="E2787" s="23" t="str">
        <f t="shared" si="260"/>
        <v/>
      </c>
      <c r="F2787" s="74" t="str">
        <f t="shared" si="261"/>
        <v/>
      </c>
      <c r="G2787" s="25" t="str">
        <f t="shared" si="262"/>
        <v/>
      </c>
      <c r="H2787" s="32" t="str">
        <f t="shared" si="263"/>
        <v/>
      </c>
      <c r="I2787" s="23"/>
      <c r="J2787" s="74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  <c r="AX2787" s="28"/>
    </row>
    <row r="2788" spans="2:50" ht="28.5">
      <c r="B2788" s="54" t="str">
        <f t="shared" si="258"/>
        <v/>
      </c>
      <c r="C2788" s="23"/>
      <c r="D2788" s="23" t="str">
        <f t="shared" si="259"/>
        <v/>
      </c>
      <c r="E2788" s="23" t="str">
        <f t="shared" si="260"/>
        <v/>
      </c>
      <c r="F2788" s="74" t="str">
        <f t="shared" si="261"/>
        <v/>
      </c>
      <c r="G2788" s="25" t="str">
        <f t="shared" si="262"/>
        <v/>
      </c>
      <c r="H2788" s="32" t="str">
        <f t="shared" si="263"/>
        <v/>
      </c>
      <c r="I2788" s="23"/>
      <c r="J2788" s="74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  <c r="AG2788" s="28"/>
      <c r="AH2788" s="28"/>
      <c r="AI2788" s="28"/>
      <c r="AJ2788" s="28"/>
      <c r="AK2788" s="28"/>
      <c r="AL2788" s="28"/>
      <c r="AM2788" s="28"/>
      <c r="AN2788" s="28"/>
      <c r="AO2788" s="28"/>
      <c r="AP2788" s="28"/>
      <c r="AQ2788" s="28"/>
      <c r="AR2788" s="28"/>
      <c r="AS2788" s="28"/>
      <c r="AT2788" s="28"/>
      <c r="AU2788" s="28"/>
      <c r="AV2788" s="28"/>
      <c r="AW2788" s="28"/>
      <c r="AX2788" s="28"/>
    </row>
    <row r="2789" spans="2:50" ht="28.5">
      <c r="B2789" s="54" t="str">
        <f t="shared" si="258"/>
        <v/>
      </c>
      <c r="C2789" s="23"/>
      <c r="D2789" s="23" t="str">
        <f t="shared" si="259"/>
        <v/>
      </c>
      <c r="E2789" s="23" t="str">
        <f t="shared" si="260"/>
        <v/>
      </c>
      <c r="F2789" s="74" t="str">
        <f t="shared" si="261"/>
        <v/>
      </c>
      <c r="G2789" s="25" t="str">
        <f t="shared" si="262"/>
        <v/>
      </c>
      <c r="H2789" s="32" t="str">
        <f t="shared" si="263"/>
        <v/>
      </c>
      <c r="I2789" s="23"/>
      <c r="J2789" s="74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/>
      <c r="AQ2789" s="28"/>
      <c r="AR2789" s="28"/>
      <c r="AS2789" s="28"/>
      <c r="AT2789" s="28"/>
      <c r="AU2789" s="28"/>
      <c r="AV2789" s="28"/>
      <c r="AW2789" s="28"/>
      <c r="AX2789" s="28"/>
    </row>
    <row r="2790" spans="2:50" ht="28.5">
      <c r="B2790" s="54" t="str">
        <f t="shared" si="258"/>
        <v/>
      </c>
      <c r="C2790" s="23"/>
      <c r="D2790" s="23" t="str">
        <f t="shared" si="259"/>
        <v/>
      </c>
      <c r="E2790" s="23" t="str">
        <f t="shared" si="260"/>
        <v/>
      </c>
      <c r="F2790" s="74" t="str">
        <f t="shared" si="261"/>
        <v/>
      </c>
      <c r="G2790" s="25" t="str">
        <f t="shared" si="262"/>
        <v/>
      </c>
      <c r="H2790" s="32" t="str">
        <f t="shared" si="263"/>
        <v/>
      </c>
      <c r="I2790" s="23"/>
      <c r="J2790" s="74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/>
      <c r="AQ2790" s="28"/>
      <c r="AR2790" s="28"/>
      <c r="AS2790" s="28"/>
      <c r="AT2790" s="28"/>
      <c r="AU2790" s="28"/>
      <c r="AV2790" s="28"/>
      <c r="AW2790" s="28"/>
      <c r="AX2790" s="28"/>
    </row>
    <row r="2791" spans="2:50" ht="28.5">
      <c r="B2791" s="54" t="str">
        <f t="shared" si="258"/>
        <v/>
      </c>
      <c r="C2791" s="23"/>
      <c r="D2791" s="23" t="str">
        <f t="shared" si="259"/>
        <v/>
      </c>
      <c r="E2791" s="23" t="str">
        <f t="shared" si="260"/>
        <v/>
      </c>
      <c r="F2791" s="74" t="str">
        <f t="shared" si="261"/>
        <v/>
      </c>
      <c r="G2791" s="25" t="str">
        <f t="shared" si="262"/>
        <v/>
      </c>
      <c r="H2791" s="32" t="str">
        <f t="shared" si="263"/>
        <v/>
      </c>
      <c r="I2791" s="23"/>
      <c r="J2791" s="74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</row>
    <row r="2792" spans="2:50" ht="28.5">
      <c r="B2792" s="54" t="str">
        <f t="shared" si="258"/>
        <v/>
      </c>
      <c r="C2792" s="23"/>
      <c r="D2792" s="23" t="str">
        <f t="shared" si="259"/>
        <v/>
      </c>
      <c r="E2792" s="23" t="str">
        <f t="shared" si="260"/>
        <v/>
      </c>
      <c r="F2792" s="74" t="str">
        <f t="shared" si="261"/>
        <v/>
      </c>
      <c r="G2792" s="25" t="str">
        <f t="shared" si="262"/>
        <v/>
      </c>
      <c r="H2792" s="32" t="str">
        <f t="shared" si="263"/>
        <v/>
      </c>
      <c r="I2792" s="23"/>
      <c r="J2792" s="74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/>
      <c r="AQ2792" s="28"/>
      <c r="AR2792" s="28"/>
      <c r="AS2792" s="28"/>
      <c r="AT2792" s="28"/>
      <c r="AU2792" s="28"/>
      <c r="AV2792" s="28"/>
      <c r="AW2792" s="28"/>
      <c r="AX2792" s="28"/>
    </row>
    <row r="2793" spans="2:50" ht="28.5">
      <c r="B2793" s="54" t="str">
        <f t="shared" si="258"/>
        <v/>
      </c>
      <c r="C2793" s="23"/>
      <c r="D2793" s="23" t="str">
        <f t="shared" si="259"/>
        <v/>
      </c>
      <c r="E2793" s="23" t="str">
        <f t="shared" si="260"/>
        <v/>
      </c>
      <c r="F2793" s="74" t="str">
        <f t="shared" si="261"/>
        <v/>
      </c>
      <c r="G2793" s="25" t="str">
        <f t="shared" si="262"/>
        <v/>
      </c>
      <c r="H2793" s="32" t="str">
        <f t="shared" si="263"/>
        <v/>
      </c>
      <c r="I2793" s="23"/>
      <c r="J2793" s="74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  <c r="AX2793" s="28"/>
    </row>
    <row r="2794" spans="2:50" ht="28.5">
      <c r="B2794" s="54" t="str">
        <f t="shared" si="258"/>
        <v/>
      </c>
      <c r="C2794" s="23"/>
      <c r="D2794" s="23" t="str">
        <f t="shared" si="259"/>
        <v/>
      </c>
      <c r="E2794" s="23" t="str">
        <f t="shared" si="260"/>
        <v/>
      </c>
      <c r="F2794" s="74" t="str">
        <f t="shared" si="261"/>
        <v/>
      </c>
      <c r="G2794" s="25" t="str">
        <f t="shared" si="262"/>
        <v/>
      </c>
      <c r="H2794" s="32" t="str">
        <f t="shared" si="263"/>
        <v/>
      </c>
      <c r="I2794" s="23"/>
      <c r="J2794" s="74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  <c r="AG2794" s="28"/>
      <c r="AH2794" s="28"/>
      <c r="AI2794" s="28"/>
      <c r="AJ2794" s="28"/>
      <c r="AK2794" s="28"/>
      <c r="AL2794" s="28"/>
      <c r="AM2794" s="28"/>
      <c r="AN2794" s="28"/>
      <c r="AO2794" s="28"/>
      <c r="AP2794" s="28"/>
      <c r="AQ2794" s="28"/>
      <c r="AR2794" s="28"/>
      <c r="AS2794" s="28"/>
      <c r="AT2794" s="28"/>
      <c r="AU2794" s="28"/>
      <c r="AV2794" s="28"/>
      <c r="AW2794" s="28"/>
      <c r="AX2794" s="28"/>
    </row>
    <row r="2795" spans="2:50" ht="28.5">
      <c r="B2795" s="54" t="str">
        <f t="shared" si="258"/>
        <v/>
      </c>
      <c r="C2795" s="23"/>
      <c r="D2795" s="23" t="str">
        <f t="shared" si="259"/>
        <v/>
      </c>
      <c r="E2795" s="23" t="str">
        <f t="shared" si="260"/>
        <v/>
      </c>
      <c r="F2795" s="74" t="str">
        <f t="shared" si="261"/>
        <v/>
      </c>
      <c r="G2795" s="25" t="str">
        <f t="shared" si="262"/>
        <v/>
      </c>
      <c r="H2795" s="32" t="str">
        <f t="shared" si="263"/>
        <v/>
      </c>
      <c r="I2795" s="23"/>
      <c r="J2795" s="74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/>
      <c r="AQ2795" s="28"/>
      <c r="AR2795" s="28"/>
      <c r="AS2795" s="28"/>
      <c r="AT2795" s="28"/>
      <c r="AU2795" s="28"/>
      <c r="AV2795" s="28"/>
      <c r="AW2795" s="28"/>
      <c r="AX2795" s="28"/>
    </row>
    <row r="2796" spans="2:50" ht="28.5">
      <c r="B2796" s="54" t="str">
        <f t="shared" si="258"/>
        <v/>
      </c>
      <c r="C2796" s="23"/>
      <c r="D2796" s="23" t="str">
        <f t="shared" si="259"/>
        <v/>
      </c>
      <c r="E2796" s="23" t="str">
        <f t="shared" si="260"/>
        <v/>
      </c>
      <c r="F2796" s="74" t="str">
        <f t="shared" si="261"/>
        <v/>
      </c>
      <c r="G2796" s="25" t="str">
        <f t="shared" si="262"/>
        <v/>
      </c>
      <c r="H2796" s="32" t="str">
        <f t="shared" si="263"/>
        <v/>
      </c>
      <c r="I2796" s="23"/>
      <c r="J2796" s="74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  <c r="AX2796" s="28"/>
    </row>
    <row r="2797" spans="2:50" ht="28.5">
      <c r="B2797" s="54" t="str">
        <f t="shared" si="258"/>
        <v/>
      </c>
      <c r="C2797" s="23"/>
      <c r="D2797" s="23" t="str">
        <f t="shared" si="259"/>
        <v/>
      </c>
      <c r="E2797" s="23" t="str">
        <f t="shared" si="260"/>
        <v/>
      </c>
      <c r="F2797" s="74" t="str">
        <f t="shared" si="261"/>
        <v/>
      </c>
      <c r="G2797" s="25" t="str">
        <f t="shared" si="262"/>
        <v/>
      </c>
      <c r="H2797" s="32" t="str">
        <f t="shared" si="263"/>
        <v/>
      </c>
      <c r="I2797" s="23"/>
      <c r="J2797" s="74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/>
      <c r="AM2797" s="28"/>
      <c r="AN2797" s="28"/>
      <c r="AO2797" s="28"/>
      <c r="AP2797" s="28"/>
      <c r="AQ2797" s="28"/>
      <c r="AR2797" s="28"/>
      <c r="AS2797" s="28"/>
      <c r="AT2797" s="28"/>
      <c r="AU2797" s="28"/>
      <c r="AV2797" s="28"/>
      <c r="AW2797" s="28"/>
      <c r="AX2797" s="28"/>
    </row>
    <row r="2798" spans="2:50" ht="28.5">
      <c r="B2798" s="54" t="str">
        <f t="shared" si="258"/>
        <v/>
      </c>
      <c r="C2798" s="23"/>
      <c r="D2798" s="23" t="str">
        <f t="shared" si="259"/>
        <v/>
      </c>
      <c r="E2798" s="23" t="str">
        <f t="shared" si="260"/>
        <v/>
      </c>
      <c r="F2798" s="74" t="str">
        <f t="shared" si="261"/>
        <v/>
      </c>
      <c r="G2798" s="25" t="str">
        <f t="shared" si="262"/>
        <v/>
      </c>
      <c r="H2798" s="32" t="str">
        <f t="shared" si="263"/>
        <v/>
      </c>
      <c r="I2798" s="23"/>
      <c r="J2798" s="74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/>
      <c r="AM2798" s="28"/>
      <c r="AN2798" s="28"/>
      <c r="AO2798" s="28"/>
      <c r="AP2798" s="28"/>
      <c r="AQ2798" s="28"/>
      <c r="AR2798" s="28"/>
      <c r="AS2798" s="28"/>
      <c r="AT2798" s="28"/>
      <c r="AU2798" s="28"/>
      <c r="AV2798" s="28"/>
      <c r="AW2798" s="28"/>
      <c r="AX2798" s="28"/>
    </row>
    <row r="2799" spans="2:50" ht="28.5">
      <c r="B2799" s="54" t="str">
        <f t="shared" si="258"/>
        <v/>
      </c>
      <c r="C2799" s="23"/>
      <c r="D2799" s="23" t="str">
        <f t="shared" si="259"/>
        <v/>
      </c>
      <c r="E2799" s="23" t="str">
        <f t="shared" si="260"/>
        <v/>
      </c>
      <c r="F2799" s="74" t="str">
        <f t="shared" si="261"/>
        <v/>
      </c>
      <c r="G2799" s="25" t="str">
        <f t="shared" si="262"/>
        <v/>
      </c>
      <c r="H2799" s="32" t="str">
        <f t="shared" si="263"/>
        <v/>
      </c>
      <c r="I2799" s="23"/>
      <c r="J2799" s="74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/>
      <c r="AM2799" s="28"/>
      <c r="AN2799" s="28"/>
      <c r="AO2799" s="28"/>
      <c r="AP2799" s="28"/>
      <c r="AQ2799" s="28"/>
      <c r="AR2799" s="28"/>
      <c r="AS2799" s="28"/>
      <c r="AT2799" s="28"/>
      <c r="AU2799" s="28"/>
      <c r="AV2799" s="28"/>
      <c r="AW2799" s="28"/>
      <c r="AX2799" s="28"/>
    </row>
    <row r="2800" spans="2:50" ht="28.5">
      <c r="B2800" s="54" t="str">
        <f t="shared" si="258"/>
        <v/>
      </c>
      <c r="C2800" s="23"/>
      <c r="D2800" s="23" t="str">
        <f t="shared" si="259"/>
        <v/>
      </c>
      <c r="E2800" s="23" t="str">
        <f t="shared" si="260"/>
        <v/>
      </c>
      <c r="F2800" s="74" t="str">
        <f t="shared" si="261"/>
        <v/>
      </c>
      <c r="G2800" s="25" t="str">
        <f t="shared" si="262"/>
        <v/>
      </c>
      <c r="H2800" s="32" t="str">
        <f t="shared" si="263"/>
        <v/>
      </c>
      <c r="I2800" s="23"/>
      <c r="J2800" s="74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  <c r="U2800" s="28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  <c r="AG2800" s="28"/>
      <c r="AH2800" s="28"/>
      <c r="AI2800" s="28"/>
      <c r="AJ2800" s="28"/>
      <c r="AK2800" s="28"/>
      <c r="AL2800" s="28"/>
      <c r="AM2800" s="28"/>
      <c r="AN2800" s="28"/>
      <c r="AO2800" s="28"/>
      <c r="AP2800" s="28"/>
      <c r="AQ2800" s="28"/>
      <c r="AR2800" s="28"/>
      <c r="AS2800" s="28"/>
      <c r="AT2800" s="28"/>
      <c r="AU2800" s="28"/>
      <c r="AV2800" s="28"/>
      <c r="AW2800" s="28"/>
      <c r="AX2800" s="28"/>
    </row>
    <row r="2801" spans="2:50" ht="28.5">
      <c r="B2801" s="54" t="str">
        <f t="shared" si="258"/>
        <v/>
      </c>
      <c r="C2801" s="23"/>
      <c r="D2801" s="23" t="str">
        <f t="shared" si="259"/>
        <v/>
      </c>
      <c r="E2801" s="23" t="str">
        <f t="shared" si="260"/>
        <v/>
      </c>
      <c r="F2801" s="74" t="str">
        <f t="shared" si="261"/>
        <v/>
      </c>
      <c r="G2801" s="25" t="str">
        <f t="shared" si="262"/>
        <v/>
      </c>
      <c r="H2801" s="32" t="str">
        <f t="shared" si="263"/>
        <v/>
      </c>
      <c r="I2801" s="23"/>
      <c r="J2801" s="74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  <c r="AX2801" s="28"/>
    </row>
    <row r="2802" spans="2:50" ht="28.5">
      <c r="B2802" s="54" t="str">
        <f t="shared" si="258"/>
        <v/>
      </c>
      <c r="C2802" s="23"/>
      <c r="D2802" s="23" t="str">
        <f t="shared" si="259"/>
        <v/>
      </c>
      <c r="E2802" s="23" t="str">
        <f t="shared" si="260"/>
        <v/>
      </c>
      <c r="F2802" s="74" t="str">
        <f t="shared" si="261"/>
        <v/>
      </c>
      <c r="G2802" s="25" t="str">
        <f t="shared" si="262"/>
        <v/>
      </c>
      <c r="H2802" s="32" t="str">
        <f t="shared" si="263"/>
        <v/>
      </c>
      <c r="I2802" s="23"/>
      <c r="J2802" s="74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8"/>
      <c r="AR2802" s="28"/>
      <c r="AS2802" s="28"/>
      <c r="AT2802" s="28"/>
      <c r="AU2802" s="28"/>
      <c r="AV2802" s="28"/>
      <c r="AW2802" s="28"/>
      <c r="AX2802" s="28"/>
    </row>
    <row r="2803" spans="2:50" ht="28.5">
      <c r="B2803" s="54" t="str">
        <f t="shared" si="258"/>
        <v/>
      </c>
      <c r="C2803" s="23"/>
      <c r="D2803" s="23" t="str">
        <f t="shared" si="259"/>
        <v/>
      </c>
      <c r="E2803" s="23" t="str">
        <f t="shared" si="260"/>
        <v/>
      </c>
      <c r="F2803" s="74" t="str">
        <f t="shared" si="261"/>
        <v/>
      </c>
      <c r="G2803" s="25" t="str">
        <f t="shared" si="262"/>
        <v/>
      </c>
      <c r="H2803" s="32" t="str">
        <f t="shared" si="263"/>
        <v/>
      </c>
      <c r="I2803" s="23"/>
      <c r="J2803" s="74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/>
      <c r="AM2803" s="28"/>
      <c r="AN2803" s="28"/>
      <c r="AO2803" s="28"/>
      <c r="AP2803" s="28"/>
      <c r="AQ2803" s="28"/>
      <c r="AR2803" s="28"/>
      <c r="AS2803" s="28"/>
      <c r="AT2803" s="28"/>
      <c r="AU2803" s="28"/>
      <c r="AV2803" s="28"/>
      <c r="AW2803" s="28"/>
      <c r="AX2803" s="28"/>
    </row>
    <row r="2804" spans="2:50" ht="28.5">
      <c r="B2804" s="54" t="str">
        <f t="shared" si="258"/>
        <v/>
      </c>
      <c r="C2804" s="23"/>
      <c r="D2804" s="23" t="str">
        <f t="shared" si="259"/>
        <v/>
      </c>
      <c r="E2804" s="23" t="str">
        <f t="shared" si="260"/>
        <v/>
      </c>
      <c r="F2804" s="74" t="str">
        <f t="shared" si="261"/>
        <v/>
      </c>
      <c r="G2804" s="25" t="str">
        <f t="shared" si="262"/>
        <v/>
      </c>
      <c r="H2804" s="32" t="str">
        <f t="shared" si="263"/>
        <v/>
      </c>
      <c r="I2804" s="23"/>
      <c r="J2804" s="74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  <c r="AX2804" s="28"/>
    </row>
    <row r="2805" spans="2:50" ht="28.5">
      <c r="B2805" s="54" t="str">
        <f t="shared" si="258"/>
        <v/>
      </c>
      <c r="C2805" s="23"/>
      <c r="D2805" s="23" t="str">
        <f t="shared" si="259"/>
        <v/>
      </c>
      <c r="E2805" s="23" t="str">
        <f t="shared" si="260"/>
        <v/>
      </c>
      <c r="F2805" s="74" t="str">
        <f t="shared" si="261"/>
        <v/>
      </c>
      <c r="G2805" s="25" t="str">
        <f t="shared" si="262"/>
        <v/>
      </c>
      <c r="H2805" s="32" t="str">
        <f t="shared" si="263"/>
        <v/>
      </c>
      <c r="I2805" s="23"/>
      <c r="J2805" s="74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  <c r="AX2805" s="28"/>
    </row>
    <row r="2806" spans="2:50" ht="28.5">
      <c r="B2806" s="54" t="str">
        <f t="shared" si="258"/>
        <v/>
      </c>
      <c r="C2806" s="23"/>
      <c r="D2806" s="23" t="str">
        <f t="shared" si="259"/>
        <v/>
      </c>
      <c r="E2806" s="23" t="str">
        <f t="shared" si="260"/>
        <v/>
      </c>
      <c r="F2806" s="74" t="str">
        <f t="shared" si="261"/>
        <v/>
      </c>
      <c r="G2806" s="25" t="str">
        <f t="shared" si="262"/>
        <v/>
      </c>
      <c r="H2806" s="32" t="str">
        <f t="shared" si="263"/>
        <v/>
      </c>
      <c r="I2806" s="23"/>
      <c r="J2806" s="74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8"/>
      <c r="AW2806" s="28"/>
      <c r="AX2806" s="28"/>
    </row>
    <row r="2807" spans="2:50" ht="28.5">
      <c r="B2807" s="54" t="str">
        <f t="shared" si="258"/>
        <v/>
      </c>
      <c r="C2807" s="23"/>
      <c r="D2807" s="23" t="str">
        <f t="shared" si="259"/>
        <v/>
      </c>
      <c r="E2807" s="23" t="str">
        <f t="shared" si="260"/>
        <v/>
      </c>
      <c r="F2807" s="74" t="str">
        <f t="shared" si="261"/>
        <v/>
      </c>
      <c r="G2807" s="25" t="str">
        <f t="shared" si="262"/>
        <v/>
      </c>
      <c r="H2807" s="32" t="str">
        <f t="shared" si="263"/>
        <v/>
      </c>
      <c r="I2807" s="23"/>
      <c r="J2807" s="74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</row>
    <row r="2808" spans="2:50" ht="28.5">
      <c r="B2808" s="54" t="str">
        <f t="shared" si="258"/>
        <v/>
      </c>
      <c r="C2808" s="23"/>
      <c r="D2808" s="23" t="str">
        <f t="shared" si="259"/>
        <v/>
      </c>
      <c r="E2808" s="23" t="str">
        <f t="shared" si="260"/>
        <v/>
      </c>
      <c r="F2808" s="74" t="str">
        <f t="shared" si="261"/>
        <v/>
      </c>
      <c r="G2808" s="25" t="str">
        <f t="shared" si="262"/>
        <v/>
      </c>
      <c r="H2808" s="32" t="str">
        <f t="shared" si="263"/>
        <v/>
      </c>
      <c r="I2808" s="23"/>
      <c r="J2808" s="74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8"/>
      <c r="AW2808" s="28"/>
      <c r="AX2808" s="28"/>
    </row>
    <row r="2809" spans="2:50" ht="28.5">
      <c r="B2809" s="54" t="str">
        <f t="shared" si="258"/>
        <v/>
      </c>
      <c r="C2809" s="23"/>
      <c r="D2809" s="23" t="str">
        <f t="shared" si="259"/>
        <v/>
      </c>
      <c r="E2809" s="23" t="str">
        <f t="shared" si="260"/>
        <v/>
      </c>
      <c r="F2809" s="74" t="str">
        <f t="shared" si="261"/>
        <v/>
      </c>
      <c r="G2809" s="25" t="str">
        <f t="shared" si="262"/>
        <v/>
      </c>
      <c r="H2809" s="32" t="str">
        <f t="shared" si="263"/>
        <v/>
      </c>
      <c r="I2809" s="23"/>
      <c r="J2809" s="74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/>
      <c r="AM2809" s="28"/>
      <c r="AN2809" s="28"/>
      <c r="AO2809" s="28"/>
      <c r="AP2809" s="28"/>
      <c r="AQ2809" s="28"/>
      <c r="AR2809" s="28"/>
      <c r="AS2809" s="28"/>
      <c r="AT2809" s="28"/>
      <c r="AU2809" s="28"/>
      <c r="AV2809" s="28"/>
      <c r="AW2809" s="28"/>
      <c r="AX2809" s="28"/>
    </row>
    <row r="2810" spans="2:50" ht="28.5">
      <c r="B2810" s="54" t="str">
        <f t="shared" si="258"/>
        <v/>
      </c>
      <c r="C2810" s="23"/>
      <c r="D2810" s="23" t="str">
        <f t="shared" si="259"/>
        <v/>
      </c>
      <c r="E2810" s="23" t="str">
        <f t="shared" si="260"/>
        <v/>
      </c>
      <c r="F2810" s="74" t="str">
        <f t="shared" si="261"/>
        <v/>
      </c>
      <c r="G2810" s="25" t="str">
        <f t="shared" si="262"/>
        <v/>
      </c>
      <c r="H2810" s="32" t="str">
        <f t="shared" si="263"/>
        <v/>
      </c>
      <c r="I2810" s="23"/>
      <c r="J2810" s="74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  <c r="AX2810" s="28"/>
    </row>
    <row r="2811" spans="2:50" ht="28.5">
      <c r="B2811" s="54" t="str">
        <f t="shared" si="258"/>
        <v/>
      </c>
      <c r="C2811" s="23"/>
      <c r="D2811" s="23" t="str">
        <f t="shared" si="259"/>
        <v/>
      </c>
      <c r="E2811" s="23" t="str">
        <f t="shared" si="260"/>
        <v/>
      </c>
      <c r="F2811" s="74" t="str">
        <f t="shared" si="261"/>
        <v/>
      </c>
      <c r="G2811" s="25" t="str">
        <f t="shared" si="262"/>
        <v/>
      </c>
      <c r="H2811" s="32" t="str">
        <f t="shared" si="263"/>
        <v/>
      </c>
      <c r="I2811" s="23"/>
      <c r="J2811" s="74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  <c r="AG2811" s="28"/>
      <c r="AH2811" s="28"/>
      <c r="AI2811" s="28"/>
      <c r="AJ2811" s="28"/>
      <c r="AK2811" s="28"/>
      <c r="AL2811" s="28"/>
      <c r="AM2811" s="28"/>
      <c r="AN2811" s="28"/>
      <c r="AO2811" s="28"/>
      <c r="AP2811" s="28"/>
      <c r="AQ2811" s="28"/>
      <c r="AR2811" s="28"/>
      <c r="AS2811" s="28"/>
      <c r="AT2811" s="28"/>
      <c r="AU2811" s="28"/>
      <c r="AV2811" s="28"/>
      <c r="AW2811" s="28"/>
      <c r="AX2811" s="28"/>
    </row>
    <row r="2812" spans="2:50" ht="28.5">
      <c r="B2812" s="54" t="str">
        <f t="shared" si="258"/>
        <v/>
      </c>
      <c r="C2812" s="23"/>
      <c r="D2812" s="23" t="str">
        <f t="shared" si="259"/>
        <v/>
      </c>
      <c r="E2812" s="23" t="str">
        <f t="shared" si="260"/>
        <v/>
      </c>
      <c r="F2812" s="74" t="str">
        <f t="shared" si="261"/>
        <v/>
      </c>
      <c r="G2812" s="25" t="str">
        <f t="shared" si="262"/>
        <v/>
      </c>
      <c r="H2812" s="32" t="str">
        <f t="shared" si="263"/>
        <v/>
      </c>
      <c r="I2812" s="23"/>
      <c r="J2812" s="74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/>
      <c r="AM2812" s="28"/>
      <c r="AN2812" s="28"/>
      <c r="AO2812" s="28"/>
      <c r="AP2812" s="28"/>
      <c r="AQ2812" s="28"/>
      <c r="AR2812" s="28"/>
      <c r="AS2812" s="28"/>
      <c r="AT2812" s="28"/>
      <c r="AU2812" s="28"/>
      <c r="AV2812" s="28"/>
      <c r="AW2812" s="28"/>
      <c r="AX2812" s="28"/>
    </row>
    <row r="2813" spans="2:50" ht="28.5">
      <c r="B2813" s="54" t="str">
        <f t="shared" si="258"/>
        <v/>
      </c>
      <c r="C2813" s="23"/>
      <c r="D2813" s="23" t="str">
        <f t="shared" si="259"/>
        <v/>
      </c>
      <c r="E2813" s="23" t="str">
        <f t="shared" si="260"/>
        <v/>
      </c>
      <c r="F2813" s="74" t="str">
        <f t="shared" si="261"/>
        <v/>
      </c>
      <c r="G2813" s="25" t="str">
        <f t="shared" si="262"/>
        <v/>
      </c>
      <c r="H2813" s="32" t="str">
        <f t="shared" si="263"/>
        <v/>
      </c>
      <c r="I2813" s="23"/>
      <c r="J2813" s="74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  <c r="AX2813" s="28"/>
    </row>
    <row r="2814" spans="2:50" ht="28.5">
      <c r="B2814" s="54" t="str">
        <f t="shared" si="258"/>
        <v/>
      </c>
      <c r="C2814" s="23"/>
      <c r="D2814" s="23" t="str">
        <f t="shared" si="259"/>
        <v/>
      </c>
      <c r="E2814" s="23" t="str">
        <f t="shared" si="260"/>
        <v/>
      </c>
      <c r="F2814" s="74" t="str">
        <f t="shared" si="261"/>
        <v/>
      </c>
      <c r="G2814" s="25" t="str">
        <f t="shared" si="262"/>
        <v/>
      </c>
      <c r="H2814" s="32" t="str">
        <f t="shared" si="263"/>
        <v/>
      </c>
      <c r="I2814" s="23"/>
      <c r="J2814" s="74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</row>
    <row r="2815" spans="2:50" ht="28.5">
      <c r="B2815" s="54" t="str">
        <f t="shared" si="258"/>
        <v/>
      </c>
      <c r="C2815" s="23"/>
      <c r="D2815" s="23" t="str">
        <f t="shared" si="259"/>
        <v/>
      </c>
      <c r="E2815" s="23" t="str">
        <f t="shared" si="260"/>
        <v/>
      </c>
      <c r="F2815" s="74" t="str">
        <f t="shared" si="261"/>
        <v/>
      </c>
      <c r="G2815" s="25" t="str">
        <f t="shared" si="262"/>
        <v/>
      </c>
      <c r="H2815" s="32" t="str">
        <f t="shared" si="263"/>
        <v/>
      </c>
      <c r="I2815" s="23"/>
      <c r="J2815" s="74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  <c r="AX2815" s="28"/>
    </row>
    <row r="2816" spans="2:50" ht="28.5">
      <c r="B2816" s="54" t="str">
        <f t="shared" si="258"/>
        <v/>
      </c>
      <c r="C2816" s="23"/>
      <c r="D2816" s="23" t="str">
        <f t="shared" si="259"/>
        <v/>
      </c>
      <c r="E2816" s="23" t="str">
        <f t="shared" si="260"/>
        <v/>
      </c>
      <c r="F2816" s="74" t="str">
        <f t="shared" si="261"/>
        <v/>
      </c>
      <c r="G2816" s="25" t="str">
        <f t="shared" si="262"/>
        <v/>
      </c>
      <c r="H2816" s="32" t="str">
        <f t="shared" si="263"/>
        <v/>
      </c>
      <c r="I2816" s="23"/>
      <c r="J2816" s="74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  <c r="AG2816" s="28"/>
      <c r="AH2816" s="28"/>
      <c r="AI2816" s="28"/>
      <c r="AJ2816" s="28"/>
      <c r="AK2816" s="28"/>
      <c r="AL2816" s="28"/>
      <c r="AM2816" s="28"/>
      <c r="AN2816" s="28"/>
      <c r="AO2816" s="28"/>
      <c r="AP2816" s="28"/>
      <c r="AQ2816" s="28"/>
      <c r="AR2816" s="28"/>
      <c r="AS2816" s="28"/>
      <c r="AT2816" s="28"/>
      <c r="AU2816" s="28"/>
      <c r="AV2816" s="28"/>
      <c r="AW2816" s="28"/>
      <c r="AX2816" s="28"/>
    </row>
    <row r="2817" spans="2:50" ht="28.5">
      <c r="B2817" s="54" t="str">
        <f t="shared" si="258"/>
        <v/>
      </c>
      <c r="C2817" s="23"/>
      <c r="D2817" s="23" t="str">
        <f t="shared" si="259"/>
        <v/>
      </c>
      <c r="E2817" s="23" t="str">
        <f t="shared" si="260"/>
        <v/>
      </c>
      <c r="F2817" s="74" t="str">
        <f t="shared" si="261"/>
        <v/>
      </c>
      <c r="G2817" s="25" t="str">
        <f t="shared" si="262"/>
        <v/>
      </c>
      <c r="H2817" s="32" t="str">
        <f t="shared" si="263"/>
        <v/>
      </c>
      <c r="I2817" s="23"/>
      <c r="J2817" s="74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/>
      <c r="AM2817" s="28"/>
      <c r="AN2817" s="28"/>
      <c r="AO2817" s="28"/>
      <c r="AP2817" s="28"/>
      <c r="AQ2817" s="28"/>
      <c r="AR2817" s="28"/>
      <c r="AS2817" s="28"/>
      <c r="AT2817" s="28"/>
      <c r="AU2817" s="28"/>
      <c r="AV2817" s="28"/>
      <c r="AW2817" s="28"/>
      <c r="AX2817" s="28"/>
    </row>
    <row r="2818" spans="2:50" ht="28.5">
      <c r="B2818" s="54" t="str">
        <f t="shared" si="258"/>
        <v/>
      </c>
      <c r="C2818" s="23"/>
      <c r="D2818" s="23" t="str">
        <f t="shared" si="259"/>
        <v/>
      </c>
      <c r="E2818" s="23" t="str">
        <f t="shared" si="260"/>
        <v/>
      </c>
      <c r="F2818" s="74" t="str">
        <f t="shared" si="261"/>
        <v/>
      </c>
      <c r="G2818" s="25" t="str">
        <f t="shared" si="262"/>
        <v/>
      </c>
      <c r="H2818" s="32" t="str">
        <f t="shared" si="263"/>
        <v/>
      </c>
      <c r="I2818" s="23"/>
      <c r="J2818" s="74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/>
      <c r="AK2818" s="28"/>
      <c r="AL2818" s="28"/>
      <c r="AM2818" s="28"/>
      <c r="AN2818" s="28"/>
      <c r="AO2818" s="28"/>
      <c r="AP2818" s="28"/>
      <c r="AQ2818" s="28"/>
      <c r="AR2818" s="28"/>
      <c r="AS2818" s="28"/>
      <c r="AT2818" s="28"/>
      <c r="AU2818" s="28"/>
      <c r="AV2818" s="28"/>
      <c r="AW2818" s="28"/>
      <c r="AX2818" s="28"/>
    </row>
    <row r="2819" spans="2:50" ht="28.5">
      <c r="B2819" s="54" t="str">
        <f t="shared" ref="B2819:B2882" si="264">IFERROR(VLOOKUP(C2819,EVALUATIONS,2,FALSE),"")</f>
        <v/>
      </c>
      <c r="C2819" s="23"/>
      <c r="D2819" s="23" t="str">
        <f t="shared" si="259"/>
        <v/>
      </c>
      <c r="E2819" s="23" t="str">
        <f t="shared" si="260"/>
        <v/>
      </c>
      <c r="F2819" s="74" t="str">
        <f t="shared" si="261"/>
        <v/>
      </c>
      <c r="G2819" s="25" t="str">
        <f t="shared" si="262"/>
        <v/>
      </c>
      <c r="H2819" s="32" t="str">
        <f t="shared" si="263"/>
        <v/>
      </c>
      <c r="I2819" s="23"/>
      <c r="J2819" s="74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/>
      <c r="AM2819" s="28"/>
      <c r="AN2819" s="28"/>
      <c r="AO2819" s="28"/>
      <c r="AP2819" s="28"/>
      <c r="AQ2819" s="28"/>
      <c r="AR2819" s="28"/>
      <c r="AS2819" s="28"/>
      <c r="AT2819" s="28"/>
      <c r="AU2819" s="28"/>
      <c r="AV2819" s="28"/>
      <c r="AW2819" s="28"/>
      <c r="AX2819" s="28"/>
    </row>
    <row r="2820" spans="2:50" ht="28.5">
      <c r="B2820" s="54" t="str">
        <f t="shared" si="264"/>
        <v/>
      </c>
      <c r="C2820" s="23"/>
      <c r="D2820" s="23" t="str">
        <f t="shared" si="259"/>
        <v/>
      </c>
      <c r="E2820" s="23" t="str">
        <f t="shared" si="260"/>
        <v/>
      </c>
      <c r="F2820" s="74" t="str">
        <f t="shared" si="261"/>
        <v/>
      </c>
      <c r="G2820" s="25" t="str">
        <f t="shared" si="262"/>
        <v/>
      </c>
      <c r="H2820" s="32" t="str">
        <f t="shared" si="263"/>
        <v/>
      </c>
      <c r="I2820" s="23"/>
      <c r="J2820" s="74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/>
      <c r="AL2820" s="28"/>
      <c r="AM2820" s="28"/>
      <c r="AN2820" s="28"/>
      <c r="AO2820" s="28"/>
      <c r="AP2820" s="28"/>
      <c r="AQ2820" s="28"/>
      <c r="AR2820" s="28"/>
      <c r="AS2820" s="28"/>
      <c r="AT2820" s="28"/>
      <c r="AU2820" s="28"/>
      <c r="AV2820" s="28"/>
      <c r="AW2820" s="28"/>
      <c r="AX2820" s="28"/>
    </row>
    <row r="2821" spans="2:50" ht="28.5">
      <c r="B2821" s="54" t="str">
        <f t="shared" si="264"/>
        <v/>
      </c>
      <c r="C2821" s="23"/>
      <c r="D2821" s="23" t="str">
        <f t="shared" ref="D2821:D2884" si="265">IFERROR(VLOOKUP(C2821,EVALUATIONS,3,FALSE),"")</f>
        <v/>
      </c>
      <c r="E2821" s="23" t="str">
        <f t="shared" ref="E2821:E2884" si="266">IFERROR(VLOOKUP(C2821,EVALUATIONS,4,FALSE),"")</f>
        <v/>
      </c>
      <c r="F2821" s="74" t="str">
        <f t="shared" ref="F2821:F2884" si="267">IFERROR(VLOOKUP(C2821,EVALUATIONS,5,FALSE),"")</f>
        <v/>
      </c>
      <c r="G2821" s="25" t="str">
        <f t="shared" ref="G2821:G2884" si="268">IFERROR(VLOOKUP(C2821,EVALUATIONS,6,FALSE),"")</f>
        <v/>
      </c>
      <c r="H2821" s="32" t="str">
        <f t="shared" ref="H2821:H2884" si="269">IFERROR(VLOOKUP(C2821,EVALUATIONS,7,FALSE),"")</f>
        <v/>
      </c>
      <c r="I2821" s="23"/>
      <c r="J2821" s="74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  <c r="AX2821" s="28"/>
    </row>
    <row r="2822" spans="2:50" ht="28.5">
      <c r="B2822" s="54" t="str">
        <f t="shared" si="264"/>
        <v/>
      </c>
      <c r="C2822" s="23"/>
      <c r="D2822" s="23" t="str">
        <f t="shared" si="265"/>
        <v/>
      </c>
      <c r="E2822" s="23" t="str">
        <f t="shared" si="266"/>
        <v/>
      </c>
      <c r="F2822" s="74" t="str">
        <f t="shared" si="267"/>
        <v/>
      </c>
      <c r="G2822" s="25" t="str">
        <f t="shared" si="268"/>
        <v/>
      </c>
      <c r="H2822" s="32" t="str">
        <f t="shared" si="269"/>
        <v/>
      </c>
      <c r="I2822" s="23"/>
      <c r="J2822" s="74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/>
      <c r="AL2822" s="28"/>
      <c r="AM2822" s="28"/>
      <c r="AN2822" s="28"/>
      <c r="AO2822" s="28"/>
      <c r="AP2822" s="28"/>
      <c r="AQ2822" s="28"/>
      <c r="AR2822" s="28"/>
      <c r="AS2822" s="28"/>
      <c r="AT2822" s="28"/>
      <c r="AU2822" s="28"/>
      <c r="AV2822" s="28"/>
      <c r="AW2822" s="28"/>
      <c r="AX2822" s="28"/>
    </row>
    <row r="2823" spans="2:50" ht="28.5">
      <c r="B2823" s="54" t="str">
        <f t="shared" si="264"/>
        <v/>
      </c>
      <c r="C2823" s="23"/>
      <c r="D2823" s="23" t="str">
        <f t="shared" si="265"/>
        <v/>
      </c>
      <c r="E2823" s="23" t="str">
        <f t="shared" si="266"/>
        <v/>
      </c>
      <c r="F2823" s="74" t="str">
        <f t="shared" si="267"/>
        <v/>
      </c>
      <c r="G2823" s="25" t="str">
        <f t="shared" si="268"/>
        <v/>
      </c>
      <c r="H2823" s="32" t="str">
        <f t="shared" si="269"/>
        <v/>
      </c>
      <c r="I2823" s="23"/>
      <c r="J2823" s="74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8"/>
      <c r="AN2823" s="28"/>
      <c r="AO2823" s="28"/>
      <c r="AP2823" s="28"/>
      <c r="AQ2823" s="28"/>
      <c r="AR2823" s="28"/>
      <c r="AS2823" s="28"/>
      <c r="AT2823" s="28"/>
      <c r="AU2823" s="28"/>
      <c r="AV2823" s="28"/>
      <c r="AW2823" s="28"/>
      <c r="AX2823" s="28"/>
    </row>
    <row r="2824" spans="2:50" ht="28.5">
      <c r="B2824" s="54" t="str">
        <f t="shared" si="264"/>
        <v/>
      </c>
      <c r="C2824" s="23"/>
      <c r="D2824" s="23" t="str">
        <f t="shared" si="265"/>
        <v/>
      </c>
      <c r="E2824" s="23" t="str">
        <f t="shared" si="266"/>
        <v/>
      </c>
      <c r="F2824" s="74" t="str">
        <f t="shared" si="267"/>
        <v/>
      </c>
      <c r="G2824" s="25" t="str">
        <f t="shared" si="268"/>
        <v/>
      </c>
      <c r="H2824" s="32" t="str">
        <f t="shared" si="269"/>
        <v/>
      </c>
      <c r="I2824" s="23"/>
      <c r="J2824" s="74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/>
      <c r="AL2824" s="28"/>
      <c r="AM2824" s="28"/>
      <c r="AN2824" s="28"/>
      <c r="AO2824" s="28"/>
      <c r="AP2824" s="28"/>
      <c r="AQ2824" s="28"/>
      <c r="AR2824" s="28"/>
      <c r="AS2824" s="28"/>
      <c r="AT2824" s="28"/>
      <c r="AU2824" s="28"/>
      <c r="AV2824" s="28"/>
      <c r="AW2824" s="28"/>
      <c r="AX2824" s="28"/>
    </row>
    <row r="2825" spans="2:50" ht="28.5">
      <c r="B2825" s="54" t="str">
        <f t="shared" si="264"/>
        <v/>
      </c>
      <c r="C2825" s="23"/>
      <c r="D2825" s="23" t="str">
        <f t="shared" si="265"/>
        <v/>
      </c>
      <c r="E2825" s="23" t="str">
        <f t="shared" si="266"/>
        <v/>
      </c>
      <c r="F2825" s="74" t="str">
        <f t="shared" si="267"/>
        <v/>
      </c>
      <c r="G2825" s="25" t="str">
        <f t="shared" si="268"/>
        <v/>
      </c>
      <c r="H2825" s="32" t="str">
        <f t="shared" si="269"/>
        <v/>
      </c>
      <c r="I2825" s="23"/>
      <c r="J2825" s="74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</row>
    <row r="2826" spans="2:50" ht="28.5">
      <c r="B2826" s="54" t="str">
        <f t="shared" si="264"/>
        <v/>
      </c>
      <c r="C2826" s="23"/>
      <c r="D2826" s="23" t="str">
        <f t="shared" si="265"/>
        <v/>
      </c>
      <c r="E2826" s="23" t="str">
        <f t="shared" si="266"/>
        <v/>
      </c>
      <c r="F2826" s="74" t="str">
        <f t="shared" si="267"/>
        <v/>
      </c>
      <c r="G2826" s="25" t="str">
        <f t="shared" si="268"/>
        <v/>
      </c>
      <c r="H2826" s="32" t="str">
        <f t="shared" si="269"/>
        <v/>
      </c>
      <c r="I2826" s="23"/>
      <c r="J2826" s="74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  <c r="AG2826" s="28"/>
      <c r="AH2826" s="28"/>
      <c r="AI2826" s="28"/>
      <c r="AJ2826" s="28"/>
      <c r="AK2826" s="28"/>
      <c r="AL2826" s="28"/>
      <c r="AM2826" s="28"/>
      <c r="AN2826" s="28"/>
      <c r="AO2826" s="28"/>
      <c r="AP2826" s="28"/>
      <c r="AQ2826" s="28"/>
      <c r="AR2826" s="28"/>
      <c r="AS2826" s="28"/>
      <c r="AT2826" s="28"/>
      <c r="AU2826" s="28"/>
      <c r="AV2826" s="28"/>
      <c r="AW2826" s="28"/>
      <c r="AX2826" s="28"/>
    </row>
    <row r="2827" spans="2:50" ht="28.5">
      <c r="B2827" s="54" t="str">
        <f t="shared" si="264"/>
        <v/>
      </c>
      <c r="C2827" s="23"/>
      <c r="D2827" s="23" t="str">
        <f t="shared" si="265"/>
        <v/>
      </c>
      <c r="E2827" s="23" t="str">
        <f t="shared" si="266"/>
        <v/>
      </c>
      <c r="F2827" s="74" t="str">
        <f t="shared" si="267"/>
        <v/>
      </c>
      <c r="G2827" s="25" t="str">
        <f t="shared" si="268"/>
        <v/>
      </c>
      <c r="H2827" s="32" t="str">
        <f t="shared" si="269"/>
        <v/>
      </c>
      <c r="I2827" s="23"/>
      <c r="J2827" s="74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</row>
    <row r="2828" spans="2:50" ht="28.5">
      <c r="B2828" s="54" t="str">
        <f t="shared" si="264"/>
        <v/>
      </c>
      <c r="C2828" s="23"/>
      <c r="D2828" s="23" t="str">
        <f t="shared" si="265"/>
        <v/>
      </c>
      <c r="E2828" s="23" t="str">
        <f t="shared" si="266"/>
        <v/>
      </c>
      <c r="F2828" s="74" t="str">
        <f t="shared" si="267"/>
        <v/>
      </c>
      <c r="G2828" s="25" t="str">
        <f t="shared" si="268"/>
        <v/>
      </c>
      <c r="H2828" s="32" t="str">
        <f t="shared" si="269"/>
        <v/>
      </c>
      <c r="I2828" s="23"/>
      <c r="J2828" s="74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  <c r="AG2828" s="28"/>
      <c r="AH2828" s="28"/>
      <c r="AI2828" s="28"/>
      <c r="AJ2828" s="28"/>
      <c r="AK2828" s="28"/>
      <c r="AL2828" s="28"/>
      <c r="AM2828" s="28"/>
      <c r="AN2828" s="28"/>
      <c r="AO2828" s="28"/>
      <c r="AP2828" s="28"/>
      <c r="AQ2828" s="28"/>
      <c r="AR2828" s="28"/>
      <c r="AS2828" s="28"/>
      <c r="AT2828" s="28"/>
      <c r="AU2828" s="28"/>
      <c r="AV2828" s="28"/>
      <c r="AW2828" s="28"/>
      <c r="AX2828" s="28"/>
    </row>
    <row r="2829" spans="2:50" ht="28.5">
      <c r="B2829" s="54" t="str">
        <f t="shared" si="264"/>
        <v/>
      </c>
      <c r="C2829" s="23"/>
      <c r="D2829" s="23" t="str">
        <f t="shared" si="265"/>
        <v/>
      </c>
      <c r="E2829" s="23" t="str">
        <f t="shared" si="266"/>
        <v/>
      </c>
      <c r="F2829" s="74" t="str">
        <f t="shared" si="267"/>
        <v/>
      </c>
      <c r="G2829" s="25" t="str">
        <f t="shared" si="268"/>
        <v/>
      </c>
      <c r="H2829" s="32" t="str">
        <f t="shared" si="269"/>
        <v/>
      </c>
      <c r="I2829" s="23"/>
      <c r="J2829" s="74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/>
      <c r="AN2829" s="28"/>
      <c r="AO2829" s="28"/>
      <c r="AP2829" s="28"/>
      <c r="AQ2829" s="28"/>
      <c r="AR2829" s="28"/>
      <c r="AS2829" s="28"/>
      <c r="AT2829" s="28"/>
      <c r="AU2829" s="28"/>
      <c r="AV2829" s="28"/>
      <c r="AW2829" s="28"/>
      <c r="AX2829" s="28"/>
    </row>
    <row r="2830" spans="2:50" ht="28.5">
      <c r="B2830" s="54" t="str">
        <f t="shared" si="264"/>
        <v/>
      </c>
      <c r="C2830" s="23"/>
      <c r="D2830" s="23" t="str">
        <f t="shared" si="265"/>
        <v/>
      </c>
      <c r="E2830" s="23" t="str">
        <f t="shared" si="266"/>
        <v/>
      </c>
      <c r="F2830" s="74" t="str">
        <f t="shared" si="267"/>
        <v/>
      </c>
      <c r="G2830" s="25" t="str">
        <f t="shared" si="268"/>
        <v/>
      </c>
      <c r="H2830" s="32" t="str">
        <f t="shared" si="269"/>
        <v/>
      </c>
      <c r="I2830" s="23"/>
      <c r="J2830" s="74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  <c r="AG2830" s="28"/>
      <c r="AH2830" s="28"/>
      <c r="AI2830" s="28"/>
      <c r="AJ2830" s="28"/>
      <c r="AK2830" s="28"/>
      <c r="AL2830" s="28"/>
      <c r="AM2830" s="28"/>
      <c r="AN2830" s="28"/>
      <c r="AO2830" s="28"/>
      <c r="AP2830" s="28"/>
      <c r="AQ2830" s="28"/>
      <c r="AR2830" s="28"/>
      <c r="AS2830" s="28"/>
      <c r="AT2830" s="28"/>
      <c r="AU2830" s="28"/>
      <c r="AV2830" s="28"/>
      <c r="AW2830" s="28"/>
      <c r="AX2830" s="28"/>
    </row>
    <row r="2831" spans="2:50" ht="28.5">
      <c r="B2831" s="54" t="str">
        <f t="shared" si="264"/>
        <v/>
      </c>
      <c r="C2831" s="23"/>
      <c r="D2831" s="23" t="str">
        <f t="shared" si="265"/>
        <v/>
      </c>
      <c r="E2831" s="23" t="str">
        <f t="shared" si="266"/>
        <v/>
      </c>
      <c r="F2831" s="74" t="str">
        <f t="shared" si="267"/>
        <v/>
      </c>
      <c r="G2831" s="25" t="str">
        <f t="shared" si="268"/>
        <v/>
      </c>
      <c r="H2831" s="32" t="str">
        <f t="shared" si="269"/>
        <v/>
      </c>
      <c r="I2831" s="23"/>
      <c r="J2831" s="74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28"/>
      <c r="AM2831" s="28"/>
      <c r="AN2831" s="28"/>
      <c r="AO2831" s="28"/>
      <c r="AP2831" s="28"/>
      <c r="AQ2831" s="28"/>
      <c r="AR2831" s="28"/>
      <c r="AS2831" s="28"/>
      <c r="AT2831" s="28"/>
      <c r="AU2831" s="28"/>
      <c r="AV2831" s="28"/>
      <c r="AW2831" s="28"/>
      <c r="AX2831" s="28"/>
    </row>
    <row r="2832" spans="2:50" ht="28.5">
      <c r="B2832" s="54" t="str">
        <f t="shared" si="264"/>
        <v/>
      </c>
      <c r="C2832" s="23"/>
      <c r="D2832" s="23" t="str">
        <f t="shared" si="265"/>
        <v/>
      </c>
      <c r="E2832" s="23" t="str">
        <f t="shared" si="266"/>
        <v/>
      </c>
      <c r="F2832" s="74" t="str">
        <f t="shared" si="267"/>
        <v/>
      </c>
      <c r="G2832" s="25" t="str">
        <f t="shared" si="268"/>
        <v/>
      </c>
      <c r="H2832" s="32" t="str">
        <f t="shared" si="269"/>
        <v/>
      </c>
      <c r="I2832" s="23"/>
      <c r="J2832" s="74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  <c r="AG2832" s="28"/>
      <c r="AH2832" s="28"/>
      <c r="AI2832" s="28"/>
      <c r="AJ2832" s="28"/>
      <c r="AK2832" s="28"/>
      <c r="AL2832" s="28"/>
      <c r="AM2832" s="28"/>
      <c r="AN2832" s="28"/>
      <c r="AO2832" s="28"/>
      <c r="AP2832" s="28"/>
      <c r="AQ2832" s="28"/>
      <c r="AR2832" s="28"/>
      <c r="AS2832" s="28"/>
      <c r="AT2832" s="28"/>
      <c r="AU2832" s="28"/>
      <c r="AV2832" s="28"/>
      <c r="AW2832" s="28"/>
      <c r="AX2832" s="28"/>
    </row>
    <row r="2833" spans="2:50" ht="28.5">
      <c r="B2833" s="54" t="str">
        <f t="shared" si="264"/>
        <v/>
      </c>
      <c r="C2833" s="23"/>
      <c r="D2833" s="23" t="str">
        <f t="shared" si="265"/>
        <v/>
      </c>
      <c r="E2833" s="23" t="str">
        <f t="shared" si="266"/>
        <v/>
      </c>
      <c r="F2833" s="74" t="str">
        <f t="shared" si="267"/>
        <v/>
      </c>
      <c r="G2833" s="25" t="str">
        <f t="shared" si="268"/>
        <v/>
      </c>
      <c r="H2833" s="32" t="str">
        <f t="shared" si="269"/>
        <v/>
      </c>
      <c r="I2833" s="23"/>
      <c r="J2833" s="74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  <c r="AN2833" s="28"/>
      <c r="AO2833" s="28"/>
      <c r="AP2833" s="28"/>
      <c r="AQ2833" s="28"/>
      <c r="AR2833" s="28"/>
      <c r="AS2833" s="28"/>
      <c r="AT2833" s="28"/>
      <c r="AU2833" s="28"/>
      <c r="AV2833" s="28"/>
      <c r="AW2833" s="28"/>
      <c r="AX2833" s="28"/>
    </row>
    <row r="2834" spans="2:50" ht="28.5">
      <c r="B2834" s="54" t="str">
        <f t="shared" si="264"/>
        <v/>
      </c>
      <c r="C2834" s="23"/>
      <c r="D2834" s="23" t="str">
        <f t="shared" si="265"/>
        <v/>
      </c>
      <c r="E2834" s="23" t="str">
        <f t="shared" si="266"/>
        <v/>
      </c>
      <c r="F2834" s="74" t="str">
        <f t="shared" si="267"/>
        <v/>
      </c>
      <c r="G2834" s="25" t="str">
        <f t="shared" si="268"/>
        <v/>
      </c>
      <c r="H2834" s="32" t="str">
        <f t="shared" si="269"/>
        <v/>
      </c>
      <c r="I2834" s="23"/>
      <c r="J2834" s="74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/>
      <c r="AM2834" s="28"/>
      <c r="AN2834" s="28"/>
      <c r="AO2834" s="28"/>
      <c r="AP2834" s="28"/>
      <c r="AQ2834" s="28"/>
      <c r="AR2834" s="28"/>
      <c r="AS2834" s="28"/>
      <c r="AT2834" s="28"/>
      <c r="AU2834" s="28"/>
      <c r="AV2834" s="28"/>
      <c r="AW2834" s="28"/>
      <c r="AX2834" s="28"/>
    </row>
    <row r="2835" spans="2:50" ht="28.5">
      <c r="B2835" s="54" t="str">
        <f t="shared" si="264"/>
        <v/>
      </c>
      <c r="C2835" s="23"/>
      <c r="D2835" s="23" t="str">
        <f t="shared" si="265"/>
        <v/>
      </c>
      <c r="E2835" s="23" t="str">
        <f t="shared" si="266"/>
        <v/>
      </c>
      <c r="F2835" s="74" t="str">
        <f t="shared" si="267"/>
        <v/>
      </c>
      <c r="G2835" s="25" t="str">
        <f t="shared" si="268"/>
        <v/>
      </c>
      <c r="H2835" s="32" t="str">
        <f t="shared" si="269"/>
        <v/>
      </c>
      <c r="I2835" s="23"/>
      <c r="J2835" s="74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  <c r="AN2835" s="28"/>
      <c r="AO2835" s="28"/>
      <c r="AP2835" s="28"/>
      <c r="AQ2835" s="28"/>
      <c r="AR2835" s="28"/>
      <c r="AS2835" s="28"/>
      <c r="AT2835" s="28"/>
      <c r="AU2835" s="28"/>
      <c r="AV2835" s="28"/>
      <c r="AW2835" s="28"/>
      <c r="AX2835" s="28"/>
    </row>
    <row r="2836" spans="2:50" ht="28.5">
      <c r="B2836" s="54" t="str">
        <f t="shared" si="264"/>
        <v/>
      </c>
      <c r="C2836" s="23"/>
      <c r="D2836" s="23" t="str">
        <f t="shared" si="265"/>
        <v/>
      </c>
      <c r="E2836" s="23" t="str">
        <f t="shared" si="266"/>
        <v/>
      </c>
      <c r="F2836" s="74" t="str">
        <f t="shared" si="267"/>
        <v/>
      </c>
      <c r="G2836" s="25" t="str">
        <f t="shared" si="268"/>
        <v/>
      </c>
      <c r="H2836" s="32" t="str">
        <f t="shared" si="269"/>
        <v/>
      </c>
      <c r="I2836" s="23"/>
      <c r="J2836" s="74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  <c r="AN2836" s="28"/>
      <c r="AO2836" s="28"/>
      <c r="AP2836" s="28"/>
      <c r="AQ2836" s="28"/>
      <c r="AR2836" s="28"/>
      <c r="AS2836" s="28"/>
      <c r="AT2836" s="28"/>
      <c r="AU2836" s="28"/>
      <c r="AV2836" s="28"/>
      <c r="AW2836" s="28"/>
      <c r="AX2836" s="28"/>
    </row>
    <row r="2837" spans="2:50" ht="28.5">
      <c r="B2837" s="54" t="str">
        <f t="shared" si="264"/>
        <v/>
      </c>
      <c r="C2837" s="23"/>
      <c r="D2837" s="23" t="str">
        <f t="shared" si="265"/>
        <v/>
      </c>
      <c r="E2837" s="23" t="str">
        <f t="shared" si="266"/>
        <v/>
      </c>
      <c r="F2837" s="74" t="str">
        <f t="shared" si="267"/>
        <v/>
      </c>
      <c r="G2837" s="25" t="str">
        <f t="shared" si="268"/>
        <v/>
      </c>
      <c r="H2837" s="32" t="str">
        <f t="shared" si="269"/>
        <v/>
      </c>
      <c r="I2837" s="23"/>
      <c r="J2837" s="74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8"/>
      <c r="AU2837" s="28"/>
      <c r="AV2837" s="28"/>
      <c r="AW2837" s="28"/>
      <c r="AX2837" s="28"/>
    </row>
    <row r="2838" spans="2:50" ht="28.5">
      <c r="B2838" s="54" t="str">
        <f t="shared" si="264"/>
        <v/>
      </c>
      <c r="C2838" s="23"/>
      <c r="D2838" s="23" t="str">
        <f t="shared" si="265"/>
        <v/>
      </c>
      <c r="E2838" s="23" t="str">
        <f t="shared" si="266"/>
        <v/>
      </c>
      <c r="F2838" s="74" t="str">
        <f t="shared" si="267"/>
        <v/>
      </c>
      <c r="G2838" s="25" t="str">
        <f t="shared" si="268"/>
        <v/>
      </c>
      <c r="H2838" s="32" t="str">
        <f t="shared" si="269"/>
        <v/>
      </c>
      <c r="I2838" s="23"/>
      <c r="J2838" s="74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  <c r="AG2838" s="28"/>
      <c r="AH2838" s="28"/>
      <c r="AI2838" s="28"/>
      <c r="AJ2838" s="28"/>
      <c r="AK2838" s="28"/>
      <c r="AL2838" s="28"/>
      <c r="AM2838" s="28"/>
      <c r="AN2838" s="28"/>
      <c r="AO2838" s="28"/>
      <c r="AP2838" s="28"/>
      <c r="AQ2838" s="28"/>
      <c r="AR2838" s="28"/>
      <c r="AS2838" s="28"/>
      <c r="AT2838" s="28"/>
      <c r="AU2838" s="28"/>
      <c r="AV2838" s="28"/>
      <c r="AW2838" s="28"/>
      <c r="AX2838" s="28"/>
    </row>
    <row r="2839" spans="2:50" ht="28.5">
      <c r="B2839" s="54" t="str">
        <f t="shared" si="264"/>
        <v/>
      </c>
      <c r="C2839" s="23"/>
      <c r="D2839" s="23" t="str">
        <f t="shared" si="265"/>
        <v/>
      </c>
      <c r="E2839" s="23" t="str">
        <f t="shared" si="266"/>
        <v/>
      </c>
      <c r="F2839" s="74" t="str">
        <f t="shared" si="267"/>
        <v/>
      </c>
      <c r="G2839" s="25" t="str">
        <f t="shared" si="268"/>
        <v/>
      </c>
      <c r="H2839" s="32" t="str">
        <f t="shared" si="269"/>
        <v/>
      </c>
      <c r="I2839" s="23"/>
      <c r="J2839" s="74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/>
      <c r="AM2839" s="28"/>
      <c r="AN2839" s="28"/>
      <c r="AO2839" s="28"/>
      <c r="AP2839" s="28"/>
      <c r="AQ2839" s="28"/>
      <c r="AR2839" s="28"/>
      <c r="AS2839" s="28"/>
      <c r="AT2839" s="28"/>
      <c r="AU2839" s="28"/>
      <c r="AV2839" s="28"/>
      <c r="AW2839" s="28"/>
      <c r="AX2839" s="28"/>
    </row>
    <row r="2840" spans="2:50" ht="28.5">
      <c r="B2840" s="54" t="str">
        <f t="shared" si="264"/>
        <v/>
      </c>
      <c r="C2840" s="23"/>
      <c r="D2840" s="23" t="str">
        <f t="shared" si="265"/>
        <v/>
      </c>
      <c r="E2840" s="23" t="str">
        <f t="shared" si="266"/>
        <v/>
      </c>
      <c r="F2840" s="74" t="str">
        <f t="shared" si="267"/>
        <v/>
      </c>
      <c r="G2840" s="25" t="str">
        <f t="shared" si="268"/>
        <v/>
      </c>
      <c r="H2840" s="32" t="str">
        <f t="shared" si="269"/>
        <v/>
      </c>
      <c r="I2840" s="23"/>
      <c r="J2840" s="74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  <c r="AN2840" s="28"/>
      <c r="AO2840" s="28"/>
      <c r="AP2840" s="28"/>
      <c r="AQ2840" s="28"/>
      <c r="AR2840" s="28"/>
      <c r="AS2840" s="28"/>
      <c r="AT2840" s="28"/>
      <c r="AU2840" s="28"/>
      <c r="AV2840" s="28"/>
      <c r="AW2840" s="28"/>
      <c r="AX2840" s="28"/>
    </row>
    <row r="2841" spans="2:50" ht="28.5">
      <c r="B2841" s="54" t="str">
        <f t="shared" si="264"/>
        <v/>
      </c>
      <c r="C2841" s="23"/>
      <c r="D2841" s="23" t="str">
        <f t="shared" si="265"/>
        <v/>
      </c>
      <c r="E2841" s="23" t="str">
        <f t="shared" si="266"/>
        <v/>
      </c>
      <c r="F2841" s="74" t="str">
        <f t="shared" si="267"/>
        <v/>
      </c>
      <c r="G2841" s="25" t="str">
        <f t="shared" si="268"/>
        <v/>
      </c>
      <c r="H2841" s="32" t="str">
        <f t="shared" si="269"/>
        <v/>
      </c>
      <c r="I2841" s="23"/>
      <c r="J2841" s="74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  <c r="AN2841" s="28"/>
      <c r="AO2841" s="28"/>
      <c r="AP2841" s="28"/>
      <c r="AQ2841" s="28"/>
      <c r="AR2841" s="28"/>
      <c r="AS2841" s="28"/>
      <c r="AT2841" s="28"/>
      <c r="AU2841" s="28"/>
      <c r="AV2841" s="28"/>
      <c r="AW2841" s="28"/>
      <c r="AX2841" s="28"/>
    </row>
    <row r="2842" spans="2:50" ht="28.5">
      <c r="B2842" s="54" t="str">
        <f t="shared" si="264"/>
        <v/>
      </c>
      <c r="C2842" s="23"/>
      <c r="D2842" s="23" t="str">
        <f t="shared" si="265"/>
        <v/>
      </c>
      <c r="E2842" s="23" t="str">
        <f t="shared" si="266"/>
        <v/>
      </c>
      <c r="F2842" s="74" t="str">
        <f t="shared" si="267"/>
        <v/>
      </c>
      <c r="G2842" s="25" t="str">
        <f t="shared" si="268"/>
        <v/>
      </c>
      <c r="H2842" s="32" t="str">
        <f t="shared" si="269"/>
        <v/>
      </c>
      <c r="I2842" s="23"/>
      <c r="J2842" s="74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/>
      <c r="AL2842" s="28"/>
      <c r="AM2842" s="28"/>
      <c r="AN2842" s="28"/>
      <c r="AO2842" s="28"/>
      <c r="AP2842" s="28"/>
      <c r="AQ2842" s="28"/>
      <c r="AR2842" s="28"/>
      <c r="AS2842" s="28"/>
      <c r="AT2842" s="28"/>
      <c r="AU2842" s="28"/>
      <c r="AV2842" s="28"/>
      <c r="AW2842" s="28"/>
      <c r="AX2842" s="28"/>
    </row>
    <row r="2843" spans="2:50" ht="28.5">
      <c r="B2843" s="54" t="str">
        <f t="shared" si="264"/>
        <v/>
      </c>
      <c r="C2843" s="23"/>
      <c r="D2843" s="23" t="str">
        <f t="shared" si="265"/>
        <v/>
      </c>
      <c r="E2843" s="23" t="str">
        <f t="shared" si="266"/>
        <v/>
      </c>
      <c r="F2843" s="74" t="str">
        <f t="shared" si="267"/>
        <v/>
      </c>
      <c r="G2843" s="25" t="str">
        <f t="shared" si="268"/>
        <v/>
      </c>
      <c r="H2843" s="32" t="str">
        <f t="shared" si="269"/>
        <v/>
      </c>
      <c r="I2843" s="23"/>
      <c r="J2843" s="74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</row>
    <row r="2844" spans="2:50" ht="28.5">
      <c r="B2844" s="54" t="str">
        <f t="shared" si="264"/>
        <v/>
      </c>
      <c r="C2844" s="23"/>
      <c r="D2844" s="23" t="str">
        <f t="shared" si="265"/>
        <v/>
      </c>
      <c r="E2844" s="23" t="str">
        <f t="shared" si="266"/>
        <v/>
      </c>
      <c r="F2844" s="74" t="str">
        <f t="shared" si="267"/>
        <v/>
      </c>
      <c r="G2844" s="25" t="str">
        <f t="shared" si="268"/>
        <v/>
      </c>
      <c r="H2844" s="32" t="str">
        <f t="shared" si="269"/>
        <v/>
      </c>
      <c r="I2844" s="23"/>
      <c r="J2844" s="74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/>
      <c r="AL2844" s="28"/>
      <c r="AM2844" s="28"/>
      <c r="AN2844" s="28"/>
      <c r="AO2844" s="28"/>
      <c r="AP2844" s="28"/>
      <c r="AQ2844" s="28"/>
      <c r="AR2844" s="28"/>
      <c r="AS2844" s="28"/>
      <c r="AT2844" s="28"/>
      <c r="AU2844" s="28"/>
      <c r="AV2844" s="28"/>
      <c r="AW2844" s="28"/>
      <c r="AX2844" s="28"/>
    </row>
    <row r="2845" spans="2:50" ht="28.5">
      <c r="B2845" s="54" t="str">
        <f t="shared" si="264"/>
        <v/>
      </c>
      <c r="C2845" s="23"/>
      <c r="D2845" s="23" t="str">
        <f t="shared" si="265"/>
        <v/>
      </c>
      <c r="E2845" s="23" t="str">
        <f t="shared" si="266"/>
        <v/>
      </c>
      <c r="F2845" s="74" t="str">
        <f t="shared" si="267"/>
        <v/>
      </c>
      <c r="G2845" s="25" t="str">
        <f t="shared" si="268"/>
        <v/>
      </c>
      <c r="H2845" s="32" t="str">
        <f t="shared" si="269"/>
        <v/>
      </c>
      <c r="I2845" s="23"/>
      <c r="J2845" s="74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  <c r="AX2845" s="28"/>
    </row>
    <row r="2846" spans="2:50" ht="28.5">
      <c r="B2846" s="54" t="str">
        <f t="shared" si="264"/>
        <v/>
      </c>
      <c r="C2846" s="23"/>
      <c r="D2846" s="23" t="str">
        <f t="shared" si="265"/>
        <v/>
      </c>
      <c r="E2846" s="23" t="str">
        <f t="shared" si="266"/>
        <v/>
      </c>
      <c r="F2846" s="74" t="str">
        <f t="shared" si="267"/>
        <v/>
      </c>
      <c r="G2846" s="25" t="str">
        <f t="shared" si="268"/>
        <v/>
      </c>
      <c r="H2846" s="32" t="str">
        <f t="shared" si="269"/>
        <v/>
      </c>
      <c r="I2846" s="23"/>
      <c r="J2846" s="74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/>
      <c r="AL2846" s="28"/>
      <c r="AM2846" s="28"/>
      <c r="AN2846" s="28"/>
      <c r="AO2846" s="28"/>
      <c r="AP2846" s="28"/>
      <c r="AQ2846" s="28"/>
      <c r="AR2846" s="28"/>
      <c r="AS2846" s="28"/>
      <c r="AT2846" s="28"/>
      <c r="AU2846" s="28"/>
      <c r="AV2846" s="28"/>
      <c r="AW2846" s="28"/>
      <c r="AX2846" s="28"/>
    </row>
    <row r="2847" spans="2:50" ht="28.5">
      <c r="B2847" s="54" t="str">
        <f t="shared" si="264"/>
        <v/>
      </c>
      <c r="C2847" s="23"/>
      <c r="D2847" s="23" t="str">
        <f t="shared" si="265"/>
        <v/>
      </c>
      <c r="E2847" s="23" t="str">
        <f t="shared" si="266"/>
        <v/>
      </c>
      <c r="F2847" s="74" t="str">
        <f t="shared" si="267"/>
        <v/>
      </c>
      <c r="G2847" s="25" t="str">
        <f t="shared" si="268"/>
        <v/>
      </c>
      <c r="H2847" s="32" t="str">
        <f t="shared" si="269"/>
        <v/>
      </c>
      <c r="I2847" s="23"/>
      <c r="J2847" s="74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  <c r="AX2847" s="28"/>
    </row>
    <row r="2848" spans="2:50" ht="28.5">
      <c r="B2848" s="54" t="str">
        <f t="shared" si="264"/>
        <v/>
      </c>
      <c r="C2848" s="23"/>
      <c r="D2848" s="23" t="str">
        <f t="shared" si="265"/>
        <v/>
      </c>
      <c r="E2848" s="23" t="str">
        <f t="shared" si="266"/>
        <v/>
      </c>
      <c r="F2848" s="74" t="str">
        <f t="shared" si="267"/>
        <v/>
      </c>
      <c r="G2848" s="25" t="str">
        <f t="shared" si="268"/>
        <v/>
      </c>
      <c r="H2848" s="32" t="str">
        <f t="shared" si="269"/>
        <v/>
      </c>
      <c r="I2848" s="23"/>
      <c r="J2848" s="74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/>
      <c r="AL2848" s="28"/>
      <c r="AM2848" s="28"/>
      <c r="AN2848" s="28"/>
      <c r="AO2848" s="28"/>
      <c r="AP2848" s="28"/>
      <c r="AQ2848" s="28"/>
      <c r="AR2848" s="28"/>
      <c r="AS2848" s="28"/>
      <c r="AT2848" s="28"/>
      <c r="AU2848" s="28"/>
      <c r="AV2848" s="28"/>
      <c r="AW2848" s="28"/>
      <c r="AX2848" s="28"/>
    </row>
    <row r="2849" spans="2:50" ht="28.5">
      <c r="B2849" s="54" t="str">
        <f t="shared" si="264"/>
        <v/>
      </c>
      <c r="C2849" s="23"/>
      <c r="D2849" s="23" t="str">
        <f t="shared" si="265"/>
        <v/>
      </c>
      <c r="E2849" s="23" t="str">
        <f t="shared" si="266"/>
        <v/>
      </c>
      <c r="F2849" s="74" t="str">
        <f t="shared" si="267"/>
        <v/>
      </c>
      <c r="G2849" s="25" t="str">
        <f t="shared" si="268"/>
        <v/>
      </c>
      <c r="H2849" s="32" t="str">
        <f t="shared" si="269"/>
        <v/>
      </c>
      <c r="I2849" s="23"/>
      <c r="J2849" s="74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</row>
    <row r="2850" spans="2:50" ht="28.5">
      <c r="B2850" s="54" t="str">
        <f t="shared" si="264"/>
        <v/>
      </c>
      <c r="C2850" s="23"/>
      <c r="D2850" s="23" t="str">
        <f t="shared" si="265"/>
        <v/>
      </c>
      <c r="E2850" s="23" t="str">
        <f t="shared" si="266"/>
        <v/>
      </c>
      <c r="F2850" s="74" t="str">
        <f t="shared" si="267"/>
        <v/>
      </c>
      <c r="G2850" s="25" t="str">
        <f t="shared" si="268"/>
        <v/>
      </c>
      <c r="H2850" s="32" t="str">
        <f t="shared" si="269"/>
        <v/>
      </c>
      <c r="I2850" s="23"/>
      <c r="J2850" s="74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/>
      <c r="AL2850" s="28"/>
      <c r="AM2850" s="28"/>
      <c r="AN2850" s="28"/>
      <c r="AO2850" s="28"/>
      <c r="AP2850" s="28"/>
      <c r="AQ2850" s="28"/>
      <c r="AR2850" s="28"/>
      <c r="AS2850" s="28"/>
      <c r="AT2850" s="28"/>
      <c r="AU2850" s="28"/>
      <c r="AV2850" s="28"/>
      <c r="AW2850" s="28"/>
      <c r="AX2850" s="28"/>
    </row>
    <row r="2851" spans="2:50" ht="28.5">
      <c r="B2851" s="54" t="str">
        <f t="shared" si="264"/>
        <v/>
      </c>
      <c r="C2851" s="23"/>
      <c r="D2851" s="23" t="str">
        <f t="shared" si="265"/>
        <v/>
      </c>
      <c r="E2851" s="23" t="str">
        <f t="shared" si="266"/>
        <v/>
      </c>
      <c r="F2851" s="74" t="str">
        <f t="shared" si="267"/>
        <v/>
      </c>
      <c r="G2851" s="25" t="str">
        <f t="shared" si="268"/>
        <v/>
      </c>
      <c r="H2851" s="32" t="str">
        <f t="shared" si="269"/>
        <v/>
      </c>
      <c r="I2851" s="23"/>
      <c r="J2851" s="74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  <c r="AX2851" s="28"/>
    </row>
    <row r="2852" spans="2:50" ht="28.5">
      <c r="B2852" s="54" t="str">
        <f t="shared" si="264"/>
        <v/>
      </c>
      <c r="C2852" s="23"/>
      <c r="D2852" s="23" t="str">
        <f t="shared" si="265"/>
        <v/>
      </c>
      <c r="E2852" s="23" t="str">
        <f t="shared" si="266"/>
        <v/>
      </c>
      <c r="F2852" s="74" t="str">
        <f t="shared" si="267"/>
        <v/>
      </c>
      <c r="G2852" s="25" t="str">
        <f t="shared" si="268"/>
        <v/>
      </c>
      <c r="H2852" s="32" t="str">
        <f t="shared" si="269"/>
        <v/>
      </c>
      <c r="I2852" s="23"/>
      <c r="J2852" s="74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  <c r="AG2852" s="28"/>
      <c r="AH2852" s="28"/>
      <c r="AI2852" s="28"/>
      <c r="AJ2852" s="28"/>
      <c r="AK2852" s="28"/>
      <c r="AL2852" s="28"/>
      <c r="AM2852" s="28"/>
      <c r="AN2852" s="28"/>
      <c r="AO2852" s="28"/>
      <c r="AP2852" s="28"/>
      <c r="AQ2852" s="28"/>
      <c r="AR2852" s="28"/>
      <c r="AS2852" s="28"/>
      <c r="AT2852" s="28"/>
      <c r="AU2852" s="28"/>
      <c r="AV2852" s="28"/>
      <c r="AW2852" s="28"/>
      <c r="AX2852" s="28"/>
    </row>
    <row r="2853" spans="2:50" ht="28.5">
      <c r="B2853" s="54" t="str">
        <f t="shared" si="264"/>
        <v/>
      </c>
      <c r="C2853" s="23"/>
      <c r="D2853" s="23" t="str">
        <f t="shared" si="265"/>
        <v/>
      </c>
      <c r="E2853" s="23" t="str">
        <f t="shared" si="266"/>
        <v/>
      </c>
      <c r="F2853" s="74" t="str">
        <f t="shared" si="267"/>
        <v/>
      </c>
      <c r="G2853" s="25" t="str">
        <f t="shared" si="268"/>
        <v/>
      </c>
      <c r="H2853" s="32" t="str">
        <f t="shared" si="269"/>
        <v/>
      </c>
      <c r="I2853" s="23"/>
      <c r="J2853" s="74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/>
      <c r="AM2853" s="28"/>
      <c r="AN2853" s="28"/>
      <c r="AO2853" s="28"/>
      <c r="AP2853" s="28"/>
      <c r="AQ2853" s="28"/>
      <c r="AR2853" s="28"/>
      <c r="AS2853" s="28"/>
      <c r="AT2853" s="28"/>
      <c r="AU2853" s="28"/>
      <c r="AV2853" s="28"/>
      <c r="AW2853" s="28"/>
      <c r="AX2853" s="28"/>
    </row>
    <row r="2854" spans="2:50" ht="28.5">
      <c r="B2854" s="54" t="str">
        <f t="shared" si="264"/>
        <v/>
      </c>
      <c r="C2854" s="23"/>
      <c r="D2854" s="23" t="str">
        <f t="shared" si="265"/>
        <v/>
      </c>
      <c r="E2854" s="23" t="str">
        <f t="shared" si="266"/>
        <v/>
      </c>
      <c r="F2854" s="74" t="str">
        <f t="shared" si="267"/>
        <v/>
      </c>
      <c r="G2854" s="25" t="str">
        <f t="shared" si="268"/>
        <v/>
      </c>
      <c r="H2854" s="32" t="str">
        <f t="shared" si="269"/>
        <v/>
      </c>
      <c r="I2854" s="23"/>
      <c r="J2854" s="74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/>
      <c r="AL2854" s="28"/>
      <c r="AM2854" s="28"/>
      <c r="AN2854" s="28"/>
      <c r="AO2854" s="28"/>
      <c r="AP2854" s="28"/>
      <c r="AQ2854" s="28"/>
      <c r="AR2854" s="28"/>
      <c r="AS2854" s="28"/>
      <c r="AT2854" s="28"/>
      <c r="AU2854" s="28"/>
      <c r="AV2854" s="28"/>
      <c r="AW2854" s="28"/>
      <c r="AX2854" s="28"/>
    </row>
    <row r="2855" spans="2:50" ht="28.5">
      <c r="B2855" s="54" t="str">
        <f t="shared" si="264"/>
        <v/>
      </c>
      <c r="C2855" s="23"/>
      <c r="D2855" s="23" t="str">
        <f t="shared" si="265"/>
        <v/>
      </c>
      <c r="E2855" s="23" t="str">
        <f t="shared" si="266"/>
        <v/>
      </c>
      <c r="F2855" s="74" t="str">
        <f t="shared" si="267"/>
        <v/>
      </c>
      <c r="G2855" s="25" t="str">
        <f t="shared" si="268"/>
        <v/>
      </c>
      <c r="H2855" s="32" t="str">
        <f t="shared" si="269"/>
        <v/>
      </c>
      <c r="I2855" s="23"/>
      <c r="J2855" s="74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  <c r="AX2855" s="28"/>
    </row>
    <row r="2856" spans="2:50" ht="28.5">
      <c r="B2856" s="54" t="str">
        <f t="shared" si="264"/>
        <v/>
      </c>
      <c r="C2856" s="23"/>
      <c r="D2856" s="23" t="str">
        <f t="shared" si="265"/>
        <v/>
      </c>
      <c r="E2856" s="23" t="str">
        <f t="shared" si="266"/>
        <v/>
      </c>
      <c r="F2856" s="74" t="str">
        <f t="shared" si="267"/>
        <v/>
      </c>
      <c r="G2856" s="25" t="str">
        <f t="shared" si="268"/>
        <v/>
      </c>
      <c r="H2856" s="32" t="str">
        <f t="shared" si="269"/>
        <v/>
      </c>
      <c r="I2856" s="23"/>
      <c r="J2856" s="74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  <c r="AG2856" s="28"/>
      <c r="AH2856" s="28"/>
      <c r="AI2856" s="28"/>
      <c r="AJ2856" s="28"/>
      <c r="AK2856" s="28"/>
      <c r="AL2856" s="28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8"/>
      <c r="AW2856" s="28"/>
      <c r="AX2856" s="28"/>
    </row>
    <row r="2857" spans="2:50" ht="28.5">
      <c r="B2857" s="54" t="str">
        <f t="shared" si="264"/>
        <v/>
      </c>
      <c r="C2857" s="23"/>
      <c r="D2857" s="23" t="str">
        <f t="shared" si="265"/>
        <v/>
      </c>
      <c r="E2857" s="23" t="str">
        <f t="shared" si="266"/>
        <v/>
      </c>
      <c r="F2857" s="74" t="str">
        <f t="shared" si="267"/>
        <v/>
      </c>
      <c r="G2857" s="25" t="str">
        <f t="shared" si="268"/>
        <v/>
      </c>
      <c r="H2857" s="32" t="str">
        <f t="shared" si="269"/>
        <v/>
      </c>
      <c r="I2857" s="23"/>
      <c r="J2857" s="74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  <c r="AN2857" s="28"/>
      <c r="AO2857" s="28"/>
      <c r="AP2857" s="28"/>
      <c r="AQ2857" s="28"/>
      <c r="AR2857" s="28"/>
      <c r="AS2857" s="28"/>
      <c r="AT2857" s="28"/>
      <c r="AU2857" s="28"/>
      <c r="AV2857" s="28"/>
      <c r="AW2857" s="28"/>
      <c r="AX2857" s="28"/>
    </row>
    <row r="2858" spans="2:50" ht="28.5">
      <c r="B2858" s="54" t="str">
        <f t="shared" si="264"/>
        <v/>
      </c>
      <c r="C2858" s="23"/>
      <c r="D2858" s="23" t="str">
        <f t="shared" si="265"/>
        <v/>
      </c>
      <c r="E2858" s="23" t="str">
        <f t="shared" si="266"/>
        <v/>
      </c>
      <c r="F2858" s="74" t="str">
        <f t="shared" si="267"/>
        <v/>
      </c>
      <c r="G2858" s="25" t="str">
        <f t="shared" si="268"/>
        <v/>
      </c>
      <c r="H2858" s="32" t="str">
        <f t="shared" si="269"/>
        <v/>
      </c>
      <c r="I2858" s="23"/>
      <c r="J2858" s="74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/>
      <c r="AK2858" s="28"/>
      <c r="AL2858" s="28"/>
      <c r="AM2858" s="28"/>
      <c r="AN2858" s="28"/>
      <c r="AO2858" s="28"/>
      <c r="AP2858" s="28"/>
      <c r="AQ2858" s="28"/>
      <c r="AR2858" s="28"/>
      <c r="AS2858" s="28"/>
      <c r="AT2858" s="28"/>
      <c r="AU2858" s="28"/>
      <c r="AV2858" s="28"/>
      <c r="AW2858" s="28"/>
      <c r="AX2858" s="28"/>
    </row>
    <row r="2859" spans="2:50" ht="28.5">
      <c r="B2859" s="54" t="str">
        <f t="shared" si="264"/>
        <v/>
      </c>
      <c r="C2859" s="23"/>
      <c r="D2859" s="23" t="str">
        <f t="shared" si="265"/>
        <v/>
      </c>
      <c r="E2859" s="23" t="str">
        <f t="shared" si="266"/>
        <v/>
      </c>
      <c r="F2859" s="74" t="str">
        <f t="shared" si="267"/>
        <v/>
      </c>
      <c r="G2859" s="25" t="str">
        <f t="shared" si="268"/>
        <v/>
      </c>
      <c r="H2859" s="32" t="str">
        <f t="shared" si="269"/>
        <v/>
      </c>
      <c r="I2859" s="23"/>
      <c r="J2859" s="74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  <c r="AX2859" s="28"/>
    </row>
    <row r="2860" spans="2:50" ht="28.5">
      <c r="B2860" s="54" t="str">
        <f t="shared" si="264"/>
        <v/>
      </c>
      <c r="C2860" s="23"/>
      <c r="D2860" s="23" t="str">
        <f t="shared" si="265"/>
        <v/>
      </c>
      <c r="E2860" s="23" t="str">
        <f t="shared" si="266"/>
        <v/>
      </c>
      <c r="F2860" s="74" t="str">
        <f t="shared" si="267"/>
        <v/>
      </c>
      <c r="G2860" s="25" t="str">
        <f t="shared" si="268"/>
        <v/>
      </c>
      <c r="H2860" s="32" t="str">
        <f t="shared" si="269"/>
        <v/>
      </c>
      <c r="I2860" s="23"/>
      <c r="J2860" s="74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/>
      <c r="AK2860" s="28"/>
      <c r="AL2860" s="28"/>
      <c r="AM2860" s="28"/>
      <c r="AN2860" s="28"/>
      <c r="AO2860" s="28"/>
      <c r="AP2860" s="28"/>
      <c r="AQ2860" s="28"/>
      <c r="AR2860" s="28"/>
      <c r="AS2860" s="28"/>
      <c r="AT2860" s="28"/>
      <c r="AU2860" s="28"/>
      <c r="AV2860" s="28"/>
      <c r="AW2860" s="28"/>
      <c r="AX2860" s="28"/>
    </row>
    <row r="2861" spans="2:50" ht="28.5">
      <c r="B2861" s="54" t="str">
        <f t="shared" si="264"/>
        <v/>
      </c>
      <c r="C2861" s="23"/>
      <c r="D2861" s="23" t="str">
        <f t="shared" si="265"/>
        <v/>
      </c>
      <c r="E2861" s="23" t="str">
        <f t="shared" si="266"/>
        <v/>
      </c>
      <c r="F2861" s="74" t="str">
        <f t="shared" si="267"/>
        <v/>
      </c>
      <c r="G2861" s="25" t="str">
        <f t="shared" si="268"/>
        <v/>
      </c>
      <c r="H2861" s="32" t="str">
        <f t="shared" si="269"/>
        <v/>
      </c>
      <c r="I2861" s="23"/>
      <c r="J2861" s="74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/>
      <c r="AM2861" s="28"/>
      <c r="AN2861" s="28"/>
      <c r="AO2861" s="28"/>
      <c r="AP2861" s="28"/>
      <c r="AQ2861" s="28"/>
      <c r="AR2861" s="28"/>
      <c r="AS2861" s="28"/>
      <c r="AT2861" s="28"/>
      <c r="AU2861" s="28"/>
      <c r="AV2861" s="28"/>
      <c r="AW2861" s="28"/>
      <c r="AX2861" s="28"/>
    </row>
    <row r="2862" spans="2:50" ht="28.5">
      <c r="B2862" s="54" t="str">
        <f t="shared" si="264"/>
        <v/>
      </c>
      <c r="C2862" s="23"/>
      <c r="D2862" s="23" t="str">
        <f t="shared" si="265"/>
        <v/>
      </c>
      <c r="E2862" s="23" t="str">
        <f t="shared" si="266"/>
        <v/>
      </c>
      <c r="F2862" s="74" t="str">
        <f t="shared" si="267"/>
        <v/>
      </c>
      <c r="G2862" s="25" t="str">
        <f t="shared" si="268"/>
        <v/>
      </c>
      <c r="H2862" s="32" t="str">
        <f t="shared" si="269"/>
        <v/>
      </c>
      <c r="I2862" s="23"/>
      <c r="J2862" s="74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/>
      <c r="AM2862" s="28"/>
      <c r="AN2862" s="28"/>
      <c r="AO2862" s="28"/>
      <c r="AP2862" s="28"/>
      <c r="AQ2862" s="28"/>
      <c r="AR2862" s="28"/>
      <c r="AS2862" s="28"/>
      <c r="AT2862" s="28"/>
      <c r="AU2862" s="28"/>
      <c r="AV2862" s="28"/>
      <c r="AW2862" s="28"/>
      <c r="AX2862" s="28"/>
    </row>
    <row r="2863" spans="2:50" ht="28.5">
      <c r="B2863" s="54" t="str">
        <f t="shared" si="264"/>
        <v/>
      </c>
      <c r="C2863" s="23"/>
      <c r="D2863" s="23" t="str">
        <f t="shared" si="265"/>
        <v/>
      </c>
      <c r="E2863" s="23" t="str">
        <f t="shared" si="266"/>
        <v/>
      </c>
      <c r="F2863" s="74" t="str">
        <f t="shared" si="267"/>
        <v/>
      </c>
      <c r="G2863" s="25" t="str">
        <f t="shared" si="268"/>
        <v/>
      </c>
      <c r="H2863" s="32" t="str">
        <f t="shared" si="269"/>
        <v/>
      </c>
      <c r="I2863" s="23"/>
      <c r="J2863" s="74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28"/>
      <c r="AO2863" s="28"/>
      <c r="AP2863" s="28"/>
      <c r="AQ2863" s="28"/>
      <c r="AR2863" s="28"/>
      <c r="AS2863" s="28"/>
      <c r="AT2863" s="28"/>
      <c r="AU2863" s="28"/>
      <c r="AV2863" s="28"/>
      <c r="AW2863" s="28"/>
      <c r="AX2863" s="28"/>
    </row>
    <row r="2864" spans="2:50" ht="28.5">
      <c r="B2864" s="54" t="str">
        <f t="shared" si="264"/>
        <v/>
      </c>
      <c r="C2864" s="23"/>
      <c r="D2864" s="23" t="str">
        <f t="shared" si="265"/>
        <v/>
      </c>
      <c r="E2864" s="23" t="str">
        <f t="shared" si="266"/>
        <v/>
      </c>
      <c r="F2864" s="74" t="str">
        <f t="shared" si="267"/>
        <v/>
      </c>
      <c r="G2864" s="25" t="str">
        <f t="shared" si="268"/>
        <v/>
      </c>
      <c r="H2864" s="32" t="str">
        <f t="shared" si="269"/>
        <v/>
      </c>
      <c r="I2864" s="23"/>
      <c r="J2864" s="74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/>
      <c r="AM2864" s="28"/>
      <c r="AN2864" s="28"/>
      <c r="AO2864" s="28"/>
      <c r="AP2864" s="28"/>
      <c r="AQ2864" s="28"/>
      <c r="AR2864" s="28"/>
      <c r="AS2864" s="28"/>
      <c r="AT2864" s="28"/>
      <c r="AU2864" s="28"/>
      <c r="AV2864" s="28"/>
      <c r="AW2864" s="28"/>
      <c r="AX2864" s="28"/>
    </row>
    <row r="2865" spans="2:50" ht="28.5">
      <c r="B2865" s="54" t="str">
        <f t="shared" si="264"/>
        <v/>
      </c>
      <c r="C2865" s="23"/>
      <c r="D2865" s="23" t="str">
        <f t="shared" si="265"/>
        <v/>
      </c>
      <c r="E2865" s="23" t="str">
        <f t="shared" si="266"/>
        <v/>
      </c>
      <c r="F2865" s="74" t="str">
        <f t="shared" si="267"/>
        <v/>
      </c>
      <c r="G2865" s="25" t="str">
        <f t="shared" si="268"/>
        <v/>
      </c>
      <c r="H2865" s="32" t="str">
        <f t="shared" si="269"/>
        <v/>
      </c>
      <c r="I2865" s="23"/>
      <c r="J2865" s="74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/>
      <c r="AM2865" s="28"/>
      <c r="AN2865" s="28"/>
      <c r="AO2865" s="28"/>
      <c r="AP2865" s="28"/>
      <c r="AQ2865" s="28"/>
      <c r="AR2865" s="28"/>
      <c r="AS2865" s="28"/>
      <c r="AT2865" s="28"/>
      <c r="AU2865" s="28"/>
      <c r="AV2865" s="28"/>
      <c r="AW2865" s="28"/>
      <c r="AX2865" s="28"/>
    </row>
    <row r="2866" spans="2:50" ht="28.5">
      <c r="B2866" s="54" t="str">
        <f t="shared" si="264"/>
        <v/>
      </c>
      <c r="C2866" s="23"/>
      <c r="D2866" s="23" t="str">
        <f t="shared" si="265"/>
        <v/>
      </c>
      <c r="E2866" s="23" t="str">
        <f t="shared" si="266"/>
        <v/>
      </c>
      <c r="F2866" s="74" t="str">
        <f t="shared" si="267"/>
        <v/>
      </c>
      <c r="G2866" s="25" t="str">
        <f t="shared" si="268"/>
        <v/>
      </c>
      <c r="H2866" s="32" t="str">
        <f t="shared" si="269"/>
        <v/>
      </c>
      <c r="I2866" s="23"/>
      <c r="J2866" s="74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  <c r="AG2866" s="28"/>
      <c r="AH2866" s="28"/>
      <c r="AI2866" s="28"/>
      <c r="AJ2866" s="28"/>
      <c r="AK2866" s="28"/>
      <c r="AL2866" s="28"/>
      <c r="AM2866" s="28"/>
      <c r="AN2866" s="28"/>
      <c r="AO2866" s="28"/>
      <c r="AP2866" s="28"/>
      <c r="AQ2866" s="28"/>
      <c r="AR2866" s="28"/>
      <c r="AS2866" s="28"/>
      <c r="AT2866" s="28"/>
      <c r="AU2866" s="28"/>
      <c r="AV2866" s="28"/>
      <c r="AW2866" s="28"/>
      <c r="AX2866" s="28"/>
    </row>
    <row r="2867" spans="2:50" ht="28.5">
      <c r="B2867" s="54" t="str">
        <f t="shared" si="264"/>
        <v/>
      </c>
      <c r="C2867" s="23"/>
      <c r="D2867" s="23" t="str">
        <f t="shared" si="265"/>
        <v/>
      </c>
      <c r="E2867" s="23" t="str">
        <f t="shared" si="266"/>
        <v/>
      </c>
      <c r="F2867" s="74" t="str">
        <f t="shared" si="267"/>
        <v/>
      </c>
      <c r="G2867" s="25" t="str">
        <f t="shared" si="268"/>
        <v/>
      </c>
      <c r="H2867" s="32" t="str">
        <f t="shared" si="269"/>
        <v/>
      </c>
      <c r="I2867" s="23"/>
      <c r="J2867" s="74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/>
      <c r="AW2867" s="28"/>
      <c r="AX2867" s="28"/>
    </row>
    <row r="2868" spans="2:50" ht="28.5">
      <c r="B2868" s="54" t="str">
        <f t="shared" si="264"/>
        <v/>
      </c>
      <c r="C2868" s="23"/>
      <c r="D2868" s="23" t="str">
        <f t="shared" si="265"/>
        <v/>
      </c>
      <c r="E2868" s="23" t="str">
        <f t="shared" si="266"/>
        <v/>
      </c>
      <c r="F2868" s="74" t="str">
        <f t="shared" si="267"/>
        <v/>
      </c>
      <c r="G2868" s="25" t="str">
        <f t="shared" si="268"/>
        <v/>
      </c>
      <c r="H2868" s="32" t="str">
        <f t="shared" si="269"/>
        <v/>
      </c>
      <c r="I2868" s="23"/>
      <c r="J2868" s="74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  <c r="AG2868" s="28"/>
      <c r="AH2868" s="28"/>
      <c r="AI2868" s="28"/>
      <c r="AJ2868" s="28"/>
      <c r="AK2868" s="28"/>
      <c r="AL2868" s="28"/>
      <c r="AM2868" s="28"/>
      <c r="AN2868" s="28"/>
      <c r="AO2868" s="28"/>
      <c r="AP2868" s="28"/>
      <c r="AQ2868" s="28"/>
      <c r="AR2868" s="28"/>
      <c r="AS2868" s="28"/>
      <c r="AT2868" s="28"/>
      <c r="AU2868" s="28"/>
      <c r="AV2868" s="28"/>
      <c r="AW2868" s="28"/>
      <c r="AX2868" s="28"/>
    </row>
    <row r="2869" spans="2:50" ht="28.5">
      <c r="B2869" s="54" t="str">
        <f t="shared" si="264"/>
        <v/>
      </c>
      <c r="C2869" s="23"/>
      <c r="D2869" s="23" t="str">
        <f t="shared" si="265"/>
        <v/>
      </c>
      <c r="E2869" s="23" t="str">
        <f t="shared" si="266"/>
        <v/>
      </c>
      <c r="F2869" s="74" t="str">
        <f t="shared" si="267"/>
        <v/>
      </c>
      <c r="G2869" s="25" t="str">
        <f t="shared" si="268"/>
        <v/>
      </c>
      <c r="H2869" s="32" t="str">
        <f t="shared" si="269"/>
        <v/>
      </c>
      <c r="I2869" s="23"/>
      <c r="J2869" s="74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  <c r="AX2869" s="28"/>
    </row>
    <row r="2870" spans="2:50" ht="28.5">
      <c r="B2870" s="54" t="str">
        <f t="shared" si="264"/>
        <v/>
      </c>
      <c r="C2870" s="23"/>
      <c r="D2870" s="23" t="str">
        <f t="shared" si="265"/>
        <v/>
      </c>
      <c r="E2870" s="23" t="str">
        <f t="shared" si="266"/>
        <v/>
      </c>
      <c r="F2870" s="74" t="str">
        <f t="shared" si="267"/>
        <v/>
      </c>
      <c r="G2870" s="25" t="str">
        <f t="shared" si="268"/>
        <v/>
      </c>
      <c r="H2870" s="32" t="str">
        <f t="shared" si="269"/>
        <v/>
      </c>
      <c r="I2870" s="23"/>
      <c r="J2870" s="74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/>
      <c r="AL2870" s="28"/>
      <c r="AM2870" s="28"/>
      <c r="AN2870" s="28"/>
      <c r="AO2870" s="28"/>
      <c r="AP2870" s="28"/>
      <c r="AQ2870" s="28"/>
      <c r="AR2870" s="28"/>
      <c r="AS2870" s="28"/>
      <c r="AT2870" s="28"/>
      <c r="AU2870" s="28"/>
      <c r="AV2870" s="28"/>
      <c r="AW2870" s="28"/>
      <c r="AX2870" s="28"/>
    </row>
    <row r="2871" spans="2:50" ht="28.5">
      <c r="B2871" s="54" t="str">
        <f t="shared" si="264"/>
        <v/>
      </c>
      <c r="C2871" s="23"/>
      <c r="D2871" s="23" t="str">
        <f t="shared" si="265"/>
        <v/>
      </c>
      <c r="E2871" s="23" t="str">
        <f t="shared" si="266"/>
        <v/>
      </c>
      <c r="F2871" s="74" t="str">
        <f t="shared" si="267"/>
        <v/>
      </c>
      <c r="G2871" s="25" t="str">
        <f t="shared" si="268"/>
        <v/>
      </c>
      <c r="H2871" s="32" t="str">
        <f t="shared" si="269"/>
        <v/>
      </c>
      <c r="I2871" s="23"/>
      <c r="J2871" s="74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  <c r="AX2871" s="28"/>
    </row>
    <row r="2872" spans="2:50" ht="28.5">
      <c r="B2872" s="54" t="str">
        <f t="shared" si="264"/>
        <v/>
      </c>
      <c r="C2872" s="23"/>
      <c r="D2872" s="23" t="str">
        <f t="shared" si="265"/>
        <v/>
      </c>
      <c r="E2872" s="23" t="str">
        <f t="shared" si="266"/>
        <v/>
      </c>
      <c r="F2872" s="74" t="str">
        <f t="shared" si="267"/>
        <v/>
      </c>
      <c r="G2872" s="25" t="str">
        <f t="shared" si="268"/>
        <v/>
      </c>
      <c r="H2872" s="32" t="str">
        <f t="shared" si="269"/>
        <v/>
      </c>
      <c r="I2872" s="23"/>
      <c r="J2872" s="74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/>
      <c r="AL2872" s="28"/>
      <c r="AM2872" s="28"/>
      <c r="AN2872" s="28"/>
      <c r="AO2872" s="28"/>
      <c r="AP2872" s="28"/>
      <c r="AQ2872" s="28"/>
      <c r="AR2872" s="28"/>
      <c r="AS2872" s="28"/>
      <c r="AT2872" s="28"/>
      <c r="AU2872" s="28"/>
      <c r="AV2872" s="28"/>
      <c r="AW2872" s="28"/>
      <c r="AX2872" s="28"/>
    </row>
    <row r="2873" spans="2:50" ht="28.5">
      <c r="B2873" s="54" t="str">
        <f t="shared" si="264"/>
        <v/>
      </c>
      <c r="C2873" s="23"/>
      <c r="D2873" s="23" t="str">
        <f t="shared" si="265"/>
        <v/>
      </c>
      <c r="E2873" s="23" t="str">
        <f t="shared" si="266"/>
        <v/>
      </c>
      <c r="F2873" s="74" t="str">
        <f t="shared" si="267"/>
        <v/>
      </c>
      <c r="G2873" s="25" t="str">
        <f t="shared" si="268"/>
        <v/>
      </c>
      <c r="H2873" s="32" t="str">
        <f t="shared" si="269"/>
        <v/>
      </c>
      <c r="I2873" s="23"/>
      <c r="J2873" s="74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/>
      <c r="AM2873" s="28"/>
      <c r="AN2873" s="28"/>
      <c r="AO2873" s="28"/>
      <c r="AP2873" s="28"/>
      <c r="AQ2873" s="28"/>
      <c r="AR2873" s="28"/>
      <c r="AS2873" s="28"/>
      <c r="AT2873" s="28"/>
      <c r="AU2873" s="28"/>
      <c r="AV2873" s="28"/>
      <c r="AW2873" s="28"/>
      <c r="AX2873" s="28"/>
    </row>
    <row r="2874" spans="2:50" ht="28.5">
      <c r="B2874" s="54" t="str">
        <f t="shared" si="264"/>
        <v/>
      </c>
      <c r="C2874" s="23"/>
      <c r="D2874" s="23" t="str">
        <f t="shared" si="265"/>
        <v/>
      </c>
      <c r="E2874" s="23" t="str">
        <f t="shared" si="266"/>
        <v/>
      </c>
      <c r="F2874" s="74" t="str">
        <f t="shared" si="267"/>
        <v/>
      </c>
      <c r="G2874" s="25" t="str">
        <f t="shared" si="268"/>
        <v/>
      </c>
      <c r="H2874" s="32" t="str">
        <f t="shared" si="269"/>
        <v/>
      </c>
      <c r="I2874" s="23"/>
      <c r="J2874" s="74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  <c r="AG2874" s="28"/>
      <c r="AH2874" s="28"/>
      <c r="AI2874" s="28"/>
      <c r="AJ2874" s="28"/>
      <c r="AK2874" s="28"/>
      <c r="AL2874" s="28"/>
      <c r="AM2874" s="28"/>
      <c r="AN2874" s="28"/>
      <c r="AO2874" s="28"/>
      <c r="AP2874" s="28"/>
      <c r="AQ2874" s="28"/>
      <c r="AR2874" s="28"/>
      <c r="AS2874" s="28"/>
      <c r="AT2874" s="28"/>
      <c r="AU2874" s="28"/>
      <c r="AV2874" s="28"/>
      <c r="AW2874" s="28"/>
      <c r="AX2874" s="28"/>
    </row>
    <row r="2875" spans="2:50" ht="28.5">
      <c r="B2875" s="54" t="str">
        <f t="shared" si="264"/>
        <v/>
      </c>
      <c r="C2875" s="23"/>
      <c r="D2875" s="23" t="str">
        <f t="shared" si="265"/>
        <v/>
      </c>
      <c r="E2875" s="23" t="str">
        <f t="shared" si="266"/>
        <v/>
      </c>
      <c r="F2875" s="74" t="str">
        <f t="shared" si="267"/>
        <v/>
      </c>
      <c r="G2875" s="25" t="str">
        <f t="shared" si="268"/>
        <v/>
      </c>
      <c r="H2875" s="32" t="str">
        <f t="shared" si="269"/>
        <v/>
      </c>
      <c r="I2875" s="23"/>
      <c r="J2875" s="74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/>
      <c r="AM2875" s="28"/>
      <c r="AN2875" s="28"/>
      <c r="AO2875" s="28"/>
      <c r="AP2875" s="28"/>
      <c r="AQ2875" s="28"/>
      <c r="AR2875" s="28"/>
      <c r="AS2875" s="28"/>
      <c r="AT2875" s="28"/>
      <c r="AU2875" s="28"/>
      <c r="AV2875" s="28"/>
      <c r="AW2875" s="28"/>
      <c r="AX2875" s="28"/>
    </row>
    <row r="2876" spans="2:50" ht="28.5">
      <c r="B2876" s="54" t="str">
        <f t="shared" si="264"/>
        <v/>
      </c>
      <c r="C2876" s="23"/>
      <c r="D2876" s="23" t="str">
        <f t="shared" si="265"/>
        <v/>
      </c>
      <c r="E2876" s="23" t="str">
        <f t="shared" si="266"/>
        <v/>
      </c>
      <c r="F2876" s="74" t="str">
        <f t="shared" si="267"/>
        <v/>
      </c>
      <c r="G2876" s="25" t="str">
        <f t="shared" si="268"/>
        <v/>
      </c>
      <c r="H2876" s="32" t="str">
        <f t="shared" si="269"/>
        <v/>
      </c>
      <c r="I2876" s="23"/>
      <c r="J2876" s="74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  <c r="AG2876" s="28"/>
      <c r="AH2876" s="28"/>
      <c r="AI2876" s="28"/>
      <c r="AJ2876" s="28"/>
      <c r="AK2876" s="28"/>
      <c r="AL2876" s="28"/>
      <c r="AM2876" s="28"/>
      <c r="AN2876" s="28"/>
      <c r="AO2876" s="28"/>
      <c r="AP2876" s="28"/>
      <c r="AQ2876" s="28"/>
      <c r="AR2876" s="28"/>
      <c r="AS2876" s="28"/>
      <c r="AT2876" s="28"/>
      <c r="AU2876" s="28"/>
      <c r="AV2876" s="28"/>
      <c r="AW2876" s="28"/>
      <c r="AX2876" s="28"/>
    </row>
    <row r="2877" spans="2:50" ht="28.5">
      <c r="B2877" s="54" t="str">
        <f t="shared" si="264"/>
        <v/>
      </c>
      <c r="C2877" s="23"/>
      <c r="D2877" s="23" t="str">
        <f t="shared" si="265"/>
        <v/>
      </c>
      <c r="E2877" s="23" t="str">
        <f t="shared" si="266"/>
        <v/>
      </c>
      <c r="F2877" s="74" t="str">
        <f t="shared" si="267"/>
        <v/>
      </c>
      <c r="G2877" s="25" t="str">
        <f t="shared" si="268"/>
        <v/>
      </c>
      <c r="H2877" s="32" t="str">
        <f t="shared" si="269"/>
        <v/>
      </c>
      <c r="I2877" s="23"/>
      <c r="J2877" s="74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  <c r="AX2877" s="28"/>
    </row>
    <row r="2878" spans="2:50" ht="28.5">
      <c r="B2878" s="54" t="str">
        <f t="shared" si="264"/>
        <v/>
      </c>
      <c r="C2878" s="23"/>
      <c r="D2878" s="23" t="str">
        <f t="shared" si="265"/>
        <v/>
      </c>
      <c r="E2878" s="23" t="str">
        <f t="shared" si="266"/>
        <v/>
      </c>
      <c r="F2878" s="74" t="str">
        <f t="shared" si="267"/>
        <v/>
      </c>
      <c r="G2878" s="25" t="str">
        <f t="shared" si="268"/>
        <v/>
      </c>
      <c r="H2878" s="32" t="str">
        <f t="shared" si="269"/>
        <v/>
      </c>
      <c r="I2878" s="23"/>
      <c r="J2878" s="74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  <c r="AG2878" s="28"/>
      <c r="AH2878" s="28"/>
      <c r="AI2878" s="28"/>
      <c r="AJ2878" s="28"/>
      <c r="AK2878" s="28"/>
      <c r="AL2878" s="28"/>
      <c r="AM2878" s="28"/>
      <c r="AN2878" s="28"/>
      <c r="AO2878" s="28"/>
      <c r="AP2878" s="28"/>
      <c r="AQ2878" s="28"/>
      <c r="AR2878" s="28"/>
      <c r="AS2878" s="28"/>
      <c r="AT2878" s="28"/>
      <c r="AU2878" s="28"/>
      <c r="AV2878" s="28"/>
      <c r="AW2878" s="28"/>
      <c r="AX2878" s="28"/>
    </row>
    <row r="2879" spans="2:50" ht="28.5">
      <c r="B2879" s="54" t="str">
        <f t="shared" si="264"/>
        <v/>
      </c>
      <c r="C2879" s="23"/>
      <c r="D2879" s="23" t="str">
        <f t="shared" si="265"/>
        <v/>
      </c>
      <c r="E2879" s="23" t="str">
        <f t="shared" si="266"/>
        <v/>
      </c>
      <c r="F2879" s="74" t="str">
        <f t="shared" si="267"/>
        <v/>
      </c>
      <c r="G2879" s="25" t="str">
        <f t="shared" si="268"/>
        <v/>
      </c>
      <c r="H2879" s="32" t="str">
        <f t="shared" si="269"/>
        <v/>
      </c>
      <c r="I2879" s="23"/>
      <c r="J2879" s="74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  <c r="AX2879" s="28"/>
    </row>
    <row r="2880" spans="2:50" ht="28.5">
      <c r="B2880" s="54" t="str">
        <f t="shared" si="264"/>
        <v/>
      </c>
      <c r="C2880" s="23"/>
      <c r="D2880" s="23" t="str">
        <f t="shared" si="265"/>
        <v/>
      </c>
      <c r="E2880" s="23" t="str">
        <f t="shared" si="266"/>
        <v/>
      </c>
      <c r="F2880" s="74" t="str">
        <f t="shared" si="267"/>
        <v/>
      </c>
      <c r="G2880" s="25" t="str">
        <f t="shared" si="268"/>
        <v/>
      </c>
      <c r="H2880" s="32" t="str">
        <f t="shared" si="269"/>
        <v/>
      </c>
      <c r="I2880" s="23"/>
      <c r="J2880" s="74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  <c r="AG2880" s="28"/>
      <c r="AH2880" s="28"/>
      <c r="AI2880" s="28"/>
      <c r="AJ2880" s="28"/>
      <c r="AK2880" s="28"/>
      <c r="AL2880" s="28"/>
      <c r="AM2880" s="28"/>
      <c r="AN2880" s="28"/>
      <c r="AO2880" s="28"/>
      <c r="AP2880" s="28"/>
      <c r="AQ2880" s="28"/>
      <c r="AR2880" s="28"/>
      <c r="AS2880" s="28"/>
      <c r="AT2880" s="28"/>
      <c r="AU2880" s="28"/>
      <c r="AV2880" s="28"/>
      <c r="AW2880" s="28"/>
      <c r="AX2880" s="28"/>
    </row>
    <row r="2881" spans="2:50" ht="28.5">
      <c r="B2881" s="54" t="str">
        <f t="shared" si="264"/>
        <v/>
      </c>
      <c r="C2881" s="23"/>
      <c r="D2881" s="23" t="str">
        <f t="shared" si="265"/>
        <v/>
      </c>
      <c r="E2881" s="23" t="str">
        <f t="shared" si="266"/>
        <v/>
      </c>
      <c r="F2881" s="74" t="str">
        <f t="shared" si="267"/>
        <v/>
      </c>
      <c r="G2881" s="25" t="str">
        <f t="shared" si="268"/>
        <v/>
      </c>
      <c r="H2881" s="32" t="str">
        <f t="shared" si="269"/>
        <v/>
      </c>
      <c r="I2881" s="23"/>
      <c r="J2881" s="74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/>
      <c r="AM2881" s="28"/>
      <c r="AN2881" s="28"/>
      <c r="AO2881" s="28"/>
      <c r="AP2881" s="28"/>
      <c r="AQ2881" s="28"/>
      <c r="AR2881" s="28"/>
      <c r="AS2881" s="28"/>
      <c r="AT2881" s="28"/>
      <c r="AU2881" s="28"/>
      <c r="AV2881" s="28"/>
      <c r="AW2881" s="28"/>
      <c r="AX2881" s="28"/>
    </row>
    <row r="2882" spans="2:50" ht="28.5">
      <c r="B2882" s="54" t="str">
        <f t="shared" si="264"/>
        <v/>
      </c>
      <c r="C2882" s="23"/>
      <c r="D2882" s="23" t="str">
        <f t="shared" si="265"/>
        <v/>
      </c>
      <c r="E2882" s="23" t="str">
        <f t="shared" si="266"/>
        <v/>
      </c>
      <c r="F2882" s="74" t="str">
        <f t="shared" si="267"/>
        <v/>
      </c>
      <c r="G2882" s="25" t="str">
        <f t="shared" si="268"/>
        <v/>
      </c>
      <c r="H2882" s="32" t="str">
        <f t="shared" si="269"/>
        <v/>
      </c>
      <c r="I2882" s="23"/>
      <c r="J2882" s="74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/>
      <c r="AL2882" s="28"/>
      <c r="AM2882" s="28"/>
      <c r="AN2882" s="28"/>
      <c r="AO2882" s="28"/>
      <c r="AP2882" s="28"/>
      <c r="AQ2882" s="28"/>
      <c r="AR2882" s="28"/>
      <c r="AS2882" s="28"/>
      <c r="AT2882" s="28"/>
      <c r="AU2882" s="28"/>
      <c r="AV2882" s="28"/>
      <c r="AW2882" s="28"/>
      <c r="AX2882" s="28"/>
    </row>
    <row r="2883" spans="2:50" ht="28.5">
      <c r="B2883" s="54" t="str">
        <f t="shared" ref="B2883:B2946" si="270">IFERROR(VLOOKUP(C2883,EVALUATIONS,2,FALSE),"")</f>
        <v/>
      </c>
      <c r="C2883" s="23"/>
      <c r="D2883" s="23" t="str">
        <f t="shared" si="265"/>
        <v/>
      </c>
      <c r="E2883" s="23" t="str">
        <f t="shared" si="266"/>
        <v/>
      </c>
      <c r="F2883" s="74" t="str">
        <f t="shared" si="267"/>
        <v/>
      </c>
      <c r="G2883" s="25" t="str">
        <f t="shared" si="268"/>
        <v/>
      </c>
      <c r="H2883" s="32" t="str">
        <f t="shared" si="269"/>
        <v/>
      </c>
      <c r="I2883" s="23"/>
      <c r="J2883" s="74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/>
      <c r="AM2883" s="28"/>
      <c r="AN2883" s="28"/>
      <c r="AO2883" s="28"/>
      <c r="AP2883" s="28"/>
      <c r="AQ2883" s="28"/>
      <c r="AR2883" s="28"/>
      <c r="AS2883" s="28"/>
      <c r="AT2883" s="28"/>
      <c r="AU2883" s="28"/>
      <c r="AV2883" s="28"/>
      <c r="AW2883" s="28"/>
      <c r="AX2883" s="28"/>
    </row>
    <row r="2884" spans="2:50" ht="28.5">
      <c r="B2884" s="54" t="str">
        <f t="shared" si="270"/>
        <v/>
      </c>
      <c r="C2884" s="23"/>
      <c r="D2884" s="23" t="str">
        <f t="shared" si="265"/>
        <v/>
      </c>
      <c r="E2884" s="23" t="str">
        <f t="shared" si="266"/>
        <v/>
      </c>
      <c r="F2884" s="74" t="str">
        <f t="shared" si="267"/>
        <v/>
      </c>
      <c r="G2884" s="25" t="str">
        <f t="shared" si="268"/>
        <v/>
      </c>
      <c r="H2884" s="32" t="str">
        <f t="shared" si="269"/>
        <v/>
      </c>
      <c r="I2884" s="23"/>
      <c r="J2884" s="74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/>
      <c r="AL2884" s="28"/>
      <c r="AM2884" s="28"/>
      <c r="AN2884" s="28"/>
      <c r="AO2884" s="28"/>
      <c r="AP2884" s="28"/>
      <c r="AQ2884" s="28"/>
      <c r="AR2884" s="28"/>
      <c r="AS2884" s="28"/>
      <c r="AT2884" s="28"/>
      <c r="AU2884" s="28"/>
      <c r="AV2884" s="28"/>
      <c r="AW2884" s="28"/>
      <c r="AX2884" s="28"/>
    </row>
    <row r="2885" spans="2:50" ht="28.5">
      <c r="B2885" s="54" t="str">
        <f t="shared" si="270"/>
        <v/>
      </c>
      <c r="C2885" s="23"/>
      <c r="D2885" s="23" t="str">
        <f t="shared" ref="D2885:D2948" si="271">IFERROR(VLOOKUP(C2885,EVALUATIONS,3,FALSE),"")</f>
        <v/>
      </c>
      <c r="E2885" s="23" t="str">
        <f t="shared" ref="E2885:E2948" si="272">IFERROR(VLOOKUP(C2885,EVALUATIONS,4,FALSE),"")</f>
        <v/>
      </c>
      <c r="F2885" s="74" t="str">
        <f t="shared" ref="F2885:F2948" si="273">IFERROR(VLOOKUP(C2885,EVALUATIONS,5,FALSE),"")</f>
        <v/>
      </c>
      <c r="G2885" s="25" t="str">
        <f t="shared" ref="G2885:G2948" si="274">IFERROR(VLOOKUP(C2885,EVALUATIONS,6,FALSE),"")</f>
        <v/>
      </c>
      <c r="H2885" s="32" t="str">
        <f t="shared" ref="H2885:H2948" si="275">IFERROR(VLOOKUP(C2885,EVALUATIONS,7,FALSE),"")</f>
        <v/>
      </c>
      <c r="I2885" s="23"/>
      <c r="J2885" s="74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  <c r="AX2885" s="28"/>
    </row>
    <row r="2886" spans="2:50" ht="28.5">
      <c r="B2886" s="54" t="str">
        <f t="shared" si="270"/>
        <v/>
      </c>
      <c r="C2886" s="23"/>
      <c r="D2886" s="23" t="str">
        <f t="shared" si="271"/>
        <v/>
      </c>
      <c r="E2886" s="23" t="str">
        <f t="shared" si="272"/>
        <v/>
      </c>
      <c r="F2886" s="74" t="str">
        <f t="shared" si="273"/>
        <v/>
      </c>
      <c r="G2886" s="25" t="str">
        <f t="shared" si="274"/>
        <v/>
      </c>
      <c r="H2886" s="32" t="str">
        <f t="shared" si="275"/>
        <v/>
      </c>
      <c r="I2886" s="23"/>
      <c r="J2886" s="74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/>
      <c r="AL2886" s="28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8"/>
      <c r="AW2886" s="28"/>
      <c r="AX2886" s="28"/>
    </row>
    <row r="2887" spans="2:50" ht="28.5">
      <c r="B2887" s="54" t="str">
        <f t="shared" si="270"/>
        <v/>
      </c>
      <c r="C2887" s="23"/>
      <c r="D2887" s="23" t="str">
        <f t="shared" si="271"/>
        <v/>
      </c>
      <c r="E2887" s="23" t="str">
        <f t="shared" si="272"/>
        <v/>
      </c>
      <c r="F2887" s="74" t="str">
        <f t="shared" si="273"/>
        <v/>
      </c>
      <c r="G2887" s="25" t="str">
        <f t="shared" si="274"/>
        <v/>
      </c>
      <c r="H2887" s="32" t="str">
        <f t="shared" si="275"/>
        <v/>
      </c>
      <c r="I2887" s="23"/>
      <c r="J2887" s="74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8"/>
      <c r="AW2887" s="28"/>
      <c r="AX2887" s="28"/>
    </row>
    <row r="2888" spans="2:50" ht="28.5">
      <c r="B2888" s="54" t="str">
        <f t="shared" si="270"/>
        <v/>
      </c>
      <c r="C2888" s="23"/>
      <c r="D2888" s="23" t="str">
        <f t="shared" si="271"/>
        <v/>
      </c>
      <c r="E2888" s="23" t="str">
        <f t="shared" si="272"/>
        <v/>
      </c>
      <c r="F2888" s="74" t="str">
        <f t="shared" si="273"/>
        <v/>
      </c>
      <c r="G2888" s="25" t="str">
        <f t="shared" si="274"/>
        <v/>
      </c>
      <c r="H2888" s="32" t="str">
        <f t="shared" si="275"/>
        <v/>
      </c>
      <c r="I2888" s="23"/>
      <c r="J2888" s="74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  <c r="AG2888" s="28"/>
      <c r="AH2888" s="28"/>
      <c r="AI2888" s="28"/>
      <c r="AJ2888" s="28"/>
      <c r="AK2888" s="28"/>
      <c r="AL2888" s="28"/>
      <c r="AM2888" s="28"/>
      <c r="AN2888" s="28"/>
      <c r="AO2888" s="28"/>
      <c r="AP2888" s="28"/>
      <c r="AQ2888" s="28"/>
      <c r="AR2888" s="28"/>
      <c r="AS2888" s="28"/>
      <c r="AT2888" s="28"/>
      <c r="AU2888" s="28"/>
      <c r="AV2888" s="28"/>
      <c r="AW2888" s="28"/>
      <c r="AX2888" s="28"/>
    </row>
    <row r="2889" spans="2:50" ht="28.5">
      <c r="B2889" s="54" t="str">
        <f t="shared" si="270"/>
        <v/>
      </c>
      <c r="C2889" s="23"/>
      <c r="D2889" s="23" t="str">
        <f t="shared" si="271"/>
        <v/>
      </c>
      <c r="E2889" s="23" t="str">
        <f t="shared" si="272"/>
        <v/>
      </c>
      <c r="F2889" s="74" t="str">
        <f t="shared" si="273"/>
        <v/>
      </c>
      <c r="G2889" s="25" t="str">
        <f t="shared" si="274"/>
        <v/>
      </c>
      <c r="H2889" s="32" t="str">
        <f t="shared" si="275"/>
        <v/>
      </c>
      <c r="I2889" s="23"/>
      <c r="J2889" s="74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</row>
    <row r="2890" spans="2:50" ht="28.5">
      <c r="B2890" s="54" t="str">
        <f t="shared" si="270"/>
        <v/>
      </c>
      <c r="C2890" s="23"/>
      <c r="D2890" s="23" t="str">
        <f t="shared" si="271"/>
        <v/>
      </c>
      <c r="E2890" s="23" t="str">
        <f t="shared" si="272"/>
        <v/>
      </c>
      <c r="F2890" s="74" t="str">
        <f t="shared" si="273"/>
        <v/>
      </c>
      <c r="G2890" s="25" t="str">
        <f t="shared" si="274"/>
        <v/>
      </c>
      <c r="H2890" s="32" t="str">
        <f t="shared" si="275"/>
        <v/>
      </c>
      <c r="I2890" s="23"/>
      <c r="J2890" s="74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/>
      <c r="AM2890" s="28"/>
      <c r="AN2890" s="28"/>
      <c r="AO2890" s="28"/>
      <c r="AP2890" s="28"/>
      <c r="AQ2890" s="28"/>
      <c r="AR2890" s="28"/>
      <c r="AS2890" s="28"/>
      <c r="AT2890" s="28"/>
      <c r="AU2890" s="28"/>
      <c r="AV2890" s="28"/>
      <c r="AW2890" s="28"/>
      <c r="AX2890" s="28"/>
    </row>
    <row r="2891" spans="2:50" ht="28.5">
      <c r="B2891" s="54" t="str">
        <f t="shared" si="270"/>
        <v/>
      </c>
      <c r="C2891" s="23"/>
      <c r="D2891" s="23" t="str">
        <f t="shared" si="271"/>
        <v/>
      </c>
      <c r="E2891" s="23" t="str">
        <f t="shared" si="272"/>
        <v/>
      </c>
      <c r="F2891" s="74" t="str">
        <f t="shared" si="273"/>
        <v/>
      </c>
      <c r="G2891" s="25" t="str">
        <f t="shared" si="274"/>
        <v/>
      </c>
      <c r="H2891" s="32" t="str">
        <f t="shared" si="275"/>
        <v/>
      </c>
      <c r="I2891" s="23"/>
      <c r="J2891" s="74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/>
      <c r="AM2891" s="28"/>
      <c r="AN2891" s="28"/>
      <c r="AO2891" s="28"/>
      <c r="AP2891" s="28"/>
      <c r="AQ2891" s="28"/>
      <c r="AR2891" s="28"/>
      <c r="AS2891" s="28"/>
      <c r="AT2891" s="28"/>
      <c r="AU2891" s="28"/>
      <c r="AV2891" s="28"/>
      <c r="AW2891" s="28"/>
      <c r="AX2891" s="28"/>
    </row>
    <row r="2892" spans="2:50" ht="28.5">
      <c r="B2892" s="54" t="str">
        <f t="shared" si="270"/>
        <v/>
      </c>
      <c r="C2892" s="23"/>
      <c r="D2892" s="23" t="str">
        <f t="shared" si="271"/>
        <v/>
      </c>
      <c r="E2892" s="23" t="str">
        <f t="shared" si="272"/>
        <v/>
      </c>
      <c r="F2892" s="74" t="str">
        <f t="shared" si="273"/>
        <v/>
      </c>
      <c r="G2892" s="25" t="str">
        <f t="shared" si="274"/>
        <v/>
      </c>
      <c r="H2892" s="32" t="str">
        <f t="shared" si="275"/>
        <v/>
      </c>
      <c r="I2892" s="23"/>
      <c r="J2892" s="74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/>
      <c r="AM2892" s="28"/>
      <c r="AN2892" s="28"/>
      <c r="AO2892" s="28"/>
      <c r="AP2892" s="28"/>
      <c r="AQ2892" s="28"/>
      <c r="AR2892" s="28"/>
      <c r="AS2892" s="28"/>
      <c r="AT2892" s="28"/>
      <c r="AU2892" s="28"/>
      <c r="AV2892" s="28"/>
      <c r="AW2892" s="28"/>
      <c r="AX2892" s="28"/>
    </row>
    <row r="2893" spans="2:50" ht="28.5">
      <c r="B2893" s="54" t="str">
        <f t="shared" si="270"/>
        <v/>
      </c>
      <c r="C2893" s="23"/>
      <c r="D2893" s="23" t="str">
        <f t="shared" si="271"/>
        <v/>
      </c>
      <c r="E2893" s="23" t="str">
        <f t="shared" si="272"/>
        <v/>
      </c>
      <c r="F2893" s="74" t="str">
        <f t="shared" si="273"/>
        <v/>
      </c>
      <c r="G2893" s="25" t="str">
        <f t="shared" si="274"/>
        <v/>
      </c>
      <c r="H2893" s="32" t="str">
        <f t="shared" si="275"/>
        <v/>
      </c>
      <c r="I2893" s="23"/>
      <c r="J2893" s="74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/>
      <c r="AL2893" s="28"/>
      <c r="AM2893" s="28"/>
      <c r="AN2893" s="28"/>
      <c r="AO2893" s="28"/>
      <c r="AP2893" s="28"/>
      <c r="AQ2893" s="28"/>
      <c r="AR2893" s="28"/>
      <c r="AS2893" s="28"/>
      <c r="AT2893" s="28"/>
      <c r="AU2893" s="28"/>
      <c r="AV2893" s="28"/>
      <c r="AW2893" s="28"/>
      <c r="AX2893" s="28"/>
    </row>
    <row r="2894" spans="2:50" ht="28.5">
      <c r="B2894" s="54" t="str">
        <f t="shared" si="270"/>
        <v/>
      </c>
      <c r="C2894" s="23"/>
      <c r="D2894" s="23" t="str">
        <f t="shared" si="271"/>
        <v/>
      </c>
      <c r="E2894" s="23" t="str">
        <f t="shared" si="272"/>
        <v/>
      </c>
      <c r="F2894" s="74" t="str">
        <f t="shared" si="273"/>
        <v/>
      </c>
      <c r="G2894" s="25" t="str">
        <f t="shared" si="274"/>
        <v/>
      </c>
      <c r="H2894" s="32" t="str">
        <f t="shared" si="275"/>
        <v/>
      </c>
      <c r="I2894" s="23"/>
      <c r="J2894" s="74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  <c r="U2894" s="28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/>
      <c r="AL2894" s="28"/>
      <c r="AM2894" s="28"/>
      <c r="AN2894" s="28"/>
      <c r="AO2894" s="28"/>
      <c r="AP2894" s="28"/>
      <c r="AQ2894" s="28"/>
      <c r="AR2894" s="28"/>
      <c r="AS2894" s="28"/>
      <c r="AT2894" s="28"/>
      <c r="AU2894" s="28"/>
      <c r="AV2894" s="28"/>
      <c r="AW2894" s="28"/>
      <c r="AX2894" s="28"/>
    </row>
    <row r="2895" spans="2:50" ht="28.5">
      <c r="B2895" s="54" t="str">
        <f t="shared" si="270"/>
        <v/>
      </c>
      <c r="C2895" s="23"/>
      <c r="D2895" s="23" t="str">
        <f t="shared" si="271"/>
        <v/>
      </c>
      <c r="E2895" s="23" t="str">
        <f t="shared" si="272"/>
        <v/>
      </c>
      <c r="F2895" s="74" t="str">
        <f t="shared" si="273"/>
        <v/>
      </c>
      <c r="G2895" s="25" t="str">
        <f t="shared" si="274"/>
        <v/>
      </c>
      <c r="H2895" s="32" t="str">
        <f t="shared" si="275"/>
        <v/>
      </c>
      <c r="I2895" s="23"/>
      <c r="J2895" s="74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  <c r="AX2895" s="28"/>
    </row>
    <row r="2896" spans="2:50" ht="28.5">
      <c r="B2896" s="54" t="str">
        <f t="shared" si="270"/>
        <v/>
      </c>
      <c r="C2896" s="23"/>
      <c r="D2896" s="23" t="str">
        <f t="shared" si="271"/>
        <v/>
      </c>
      <c r="E2896" s="23" t="str">
        <f t="shared" si="272"/>
        <v/>
      </c>
      <c r="F2896" s="74" t="str">
        <f t="shared" si="273"/>
        <v/>
      </c>
      <c r="G2896" s="25" t="str">
        <f t="shared" si="274"/>
        <v/>
      </c>
      <c r="H2896" s="32" t="str">
        <f t="shared" si="275"/>
        <v/>
      </c>
      <c r="I2896" s="23"/>
      <c r="J2896" s="74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/>
      <c r="AW2896" s="28"/>
      <c r="AX2896" s="28"/>
    </row>
    <row r="2897" spans="2:50" ht="28.5">
      <c r="B2897" s="54" t="str">
        <f t="shared" si="270"/>
        <v/>
      </c>
      <c r="C2897" s="23"/>
      <c r="D2897" s="23" t="str">
        <f t="shared" si="271"/>
        <v/>
      </c>
      <c r="E2897" s="23" t="str">
        <f t="shared" si="272"/>
        <v/>
      </c>
      <c r="F2897" s="74" t="str">
        <f t="shared" si="273"/>
        <v/>
      </c>
      <c r="G2897" s="25" t="str">
        <f t="shared" si="274"/>
        <v/>
      </c>
      <c r="H2897" s="32" t="str">
        <f t="shared" si="275"/>
        <v/>
      </c>
      <c r="I2897" s="23"/>
      <c r="J2897" s="74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/>
      <c r="AM2897" s="28"/>
      <c r="AN2897" s="28"/>
      <c r="AO2897" s="28"/>
      <c r="AP2897" s="28"/>
      <c r="AQ2897" s="28"/>
      <c r="AR2897" s="28"/>
      <c r="AS2897" s="28"/>
      <c r="AT2897" s="28"/>
      <c r="AU2897" s="28"/>
      <c r="AV2897" s="28"/>
      <c r="AW2897" s="28"/>
      <c r="AX2897" s="28"/>
    </row>
    <row r="2898" spans="2:50" ht="28.5">
      <c r="B2898" s="54" t="str">
        <f t="shared" si="270"/>
        <v/>
      </c>
      <c r="C2898" s="23"/>
      <c r="D2898" s="23" t="str">
        <f t="shared" si="271"/>
        <v/>
      </c>
      <c r="E2898" s="23" t="str">
        <f t="shared" si="272"/>
        <v/>
      </c>
      <c r="F2898" s="74" t="str">
        <f t="shared" si="273"/>
        <v/>
      </c>
      <c r="G2898" s="25" t="str">
        <f t="shared" si="274"/>
        <v/>
      </c>
      <c r="H2898" s="32" t="str">
        <f t="shared" si="275"/>
        <v/>
      </c>
      <c r="I2898" s="23"/>
      <c r="J2898" s="74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</row>
    <row r="2899" spans="2:50" ht="28.5">
      <c r="B2899" s="54" t="str">
        <f t="shared" si="270"/>
        <v/>
      </c>
      <c r="C2899" s="23"/>
      <c r="D2899" s="23" t="str">
        <f t="shared" si="271"/>
        <v/>
      </c>
      <c r="E2899" s="23" t="str">
        <f t="shared" si="272"/>
        <v/>
      </c>
      <c r="F2899" s="74" t="str">
        <f t="shared" si="273"/>
        <v/>
      </c>
      <c r="G2899" s="25" t="str">
        <f t="shared" si="274"/>
        <v/>
      </c>
      <c r="H2899" s="32" t="str">
        <f t="shared" si="275"/>
        <v/>
      </c>
      <c r="I2899" s="23"/>
      <c r="J2899" s="74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/>
      <c r="AM2899" s="28"/>
      <c r="AN2899" s="28"/>
      <c r="AO2899" s="28"/>
      <c r="AP2899" s="28"/>
      <c r="AQ2899" s="28"/>
      <c r="AR2899" s="28"/>
      <c r="AS2899" s="28"/>
      <c r="AT2899" s="28"/>
      <c r="AU2899" s="28"/>
      <c r="AV2899" s="28"/>
      <c r="AW2899" s="28"/>
      <c r="AX2899" s="28"/>
    </row>
    <row r="2900" spans="2:50" ht="28.5">
      <c r="B2900" s="54" t="str">
        <f t="shared" si="270"/>
        <v/>
      </c>
      <c r="C2900" s="23"/>
      <c r="D2900" s="23" t="str">
        <f t="shared" si="271"/>
        <v/>
      </c>
      <c r="E2900" s="23" t="str">
        <f t="shared" si="272"/>
        <v/>
      </c>
      <c r="F2900" s="74" t="str">
        <f t="shared" si="273"/>
        <v/>
      </c>
      <c r="G2900" s="25" t="str">
        <f t="shared" si="274"/>
        <v/>
      </c>
      <c r="H2900" s="32" t="str">
        <f t="shared" si="275"/>
        <v/>
      </c>
      <c r="I2900" s="23"/>
      <c r="J2900" s="74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/>
      <c r="AK2900" s="28"/>
      <c r="AL2900" s="28"/>
      <c r="AM2900" s="28"/>
      <c r="AN2900" s="28"/>
      <c r="AO2900" s="28"/>
      <c r="AP2900" s="28"/>
      <c r="AQ2900" s="28"/>
      <c r="AR2900" s="28"/>
      <c r="AS2900" s="28"/>
      <c r="AT2900" s="28"/>
      <c r="AU2900" s="28"/>
      <c r="AV2900" s="28"/>
      <c r="AW2900" s="28"/>
      <c r="AX2900" s="28"/>
    </row>
    <row r="2901" spans="2:50" ht="28.5">
      <c r="B2901" s="54" t="str">
        <f t="shared" si="270"/>
        <v/>
      </c>
      <c r="C2901" s="23"/>
      <c r="D2901" s="23" t="str">
        <f t="shared" si="271"/>
        <v/>
      </c>
      <c r="E2901" s="23" t="str">
        <f t="shared" si="272"/>
        <v/>
      </c>
      <c r="F2901" s="74" t="str">
        <f t="shared" si="273"/>
        <v/>
      </c>
      <c r="G2901" s="25" t="str">
        <f t="shared" si="274"/>
        <v/>
      </c>
      <c r="H2901" s="32" t="str">
        <f t="shared" si="275"/>
        <v/>
      </c>
      <c r="I2901" s="23"/>
      <c r="J2901" s="74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  <c r="AX2901" s="28"/>
    </row>
    <row r="2902" spans="2:50" ht="28.5">
      <c r="B2902" s="54" t="str">
        <f t="shared" si="270"/>
        <v/>
      </c>
      <c r="C2902" s="23"/>
      <c r="D2902" s="23" t="str">
        <f t="shared" si="271"/>
        <v/>
      </c>
      <c r="E2902" s="23" t="str">
        <f t="shared" si="272"/>
        <v/>
      </c>
      <c r="F2902" s="74" t="str">
        <f t="shared" si="273"/>
        <v/>
      </c>
      <c r="G2902" s="25" t="str">
        <f t="shared" si="274"/>
        <v/>
      </c>
      <c r="H2902" s="32" t="str">
        <f t="shared" si="275"/>
        <v/>
      </c>
      <c r="I2902" s="23"/>
      <c r="J2902" s="74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/>
      <c r="AK2902" s="28"/>
      <c r="AL2902" s="28"/>
      <c r="AM2902" s="28"/>
      <c r="AN2902" s="28"/>
      <c r="AO2902" s="28"/>
      <c r="AP2902" s="28"/>
      <c r="AQ2902" s="28"/>
      <c r="AR2902" s="28"/>
      <c r="AS2902" s="28"/>
      <c r="AT2902" s="28"/>
      <c r="AU2902" s="28"/>
      <c r="AV2902" s="28"/>
      <c r="AW2902" s="28"/>
      <c r="AX2902" s="28"/>
    </row>
    <row r="2903" spans="2:50" ht="28.5">
      <c r="B2903" s="54" t="str">
        <f t="shared" si="270"/>
        <v/>
      </c>
      <c r="C2903" s="23"/>
      <c r="D2903" s="23" t="str">
        <f t="shared" si="271"/>
        <v/>
      </c>
      <c r="E2903" s="23" t="str">
        <f t="shared" si="272"/>
        <v/>
      </c>
      <c r="F2903" s="74" t="str">
        <f t="shared" si="273"/>
        <v/>
      </c>
      <c r="G2903" s="25" t="str">
        <f t="shared" si="274"/>
        <v/>
      </c>
      <c r="H2903" s="32" t="str">
        <f t="shared" si="275"/>
        <v/>
      </c>
      <c r="I2903" s="23"/>
      <c r="J2903" s="74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  <c r="AG2903" s="28"/>
      <c r="AH2903" s="28"/>
      <c r="AI2903" s="28"/>
      <c r="AJ2903" s="28"/>
      <c r="AK2903" s="28"/>
      <c r="AL2903" s="28"/>
      <c r="AM2903" s="28"/>
      <c r="AN2903" s="28"/>
      <c r="AO2903" s="28"/>
      <c r="AP2903" s="28"/>
      <c r="AQ2903" s="28"/>
      <c r="AR2903" s="28"/>
      <c r="AS2903" s="28"/>
      <c r="AT2903" s="28"/>
      <c r="AU2903" s="28"/>
      <c r="AV2903" s="28"/>
      <c r="AW2903" s="28"/>
      <c r="AX2903" s="28"/>
    </row>
    <row r="2904" spans="2:50" ht="28.5">
      <c r="B2904" s="54" t="str">
        <f t="shared" si="270"/>
        <v/>
      </c>
      <c r="C2904" s="23"/>
      <c r="D2904" s="23" t="str">
        <f t="shared" si="271"/>
        <v/>
      </c>
      <c r="E2904" s="23" t="str">
        <f t="shared" si="272"/>
        <v/>
      </c>
      <c r="F2904" s="74" t="str">
        <f t="shared" si="273"/>
        <v/>
      </c>
      <c r="G2904" s="25" t="str">
        <f t="shared" si="274"/>
        <v/>
      </c>
      <c r="H2904" s="32" t="str">
        <f t="shared" si="275"/>
        <v/>
      </c>
      <c r="I2904" s="23"/>
      <c r="J2904" s="74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  <c r="AG2904" s="28"/>
      <c r="AH2904" s="28"/>
      <c r="AI2904" s="28"/>
      <c r="AJ2904" s="28"/>
      <c r="AK2904" s="28"/>
      <c r="AL2904" s="28"/>
      <c r="AM2904" s="28"/>
      <c r="AN2904" s="28"/>
      <c r="AO2904" s="28"/>
      <c r="AP2904" s="28"/>
      <c r="AQ2904" s="28"/>
      <c r="AR2904" s="28"/>
      <c r="AS2904" s="28"/>
      <c r="AT2904" s="28"/>
      <c r="AU2904" s="28"/>
      <c r="AV2904" s="28"/>
      <c r="AW2904" s="28"/>
      <c r="AX2904" s="28"/>
    </row>
    <row r="2905" spans="2:50" ht="28.5">
      <c r="B2905" s="54" t="str">
        <f t="shared" si="270"/>
        <v/>
      </c>
      <c r="C2905" s="23"/>
      <c r="D2905" s="23" t="str">
        <f t="shared" si="271"/>
        <v/>
      </c>
      <c r="E2905" s="23" t="str">
        <f t="shared" si="272"/>
        <v/>
      </c>
      <c r="F2905" s="74" t="str">
        <f t="shared" si="273"/>
        <v/>
      </c>
      <c r="G2905" s="25" t="str">
        <f t="shared" si="274"/>
        <v/>
      </c>
      <c r="H2905" s="32" t="str">
        <f t="shared" si="275"/>
        <v/>
      </c>
      <c r="I2905" s="23"/>
      <c r="J2905" s="74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  <c r="AN2905" s="28"/>
      <c r="AO2905" s="28"/>
      <c r="AP2905" s="28"/>
      <c r="AQ2905" s="28"/>
      <c r="AR2905" s="28"/>
      <c r="AS2905" s="28"/>
      <c r="AT2905" s="28"/>
      <c r="AU2905" s="28"/>
      <c r="AV2905" s="28"/>
      <c r="AW2905" s="28"/>
      <c r="AX2905" s="28"/>
    </row>
    <row r="2906" spans="2:50" ht="28.5">
      <c r="B2906" s="54" t="str">
        <f t="shared" si="270"/>
        <v/>
      </c>
      <c r="C2906" s="23"/>
      <c r="D2906" s="23" t="str">
        <f t="shared" si="271"/>
        <v/>
      </c>
      <c r="E2906" s="23" t="str">
        <f t="shared" si="272"/>
        <v/>
      </c>
      <c r="F2906" s="74" t="str">
        <f t="shared" si="273"/>
        <v/>
      </c>
      <c r="G2906" s="25" t="str">
        <f t="shared" si="274"/>
        <v/>
      </c>
      <c r="H2906" s="32" t="str">
        <f t="shared" si="275"/>
        <v/>
      </c>
      <c r="I2906" s="23"/>
      <c r="J2906" s="74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/>
      <c r="AL2906" s="28"/>
      <c r="AM2906" s="28"/>
      <c r="AN2906" s="28"/>
      <c r="AO2906" s="28"/>
      <c r="AP2906" s="28"/>
      <c r="AQ2906" s="28"/>
      <c r="AR2906" s="28"/>
      <c r="AS2906" s="28"/>
      <c r="AT2906" s="28"/>
      <c r="AU2906" s="28"/>
      <c r="AV2906" s="28"/>
      <c r="AW2906" s="28"/>
      <c r="AX2906" s="28"/>
    </row>
    <row r="2907" spans="2:50" ht="28.5">
      <c r="B2907" s="54" t="str">
        <f t="shared" si="270"/>
        <v/>
      </c>
      <c r="C2907" s="23"/>
      <c r="D2907" s="23" t="str">
        <f t="shared" si="271"/>
        <v/>
      </c>
      <c r="E2907" s="23" t="str">
        <f t="shared" si="272"/>
        <v/>
      </c>
      <c r="F2907" s="74" t="str">
        <f t="shared" si="273"/>
        <v/>
      </c>
      <c r="G2907" s="25" t="str">
        <f t="shared" si="274"/>
        <v/>
      </c>
      <c r="H2907" s="32" t="str">
        <f t="shared" si="275"/>
        <v/>
      </c>
      <c r="I2907" s="23"/>
      <c r="J2907" s="74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/>
      <c r="AW2907" s="28"/>
      <c r="AX2907" s="28"/>
    </row>
    <row r="2908" spans="2:50" ht="28.5">
      <c r="B2908" s="54" t="str">
        <f t="shared" si="270"/>
        <v/>
      </c>
      <c r="C2908" s="23"/>
      <c r="D2908" s="23" t="str">
        <f t="shared" si="271"/>
        <v/>
      </c>
      <c r="E2908" s="23" t="str">
        <f t="shared" si="272"/>
        <v/>
      </c>
      <c r="F2908" s="74" t="str">
        <f t="shared" si="273"/>
        <v/>
      </c>
      <c r="G2908" s="25" t="str">
        <f t="shared" si="274"/>
        <v/>
      </c>
      <c r="H2908" s="32" t="str">
        <f t="shared" si="275"/>
        <v/>
      </c>
      <c r="I2908" s="23"/>
      <c r="J2908" s="74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/>
      <c r="AL2908" s="28"/>
      <c r="AM2908" s="28"/>
      <c r="AN2908" s="28"/>
      <c r="AO2908" s="28"/>
      <c r="AP2908" s="28"/>
      <c r="AQ2908" s="28"/>
      <c r="AR2908" s="28"/>
      <c r="AS2908" s="28"/>
      <c r="AT2908" s="28"/>
      <c r="AU2908" s="28"/>
      <c r="AV2908" s="28"/>
      <c r="AW2908" s="28"/>
      <c r="AX2908" s="28"/>
    </row>
    <row r="2909" spans="2:50" ht="28.5">
      <c r="B2909" s="54" t="str">
        <f t="shared" si="270"/>
        <v/>
      </c>
      <c r="C2909" s="23"/>
      <c r="D2909" s="23" t="str">
        <f t="shared" si="271"/>
        <v/>
      </c>
      <c r="E2909" s="23" t="str">
        <f t="shared" si="272"/>
        <v/>
      </c>
      <c r="F2909" s="74" t="str">
        <f t="shared" si="273"/>
        <v/>
      </c>
      <c r="G2909" s="25" t="str">
        <f t="shared" si="274"/>
        <v/>
      </c>
      <c r="H2909" s="32" t="str">
        <f t="shared" si="275"/>
        <v/>
      </c>
      <c r="I2909" s="23"/>
      <c r="J2909" s="74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/>
      <c r="AW2909" s="28"/>
      <c r="AX2909" s="28"/>
    </row>
    <row r="2910" spans="2:50" ht="28.5">
      <c r="B2910" s="54" t="str">
        <f t="shared" si="270"/>
        <v/>
      </c>
      <c r="C2910" s="23"/>
      <c r="D2910" s="23" t="str">
        <f t="shared" si="271"/>
        <v/>
      </c>
      <c r="E2910" s="23" t="str">
        <f t="shared" si="272"/>
        <v/>
      </c>
      <c r="F2910" s="74" t="str">
        <f t="shared" si="273"/>
        <v/>
      </c>
      <c r="G2910" s="25" t="str">
        <f t="shared" si="274"/>
        <v/>
      </c>
      <c r="H2910" s="32" t="str">
        <f t="shared" si="275"/>
        <v/>
      </c>
      <c r="I2910" s="23"/>
      <c r="J2910" s="74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/>
      <c r="AL2910" s="28"/>
      <c r="AM2910" s="28"/>
      <c r="AN2910" s="28"/>
      <c r="AO2910" s="28"/>
      <c r="AP2910" s="28"/>
      <c r="AQ2910" s="28"/>
      <c r="AR2910" s="28"/>
      <c r="AS2910" s="28"/>
      <c r="AT2910" s="28"/>
      <c r="AU2910" s="28"/>
      <c r="AV2910" s="28"/>
      <c r="AW2910" s="28"/>
      <c r="AX2910" s="28"/>
    </row>
    <row r="2911" spans="2:50" ht="28.5">
      <c r="B2911" s="54" t="str">
        <f t="shared" si="270"/>
        <v/>
      </c>
      <c r="C2911" s="23"/>
      <c r="D2911" s="23" t="str">
        <f t="shared" si="271"/>
        <v/>
      </c>
      <c r="E2911" s="23" t="str">
        <f t="shared" si="272"/>
        <v/>
      </c>
      <c r="F2911" s="74" t="str">
        <f t="shared" si="273"/>
        <v/>
      </c>
      <c r="G2911" s="25" t="str">
        <f t="shared" si="274"/>
        <v/>
      </c>
      <c r="H2911" s="32" t="str">
        <f t="shared" si="275"/>
        <v/>
      </c>
      <c r="I2911" s="23"/>
      <c r="J2911" s="74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  <c r="AN2911" s="28"/>
      <c r="AO2911" s="28"/>
      <c r="AP2911" s="28"/>
      <c r="AQ2911" s="28"/>
      <c r="AR2911" s="28"/>
      <c r="AS2911" s="28"/>
      <c r="AT2911" s="28"/>
      <c r="AU2911" s="28"/>
      <c r="AV2911" s="28"/>
      <c r="AW2911" s="28"/>
      <c r="AX2911" s="28"/>
    </row>
    <row r="2912" spans="2:50" ht="28.5">
      <c r="B2912" s="54" t="str">
        <f t="shared" si="270"/>
        <v/>
      </c>
      <c r="C2912" s="23"/>
      <c r="D2912" s="23" t="str">
        <f t="shared" si="271"/>
        <v/>
      </c>
      <c r="E2912" s="23" t="str">
        <f t="shared" si="272"/>
        <v/>
      </c>
      <c r="F2912" s="74" t="str">
        <f t="shared" si="273"/>
        <v/>
      </c>
      <c r="G2912" s="25" t="str">
        <f t="shared" si="274"/>
        <v/>
      </c>
      <c r="H2912" s="32" t="str">
        <f t="shared" si="275"/>
        <v/>
      </c>
      <c r="I2912" s="23"/>
      <c r="J2912" s="74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  <c r="AG2912" s="28"/>
      <c r="AH2912" s="28"/>
      <c r="AI2912" s="28"/>
      <c r="AJ2912" s="28"/>
      <c r="AK2912" s="28"/>
      <c r="AL2912" s="28"/>
      <c r="AM2912" s="28"/>
      <c r="AN2912" s="28"/>
      <c r="AO2912" s="28"/>
      <c r="AP2912" s="28"/>
      <c r="AQ2912" s="28"/>
      <c r="AR2912" s="28"/>
      <c r="AS2912" s="28"/>
      <c r="AT2912" s="28"/>
      <c r="AU2912" s="28"/>
      <c r="AV2912" s="28"/>
      <c r="AW2912" s="28"/>
      <c r="AX2912" s="28"/>
    </row>
    <row r="2913" spans="2:50" ht="28.5">
      <c r="B2913" s="54" t="str">
        <f t="shared" si="270"/>
        <v/>
      </c>
      <c r="C2913" s="23"/>
      <c r="D2913" s="23" t="str">
        <f t="shared" si="271"/>
        <v/>
      </c>
      <c r="E2913" s="23" t="str">
        <f t="shared" si="272"/>
        <v/>
      </c>
      <c r="F2913" s="74" t="str">
        <f t="shared" si="273"/>
        <v/>
      </c>
      <c r="G2913" s="25" t="str">
        <f t="shared" si="274"/>
        <v/>
      </c>
      <c r="H2913" s="32" t="str">
        <f t="shared" si="275"/>
        <v/>
      </c>
      <c r="I2913" s="23"/>
      <c r="J2913" s="74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/>
      <c r="AM2913" s="28"/>
      <c r="AN2913" s="28"/>
      <c r="AO2913" s="28"/>
      <c r="AP2913" s="28"/>
      <c r="AQ2913" s="28"/>
      <c r="AR2913" s="28"/>
      <c r="AS2913" s="28"/>
      <c r="AT2913" s="28"/>
      <c r="AU2913" s="28"/>
      <c r="AV2913" s="28"/>
      <c r="AW2913" s="28"/>
      <c r="AX2913" s="28"/>
    </row>
    <row r="2914" spans="2:50" ht="28.5">
      <c r="B2914" s="54" t="str">
        <f t="shared" si="270"/>
        <v/>
      </c>
      <c r="C2914" s="23"/>
      <c r="D2914" s="23" t="str">
        <f t="shared" si="271"/>
        <v/>
      </c>
      <c r="E2914" s="23" t="str">
        <f t="shared" si="272"/>
        <v/>
      </c>
      <c r="F2914" s="74" t="str">
        <f t="shared" si="273"/>
        <v/>
      </c>
      <c r="G2914" s="25" t="str">
        <f t="shared" si="274"/>
        <v/>
      </c>
      <c r="H2914" s="32" t="str">
        <f t="shared" si="275"/>
        <v/>
      </c>
      <c r="I2914" s="23"/>
      <c r="J2914" s="74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  <c r="AX2914" s="28"/>
    </row>
    <row r="2915" spans="2:50" ht="28.5">
      <c r="B2915" s="54" t="str">
        <f t="shared" si="270"/>
        <v/>
      </c>
      <c r="C2915" s="23"/>
      <c r="D2915" s="23" t="str">
        <f t="shared" si="271"/>
        <v/>
      </c>
      <c r="E2915" s="23" t="str">
        <f t="shared" si="272"/>
        <v/>
      </c>
      <c r="F2915" s="74" t="str">
        <f t="shared" si="273"/>
        <v/>
      </c>
      <c r="G2915" s="25" t="str">
        <f t="shared" si="274"/>
        <v/>
      </c>
      <c r="H2915" s="32" t="str">
        <f t="shared" si="275"/>
        <v/>
      </c>
      <c r="I2915" s="23"/>
      <c r="J2915" s="74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8"/>
      <c r="AU2915" s="28"/>
      <c r="AV2915" s="28"/>
      <c r="AW2915" s="28"/>
      <c r="AX2915" s="28"/>
    </row>
    <row r="2916" spans="2:50" ht="28.5">
      <c r="B2916" s="54" t="str">
        <f t="shared" si="270"/>
        <v/>
      </c>
      <c r="C2916" s="23"/>
      <c r="D2916" s="23" t="str">
        <f t="shared" si="271"/>
        <v/>
      </c>
      <c r="E2916" s="23" t="str">
        <f t="shared" si="272"/>
        <v/>
      </c>
      <c r="F2916" s="74" t="str">
        <f t="shared" si="273"/>
        <v/>
      </c>
      <c r="G2916" s="25" t="str">
        <f t="shared" si="274"/>
        <v/>
      </c>
      <c r="H2916" s="32" t="str">
        <f t="shared" si="275"/>
        <v/>
      </c>
      <c r="I2916" s="23"/>
      <c r="J2916" s="74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  <c r="AG2916" s="28"/>
      <c r="AH2916" s="28"/>
      <c r="AI2916" s="28"/>
      <c r="AJ2916" s="28"/>
      <c r="AK2916" s="28"/>
      <c r="AL2916" s="28"/>
      <c r="AM2916" s="28"/>
      <c r="AN2916" s="28"/>
      <c r="AO2916" s="28"/>
      <c r="AP2916" s="28"/>
      <c r="AQ2916" s="28"/>
      <c r="AR2916" s="28"/>
      <c r="AS2916" s="28"/>
      <c r="AT2916" s="28"/>
      <c r="AU2916" s="28"/>
      <c r="AV2916" s="28"/>
      <c r="AW2916" s="28"/>
      <c r="AX2916" s="28"/>
    </row>
    <row r="2917" spans="2:50" ht="28.5">
      <c r="B2917" s="54" t="str">
        <f t="shared" si="270"/>
        <v/>
      </c>
      <c r="C2917" s="23"/>
      <c r="D2917" s="23" t="str">
        <f t="shared" si="271"/>
        <v/>
      </c>
      <c r="E2917" s="23" t="str">
        <f t="shared" si="272"/>
        <v/>
      </c>
      <c r="F2917" s="74" t="str">
        <f t="shared" si="273"/>
        <v/>
      </c>
      <c r="G2917" s="25" t="str">
        <f t="shared" si="274"/>
        <v/>
      </c>
      <c r="H2917" s="32" t="str">
        <f t="shared" si="275"/>
        <v/>
      </c>
      <c r="I2917" s="23"/>
      <c r="J2917" s="74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  <c r="AN2917" s="28"/>
      <c r="AO2917" s="28"/>
      <c r="AP2917" s="28"/>
      <c r="AQ2917" s="28"/>
      <c r="AR2917" s="28"/>
      <c r="AS2917" s="28"/>
      <c r="AT2917" s="28"/>
      <c r="AU2917" s="28"/>
      <c r="AV2917" s="28"/>
      <c r="AW2917" s="28"/>
      <c r="AX2917" s="28"/>
    </row>
    <row r="2918" spans="2:50" ht="28.5">
      <c r="B2918" s="54" t="str">
        <f t="shared" si="270"/>
        <v/>
      </c>
      <c r="C2918" s="23"/>
      <c r="D2918" s="23" t="str">
        <f t="shared" si="271"/>
        <v/>
      </c>
      <c r="E2918" s="23" t="str">
        <f t="shared" si="272"/>
        <v/>
      </c>
      <c r="F2918" s="74" t="str">
        <f t="shared" si="273"/>
        <v/>
      </c>
      <c r="G2918" s="25" t="str">
        <f t="shared" si="274"/>
        <v/>
      </c>
      <c r="H2918" s="32" t="str">
        <f t="shared" si="275"/>
        <v/>
      </c>
      <c r="I2918" s="23"/>
      <c r="J2918" s="74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/>
      <c r="AM2918" s="28"/>
      <c r="AN2918" s="28"/>
      <c r="AO2918" s="28"/>
      <c r="AP2918" s="28"/>
      <c r="AQ2918" s="28"/>
      <c r="AR2918" s="28"/>
      <c r="AS2918" s="28"/>
      <c r="AT2918" s="28"/>
      <c r="AU2918" s="28"/>
      <c r="AV2918" s="28"/>
      <c r="AW2918" s="28"/>
      <c r="AX2918" s="28"/>
    </row>
    <row r="2919" spans="2:50" ht="28.5">
      <c r="B2919" s="54" t="str">
        <f t="shared" si="270"/>
        <v/>
      </c>
      <c r="C2919" s="23"/>
      <c r="D2919" s="23" t="str">
        <f t="shared" si="271"/>
        <v/>
      </c>
      <c r="E2919" s="23" t="str">
        <f t="shared" si="272"/>
        <v/>
      </c>
      <c r="F2919" s="74" t="str">
        <f t="shared" si="273"/>
        <v/>
      </c>
      <c r="G2919" s="25" t="str">
        <f t="shared" si="274"/>
        <v/>
      </c>
      <c r="H2919" s="32" t="str">
        <f t="shared" si="275"/>
        <v/>
      </c>
      <c r="I2919" s="23"/>
      <c r="J2919" s="74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28"/>
      <c r="AP2919" s="28"/>
      <c r="AQ2919" s="28"/>
      <c r="AR2919" s="28"/>
      <c r="AS2919" s="28"/>
      <c r="AT2919" s="28"/>
      <c r="AU2919" s="28"/>
      <c r="AV2919" s="28"/>
      <c r="AW2919" s="28"/>
      <c r="AX2919" s="28"/>
    </row>
    <row r="2920" spans="2:50" ht="28.5">
      <c r="B2920" s="54" t="str">
        <f t="shared" si="270"/>
        <v/>
      </c>
      <c r="C2920" s="23"/>
      <c r="D2920" s="23" t="str">
        <f t="shared" si="271"/>
        <v/>
      </c>
      <c r="E2920" s="23" t="str">
        <f t="shared" si="272"/>
        <v/>
      </c>
      <c r="F2920" s="74" t="str">
        <f t="shared" si="273"/>
        <v/>
      </c>
      <c r="G2920" s="25" t="str">
        <f t="shared" si="274"/>
        <v/>
      </c>
      <c r="H2920" s="32" t="str">
        <f t="shared" si="275"/>
        <v/>
      </c>
      <c r="I2920" s="23"/>
      <c r="J2920" s="74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  <c r="AN2920" s="28"/>
      <c r="AO2920" s="28"/>
      <c r="AP2920" s="28"/>
      <c r="AQ2920" s="28"/>
      <c r="AR2920" s="28"/>
      <c r="AS2920" s="28"/>
      <c r="AT2920" s="28"/>
      <c r="AU2920" s="28"/>
      <c r="AV2920" s="28"/>
      <c r="AW2920" s="28"/>
      <c r="AX2920" s="28"/>
    </row>
    <row r="2921" spans="2:50" ht="28.5">
      <c r="B2921" s="54" t="str">
        <f t="shared" si="270"/>
        <v/>
      </c>
      <c r="C2921" s="23"/>
      <c r="D2921" s="23" t="str">
        <f t="shared" si="271"/>
        <v/>
      </c>
      <c r="E2921" s="23" t="str">
        <f t="shared" si="272"/>
        <v/>
      </c>
      <c r="F2921" s="74" t="str">
        <f t="shared" si="273"/>
        <v/>
      </c>
      <c r="G2921" s="25" t="str">
        <f t="shared" si="274"/>
        <v/>
      </c>
      <c r="H2921" s="32" t="str">
        <f t="shared" si="275"/>
        <v/>
      </c>
      <c r="I2921" s="23"/>
      <c r="J2921" s="74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  <c r="AG2921" s="28"/>
      <c r="AH2921" s="28"/>
      <c r="AI2921" s="28"/>
      <c r="AJ2921" s="28"/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  <c r="AX2921" s="28"/>
    </row>
    <row r="2922" spans="2:50" ht="28.5">
      <c r="B2922" s="54" t="str">
        <f t="shared" si="270"/>
        <v/>
      </c>
      <c r="C2922" s="23"/>
      <c r="D2922" s="23" t="str">
        <f t="shared" si="271"/>
        <v/>
      </c>
      <c r="E2922" s="23" t="str">
        <f t="shared" si="272"/>
        <v/>
      </c>
      <c r="F2922" s="74" t="str">
        <f t="shared" si="273"/>
        <v/>
      </c>
      <c r="G2922" s="25" t="str">
        <f t="shared" si="274"/>
        <v/>
      </c>
      <c r="H2922" s="32" t="str">
        <f t="shared" si="275"/>
        <v/>
      </c>
      <c r="I2922" s="23"/>
      <c r="J2922" s="74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  <c r="AX2922" s="28"/>
    </row>
    <row r="2923" spans="2:50" ht="28.5">
      <c r="B2923" s="54" t="str">
        <f t="shared" si="270"/>
        <v/>
      </c>
      <c r="C2923" s="23"/>
      <c r="D2923" s="23" t="str">
        <f t="shared" si="271"/>
        <v/>
      </c>
      <c r="E2923" s="23" t="str">
        <f t="shared" si="272"/>
        <v/>
      </c>
      <c r="F2923" s="74" t="str">
        <f t="shared" si="273"/>
        <v/>
      </c>
      <c r="G2923" s="25" t="str">
        <f t="shared" si="274"/>
        <v/>
      </c>
      <c r="H2923" s="32" t="str">
        <f t="shared" si="275"/>
        <v/>
      </c>
      <c r="I2923" s="23"/>
      <c r="J2923" s="74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</row>
    <row r="2924" spans="2:50" ht="28.5">
      <c r="B2924" s="54" t="str">
        <f t="shared" si="270"/>
        <v/>
      </c>
      <c r="C2924" s="23"/>
      <c r="D2924" s="23" t="str">
        <f t="shared" si="271"/>
        <v/>
      </c>
      <c r="E2924" s="23" t="str">
        <f t="shared" si="272"/>
        <v/>
      </c>
      <c r="F2924" s="74" t="str">
        <f t="shared" si="273"/>
        <v/>
      </c>
      <c r="G2924" s="25" t="str">
        <f t="shared" si="274"/>
        <v/>
      </c>
      <c r="H2924" s="32" t="str">
        <f t="shared" si="275"/>
        <v/>
      </c>
      <c r="I2924" s="23"/>
      <c r="J2924" s="74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  <c r="AX2924" s="28"/>
    </row>
    <row r="2925" spans="2:50" ht="28.5">
      <c r="B2925" s="54" t="str">
        <f t="shared" si="270"/>
        <v/>
      </c>
      <c r="C2925" s="23"/>
      <c r="D2925" s="23" t="str">
        <f t="shared" si="271"/>
        <v/>
      </c>
      <c r="E2925" s="23" t="str">
        <f t="shared" si="272"/>
        <v/>
      </c>
      <c r="F2925" s="74" t="str">
        <f t="shared" si="273"/>
        <v/>
      </c>
      <c r="G2925" s="25" t="str">
        <f t="shared" si="274"/>
        <v/>
      </c>
      <c r="H2925" s="32" t="str">
        <f t="shared" si="275"/>
        <v/>
      </c>
      <c r="I2925" s="23"/>
      <c r="J2925" s="74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/>
      <c r="AK2925" s="28"/>
      <c r="AL2925" s="28"/>
      <c r="AM2925" s="28"/>
      <c r="AN2925" s="28"/>
      <c r="AO2925" s="28"/>
      <c r="AP2925" s="28"/>
      <c r="AQ2925" s="28"/>
      <c r="AR2925" s="28"/>
      <c r="AS2925" s="28"/>
      <c r="AT2925" s="28"/>
      <c r="AU2925" s="28"/>
      <c r="AV2925" s="28"/>
      <c r="AW2925" s="28"/>
      <c r="AX2925" s="28"/>
    </row>
    <row r="2926" spans="2:50" ht="28.5">
      <c r="B2926" s="54" t="str">
        <f t="shared" si="270"/>
        <v/>
      </c>
      <c r="C2926" s="23"/>
      <c r="D2926" s="23" t="str">
        <f t="shared" si="271"/>
        <v/>
      </c>
      <c r="E2926" s="23" t="str">
        <f t="shared" si="272"/>
        <v/>
      </c>
      <c r="F2926" s="74" t="str">
        <f t="shared" si="273"/>
        <v/>
      </c>
      <c r="G2926" s="25" t="str">
        <f t="shared" si="274"/>
        <v/>
      </c>
      <c r="H2926" s="32" t="str">
        <f t="shared" si="275"/>
        <v/>
      </c>
      <c r="I2926" s="23"/>
      <c r="J2926" s="74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8"/>
      <c r="AU2926" s="28"/>
      <c r="AV2926" s="28"/>
      <c r="AW2926" s="28"/>
      <c r="AX2926" s="28"/>
    </row>
    <row r="2927" spans="2:50" ht="28.5">
      <c r="B2927" s="54" t="str">
        <f t="shared" si="270"/>
        <v/>
      </c>
      <c r="C2927" s="23"/>
      <c r="D2927" s="23" t="str">
        <f t="shared" si="271"/>
        <v/>
      </c>
      <c r="E2927" s="23" t="str">
        <f t="shared" si="272"/>
        <v/>
      </c>
      <c r="F2927" s="74" t="str">
        <f t="shared" si="273"/>
        <v/>
      </c>
      <c r="G2927" s="25" t="str">
        <f t="shared" si="274"/>
        <v/>
      </c>
      <c r="H2927" s="32" t="str">
        <f t="shared" si="275"/>
        <v/>
      </c>
      <c r="I2927" s="23"/>
      <c r="J2927" s="74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  <c r="AX2927" s="28"/>
    </row>
    <row r="2928" spans="2:50" ht="28.5">
      <c r="B2928" s="54" t="str">
        <f t="shared" si="270"/>
        <v/>
      </c>
      <c r="C2928" s="23"/>
      <c r="D2928" s="23" t="str">
        <f t="shared" si="271"/>
        <v/>
      </c>
      <c r="E2928" s="23" t="str">
        <f t="shared" si="272"/>
        <v/>
      </c>
      <c r="F2928" s="74" t="str">
        <f t="shared" si="273"/>
        <v/>
      </c>
      <c r="G2928" s="25" t="str">
        <f t="shared" si="274"/>
        <v/>
      </c>
      <c r="H2928" s="32" t="str">
        <f t="shared" si="275"/>
        <v/>
      </c>
      <c r="I2928" s="23"/>
      <c r="J2928" s="74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/>
      <c r="AL2928" s="28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8"/>
      <c r="AW2928" s="28"/>
      <c r="AX2928" s="28"/>
    </row>
    <row r="2929" spans="2:50" ht="28.5">
      <c r="B2929" s="54" t="str">
        <f t="shared" si="270"/>
        <v/>
      </c>
      <c r="C2929" s="23"/>
      <c r="D2929" s="23" t="str">
        <f t="shared" si="271"/>
        <v/>
      </c>
      <c r="E2929" s="23" t="str">
        <f t="shared" si="272"/>
        <v/>
      </c>
      <c r="F2929" s="74" t="str">
        <f t="shared" si="273"/>
        <v/>
      </c>
      <c r="G2929" s="25" t="str">
        <f t="shared" si="274"/>
        <v/>
      </c>
      <c r="H2929" s="32" t="str">
        <f t="shared" si="275"/>
        <v/>
      </c>
      <c r="I2929" s="23"/>
      <c r="J2929" s="74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  <c r="AG2929" s="28"/>
      <c r="AH2929" s="28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</row>
    <row r="2930" spans="2:50" ht="28.5">
      <c r="B2930" s="54" t="str">
        <f t="shared" si="270"/>
        <v/>
      </c>
      <c r="C2930" s="23"/>
      <c r="D2930" s="23" t="str">
        <f t="shared" si="271"/>
        <v/>
      </c>
      <c r="E2930" s="23" t="str">
        <f t="shared" si="272"/>
        <v/>
      </c>
      <c r="F2930" s="74" t="str">
        <f t="shared" si="273"/>
        <v/>
      </c>
      <c r="G2930" s="25" t="str">
        <f t="shared" si="274"/>
        <v/>
      </c>
      <c r="H2930" s="32" t="str">
        <f t="shared" si="275"/>
        <v/>
      </c>
      <c r="I2930" s="23"/>
      <c r="J2930" s="74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  <c r="AG2930" s="28"/>
      <c r="AH2930" s="28"/>
      <c r="AI2930" s="28"/>
      <c r="AJ2930" s="28"/>
      <c r="AK2930" s="28"/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  <c r="AX2930" s="28"/>
    </row>
    <row r="2931" spans="2:50" ht="28.5">
      <c r="B2931" s="54" t="str">
        <f t="shared" si="270"/>
        <v/>
      </c>
      <c r="C2931" s="23"/>
      <c r="D2931" s="23" t="str">
        <f t="shared" si="271"/>
        <v/>
      </c>
      <c r="E2931" s="23" t="str">
        <f t="shared" si="272"/>
        <v/>
      </c>
      <c r="F2931" s="74" t="str">
        <f t="shared" si="273"/>
        <v/>
      </c>
      <c r="G2931" s="25" t="str">
        <f t="shared" si="274"/>
        <v/>
      </c>
      <c r="H2931" s="32" t="str">
        <f t="shared" si="275"/>
        <v/>
      </c>
      <c r="I2931" s="23"/>
      <c r="J2931" s="74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  <c r="AG2931" s="28"/>
      <c r="AH2931" s="28"/>
      <c r="AI2931" s="28"/>
      <c r="AJ2931" s="2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  <c r="AX2931" s="28"/>
    </row>
    <row r="2932" spans="2:50" ht="28.5">
      <c r="B2932" s="54" t="str">
        <f t="shared" si="270"/>
        <v/>
      </c>
      <c r="C2932" s="23"/>
      <c r="D2932" s="23" t="str">
        <f t="shared" si="271"/>
        <v/>
      </c>
      <c r="E2932" s="23" t="str">
        <f t="shared" si="272"/>
        <v/>
      </c>
      <c r="F2932" s="74" t="str">
        <f t="shared" si="273"/>
        <v/>
      </c>
      <c r="G2932" s="25" t="str">
        <f t="shared" si="274"/>
        <v/>
      </c>
      <c r="H2932" s="32" t="str">
        <f t="shared" si="275"/>
        <v/>
      </c>
      <c r="I2932" s="23"/>
      <c r="J2932" s="74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  <c r="AG2932" s="28"/>
      <c r="AH2932" s="28"/>
      <c r="AI2932" s="28"/>
      <c r="AJ2932" s="28"/>
      <c r="AK2932" s="28"/>
      <c r="AL2932" s="28"/>
      <c r="AM2932" s="28"/>
      <c r="AN2932" s="28"/>
      <c r="AO2932" s="28"/>
      <c r="AP2932" s="28"/>
      <c r="AQ2932" s="28"/>
      <c r="AR2932" s="28"/>
      <c r="AS2932" s="28"/>
      <c r="AT2932" s="28"/>
      <c r="AU2932" s="28"/>
      <c r="AV2932" s="28"/>
      <c r="AW2932" s="28"/>
      <c r="AX2932" s="28"/>
    </row>
    <row r="2933" spans="2:50" ht="28.5">
      <c r="B2933" s="54" t="str">
        <f t="shared" si="270"/>
        <v/>
      </c>
      <c r="C2933" s="23"/>
      <c r="D2933" s="23" t="str">
        <f t="shared" si="271"/>
        <v/>
      </c>
      <c r="E2933" s="23" t="str">
        <f t="shared" si="272"/>
        <v/>
      </c>
      <c r="F2933" s="74" t="str">
        <f t="shared" si="273"/>
        <v/>
      </c>
      <c r="G2933" s="25" t="str">
        <f t="shared" si="274"/>
        <v/>
      </c>
      <c r="H2933" s="32" t="str">
        <f t="shared" si="275"/>
        <v/>
      </c>
      <c r="I2933" s="23"/>
      <c r="J2933" s="74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  <c r="AX2933" s="28"/>
    </row>
    <row r="2934" spans="2:50" ht="28.5">
      <c r="B2934" s="54" t="str">
        <f t="shared" si="270"/>
        <v/>
      </c>
      <c r="C2934" s="23"/>
      <c r="D2934" s="23" t="str">
        <f t="shared" si="271"/>
        <v/>
      </c>
      <c r="E2934" s="23" t="str">
        <f t="shared" si="272"/>
        <v/>
      </c>
      <c r="F2934" s="74" t="str">
        <f t="shared" si="273"/>
        <v/>
      </c>
      <c r="G2934" s="25" t="str">
        <f t="shared" si="274"/>
        <v/>
      </c>
      <c r="H2934" s="32" t="str">
        <f t="shared" si="275"/>
        <v/>
      </c>
      <c r="I2934" s="23"/>
      <c r="J2934" s="74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</row>
    <row r="2935" spans="2:50" ht="28.5">
      <c r="B2935" s="54" t="str">
        <f t="shared" si="270"/>
        <v/>
      </c>
      <c r="C2935" s="23"/>
      <c r="D2935" s="23" t="str">
        <f t="shared" si="271"/>
        <v/>
      </c>
      <c r="E2935" s="23" t="str">
        <f t="shared" si="272"/>
        <v/>
      </c>
      <c r="F2935" s="74" t="str">
        <f t="shared" si="273"/>
        <v/>
      </c>
      <c r="G2935" s="25" t="str">
        <f t="shared" si="274"/>
        <v/>
      </c>
      <c r="H2935" s="32" t="str">
        <f t="shared" si="275"/>
        <v/>
      </c>
      <c r="I2935" s="23"/>
      <c r="J2935" s="74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</row>
    <row r="2936" spans="2:50" ht="28.5">
      <c r="B2936" s="54" t="str">
        <f t="shared" si="270"/>
        <v/>
      </c>
      <c r="C2936" s="23"/>
      <c r="D2936" s="23" t="str">
        <f t="shared" si="271"/>
        <v/>
      </c>
      <c r="E2936" s="23" t="str">
        <f t="shared" si="272"/>
        <v/>
      </c>
      <c r="F2936" s="74" t="str">
        <f t="shared" si="273"/>
        <v/>
      </c>
      <c r="G2936" s="25" t="str">
        <f t="shared" si="274"/>
        <v/>
      </c>
      <c r="H2936" s="32" t="str">
        <f t="shared" si="275"/>
        <v/>
      </c>
      <c r="I2936" s="23"/>
      <c r="J2936" s="74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</row>
    <row r="2937" spans="2:50" ht="28.5">
      <c r="B2937" s="54" t="str">
        <f t="shared" si="270"/>
        <v/>
      </c>
      <c r="C2937" s="23"/>
      <c r="D2937" s="23" t="str">
        <f t="shared" si="271"/>
        <v/>
      </c>
      <c r="E2937" s="23" t="str">
        <f t="shared" si="272"/>
        <v/>
      </c>
      <c r="F2937" s="74" t="str">
        <f t="shared" si="273"/>
        <v/>
      </c>
      <c r="G2937" s="25" t="str">
        <f t="shared" si="274"/>
        <v/>
      </c>
      <c r="H2937" s="32" t="str">
        <f t="shared" si="275"/>
        <v/>
      </c>
      <c r="I2937" s="23"/>
      <c r="J2937" s="74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  <c r="AX2937" s="28"/>
    </row>
    <row r="2938" spans="2:50" ht="28.5">
      <c r="B2938" s="54" t="str">
        <f t="shared" si="270"/>
        <v/>
      </c>
      <c r="C2938" s="23"/>
      <c r="D2938" s="23" t="str">
        <f t="shared" si="271"/>
        <v/>
      </c>
      <c r="E2938" s="23" t="str">
        <f t="shared" si="272"/>
        <v/>
      </c>
      <c r="F2938" s="74" t="str">
        <f t="shared" si="273"/>
        <v/>
      </c>
      <c r="G2938" s="25" t="str">
        <f t="shared" si="274"/>
        <v/>
      </c>
      <c r="H2938" s="32" t="str">
        <f t="shared" si="275"/>
        <v/>
      </c>
      <c r="I2938" s="23"/>
      <c r="J2938" s="74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  <c r="AG2938" s="28"/>
      <c r="AH2938" s="28"/>
      <c r="AI2938" s="28"/>
      <c r="AJ2938" s="28"/>
      <c r="AK2938" s="28"/>
      <c r="AL2938" s="28"/>
      <c r="AM2938" s="28"/>
      <c r="AN2938" s="28"/>
      <c r="AO2938" s="28"/>
      <c r="AP2938" s="28"/>
      <c r="AQ2938" s="28"/>
      <c r="AR2938" s="28"/>
      <c r="AS2938" s="28"/>
      <c r="AT2938" s="28"/>
      <c r="AU2938" s="28"/>
      <c r="AV2938" s="28"/>
      <c r="AW2938" s="28"/>
      <c r="AX2938" s="28"/>
    </row>
    <row r="2939" spans="2:50" ht="28.5">
      <c r="B2939" s="54" t="str">
        <f t="shared" si="270"/>
        <v/>
      </c>
      <c r="C2939" s="23"/>
      <c r="D2939" s="23" t="str">
        <f t="shared" si="271"/>
        <v/>
      </c>
      <c r="E2939" s="23" t="str">
        <f t="shared" si="272"/>
        <v/>
      </c>
      <c r="F2939" s="74" t="str">
        <f t="shared" si="273"/>
        <v/>
      </c>
      <c r="G2939" s="25" t="str">
        <f t="shared" si="274"/>
        <v/>
      </c>
      <c r="H2939" s="32" t="str">
        <f t="shared" si="275"/>
        <v/>
      </c>
      <c r="I2939" s="23"/>
      <c r="J2939" s="74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  <c r="AX2939" s="28"/>
    </row>
    <row r="2940" spans="2:50" ht="28.5">
      <c r="B2940" s="54" t="str">
        <f t="shared" si="270"/>
        <v/>
      </c>
      <c r="C2940" s="23"/>
      <c r="D2940" s="23" t="str">
        <f t="shared" si="271"/>
        <v/>
      </c>
      <c r="E2940" s="23" t="str">
        <f t="shared" si="272"/>
        <v/>
      </c>
      <c r="F2940" s="74" t="str">
        <f t="shared" si="273"/>
        <v/>
      </c>
      <c r="G2940" s="25" t="str">
        <f t="shared" si="274"/>
        <v/>
      </c>
      <c r="H2940" s="32" t="str">
        <f t="shared" si="275"/>
        <v/>
      </c>
      <c r="I2940" s="23"/>
      <c r="J2940" s="74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  <c r="AG2940" s="28"/>
      <c r="AH2940" s="28"/>
      <c r="AI2940" s="28"/>
      <c r="AJ2940" s="28"/>
      <c r="AK2940" s="28"/>
      <c r="AL2940" s="28"/>
      <c r="AM2940" s="28"/>
      <c r="AN2940" s="28"/>
      <c r="AO2940" s="28"/>
      <c r="AP2940" s="28"/>
      <c r="AQ2940" s="28"/>
      <c r="AR2940" s="28"/>
      <c r="AS2940" s="28"/>
      <c r="AT2940" s="28"/>
      <c r="AU2940" s="28"/>
      <c r="AV2940" s="28"/>
      <c r="AW2940" s="28"/>
      <c r="AX2940" s="28"/>
    </row>
    <row r="2941" spans="2:50" ht="28.5">
      <c r="B2941" s="54" t="str">
        <f t="shared" si="270"/>
        <v/>
      </c>
      <c r="C2941" s="23"/>
      <c r="D2941" s="23" t="str">
        <f t="shared" si="271"/>
        <v/>
      </c>
      <c r="E2941" s="23" t="str">
        <f t="shared" si="272"/>
        <v/>
      </c>
      <c r="F2941" s="74" t="str">
        <f t="shared" si="273"/>
        <v/>
      </c>
      <c r="G2941" s="25" t="str">
        <f t="shared" si="274"/>
        <v/>
      </c>
      <c r="H2941" s="32" t="str">
        <f t="shared" si="275"/>
        <v/>
      </c>
      <c r="I2941" s="23"/>
      <c r="J2941" s="74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  <c r="AX2941" s="28"/>
    </row>
    <row r="2942" spans="2:50" ht="28.5">
      <c r="B2942" s="54" t="str">
        <f t="shared" si="270"/>
        <v/>
      </c>
      <c r="C2942" s="23"/>
      <c r="D2942" s="23" t="str">
        <f t="shared" si="271"/>
        <v/>
      </c>
      <c r="E2942" s="23" t="str">
        <f t="shared" si="272"/>
        <v/>
      </c>
      <c r="F2942" s="74" t="str">
        <f t="shared" si="273"/>
        <v/>
      </c>
      <c r="G2942" s="25" t="str">
        <f t="shared" si="274"/>
        <v/>
      </c>
      <c r="H2942" s="32" t="str">
        <f t="shared" si="275"/>
        <v/>
      </c>
      <c r="I2942" s="23"/>
      <c r="J2942" s="74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  <c r="AG2942" s="28"/>
      <c r="AH2942" s="28"/>
      <c r="AI2942" s="28"/>
      <c r="AJ2942" s="28"/>
      <c r="AK2942" s="28"/>
      <c r="AL2942" s="28"/>
      <c r="AM2942" s="28"/>
      <c r="AN2942" s="28"/>
      <c r="AO2942" s="28"/>
      <c r="AP2942" s="28"/>
      <c r="AQ2942" s="28"/>
      <c r="AR2942" s="28"/>
      <c r="AS2942" s="28"/>
      <c r="AT2942" s="28"/>
      <c r="AU2942" s="28"/>
      <c r="AV2942" s="28"/>
      <c r="AW2942" s="28"/>
      <c r="AX2942" s="28"/>
    </row>
    <row r="2943" spans="2:50" ht="28.5">
      <c r="B2943" s="54" t="str">
        <f t="shared" si="270"/>
        <v/>
      </c>
      <c r="C2943" s="23"/>
      <c r="D2943" s="23" t="str">
        <f t="shared" si="271"/>
        <v/>
      </c>
      <c r="E2943" s="23" t="str">
        <f t="shared" si="272"/>
        <v/>
      </c>
      <c r="F2943" s="74" t="str">
        <f t="shared" si="273"/>
        <v/>
      </c>
      <c r="G2943" s="25" t="str">
        <f t="shared" si="274"/>
        <v/>
      </c>
      <c r="H2943" s="32" t="str">
        <f t="shared" si="275"/>
        <v/>
      </c>
      <c r="I2943" s="23"/>
      <c r="J2943" s="74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  <c r="AX2943" s="28"/>
    </row>
    <row r="2944" spans="2:50" ht="28.5">
      <c r="B2944" s="54" t="str">
        <f t="shared" si="270"/>
        <v/>
      </c>
      <c r="C2944" s="23"/>
      <c r="D2944" s="23" t="str">
        <f t="shared" si="271"/>
        <v/>
      </c>
      <c r="E2944" s="23" t="str">
        <f t="shared" si="272"/>
        <v/>
      </c>
      <c r="F2944" s="74" t="str">
        <f t="shared" si="273"/>
        <v/>
      </c>
      <c r="G2944" s="25" t="str">
        <f t="shared" si="274"/>
        <v/>
      </c>
      <c r="H2944" s="32" t="str">
        <f t="shared" si="275"/>
        <v/>
      </c>
      <c r="I2944" s="23"/>
      <c r="J2944" s="74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  <c r="AG2944" s="28"/>
      <c r="AH2944" s="28"/>
      <c r="AI2944" s="28"/>
      <c r="AJ2944" s="28"/>
      <c r="AK2944" s="28"/>
      <c r="AL2944" s="28"/>
      <c r="AM2944" s="28"/>
      <c r="AN2944" s="28"/>
      <c r="AO2944" s="28"/>
      <c r="AP2944" s="28"/>
      <c r="AQ2944" s="28"/>
      <c r="AR2944" s="28"/>
      <c r="AS2944" s="28"/>
      <c r="AT2944" s="28"/>
      <c r="AU2944" s="28"/>
      <c r="AV2944" s="28"/>
      <c r="AW2944" s="28"/>
      <c r="AX2944" s="28"/>
    </row>
    <row r="2945" spans="2:50" ht="28.5">
      <c r="B2945" s="54" t="str">
        <f t="shared" si="270"/>
        <v/>
      </c>
      <c r="C2945" s="23"/>
      <c r="D2945" s="23" t="str">
        <f t="shared" si="271"/>
        <v/>
      </c>
      <c r="E2945" s="23" t="str">
        <f t="shared" si="272"/>
        <v/>
      </c>
      <c r="F2945" s="74" t="str">
        <f t="shared" si="273"/>
        <v/>
      </c>
      <c r="G2945" s="25" t="str">
        <f t="shared" si="274"/>
        <v/>
      </c>
      <c r="H2945" s="32" t="str">
        <f t="shared" si="275"/>
        <v/>
      </c>
      <c r="I2945" s="23"/>
      <c r="J2945" s="74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  <c r="AG2945" s="28"/>
      <c r="AH2945" s="28"/>
      <c r="AI2945" s="28"/>
      <c r="AJ2945" s="2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  <c r="AX2945" s="28"/>
    </row>
    <row r="2946" spans="2:50" ht="28.5">
      <c r="B2946" s="54" t="str">
        <f t="shared" si="270"/>
        <v/>
      </c>
      <c r="C2946" s="23"/>
      <c r="D2946" s="23" t="str">
        <f t="shared" si="271"/>
        <v/>
      </c>
      <c r="E2946" s="23" t="str">
        <f t="shared" si="272"/>
        <v/>
      </c>
      <c r="F2946" s="74" t="str">
        <f t="shared" si="273"/>
        <v/>
      </c>
      <c r="G2946" s="25" t="str">
        <f t="shared" si="274"/>
        <v/>
      </c>
      <c r="H2946" s="32" t="str">
        <f t="shared" si="275"/>
        <v/>
      </c>
      <c r="I2946" s="23"/>
      <c r="J2946" s="74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  <c r="AG2946" s="28"/>
      <c r="AH2946" s="28"/>
      <c r="AI2946" s="28"/>
      <c r="AJ2946" s="28"/>
      <c r="AK2946" s="28"/>
      <c r="AL2946" s="28"/>
      <c r="AM2946" s="28"/>
      <c r="AN2946" s="28"/>
      <c r="AO2946" s="28"/>
      <c r="AP2946" s="28"/>
      <c r="AQ2946" s="28"/>
      <c r="AR2946" s="28"/>
      <c r="AS2946" s="28"/>
      <c r="AT2946" s="28"/>
      <c r="AU2946" s="28"/>
      <c r="AV2946" s="28"/>
      <c r="AW2946" s="28"/>
      <c r="AX2946" s="28"/>
    </row>
    <row r="2947" spans="2:50" ht="28.5">
      <c r="B2947" s="54" t="str">
        <f t="shared" ref="B2947:B3010" si="276">IFERROR(VLOOKUP(C2947,EVALUATIONS,2,FALSE),"")</f>
        <v/>
      </c>
      <c r="C2947" s="23"/>
      <c r="D2947" s="23" t="str">
        <f t="shared" si="271"/>
        <v/>
      </c>
      <c r="E2947" s="23" t="str">
        <f t="shared" si="272"/>
        <v/>
      </c>
      <c r="F2947" s="74" t="str">
        <f t="shared" si="273"/>
        <v/>
      </c>
      <c r="G2947" s="25" t="str">
        <f t="shared" si="274"/>
        <v/>
      </c>
      <c r="H2947" s="32" t="str">
        <f t="shared" si="275"/>
        <v/>
      </c>
      <c r="I2947" s="23"/>
      <c r="J2947" s="74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  <c r="AX2947" s="28"/>
    </row>
    <row r="2948" spans="2:50" ht="28.5">
      <c r="B2948" s="54" t="str">
        <f t="shared" si="276"/>
        <v/>
      </c>
      <c r="C2948" s="23"/>
      <c r="D2948" s="23" t="str">
        <f t="shared" si="271"/>
        <v/>
      </c>
      <c r="E2948" s="23" t="str">
        <f t="shared" si="272"/>
        <v/>
      </c>
      <c r="F2948" s="74" t="str">
        <f t="shared" si="273"/>
        <v/>
      </c>
      <c r="G2948" s="25" t="str">
        <f t="shared" si="274"/>
        <v/>
      </c>
      <c r="H2948" s="32" t="str">
        <f t="shared" si="275"/>
        <v/>
      </c>
      <c r="I2948" s="23"/>
      <c r="J2948" s="74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  <c r="AG2948" s="28"/>
      <c r="AH2948" s="28"/>
      <c r="AI2948" s="28"/>
      <c r="AJ2948" s="28"/>
      <c r="AK2948" s="28"/>
      <c r="AL2948" s="28"/>
      <c r="AM2948" s="28"/>
      <c r="AN2948" s="28"/>
      <c r="AO2948" s="28"/>
      <c r="AP2948" s="28"/>
      <c r="AQ2948" s="28"/>
      <c r="AR2948" s="28"/>
      <c r="AS2948" s="28"/>
      <c r="AT2948" s="28"/>
      <c r="AU2948" s="28"/>
      <c r="AV2948" s="28"/>
      <c r="AW2948" s="28"/>
      <c r="AX2948" s="28"/>
    </row>
    <row r="2949" spans="2:50" ht="28.5">
      <c r="B2949" s="54" t="str">
        <f t="shared" si="276"/>
        <v/>
      </c>
      <c r="C2949" s="23"/>
      <c r="D2949" s="23" t="str">
        <f t="shared" ref="D2949:D3012" si="277">IFERROR(VLOOKUP(C2949,EVALUATIONS,3,FALSE),"")</f>
        <v/>
      </c>
      <c r="E2949" s="23" t="str">
        <f t="shared" ref="E2949:E3012" si="278">IFERROR(VLOOKUP(C2949,EVALUATIONS,4,FALSE),"")</f>
        <v/>
      </c>
      <c r="F2949" s="74" t="str">
        <f t="shared" ref="F2949:F3012" si="279">IFERROR(VLOOKUP(C2949,EVALUATIONS,5,FALSE),"")</f>
        <v/>
      </c>
      <c r="G2949" s="25" t="str">
        <f t="shared" ref="G2949:G3012" si="280">IFERROR(VLOOKUP(C2949,EVALUATIONS,6,FALSE),"")</f>
        <v/>
      </c>
      <c r="H2949" s="32" t="str">
        <f t="shared" ref="H2949:H3012" si="281">IFERROR(VLOOKUP(C2949,EVALUATIONS,7,FALSE),"")</f>
        <v/>
      </c>
      <c r="I2949" s="23"/>
      <c r="J2949" s="74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/>
      <c r="AM2949" s="28"/>
      <c r="AN2949" s="28"/>
      <c r="AO2949" s="28"/>
      <c r="AP2949" s="28"/>
      <c r="AQ2949" s="28"/>
      <c r="AR2949" s="28"/>
      <c r="AS2949" s="28"/>
      <c r="AT2949" s="28"/>
      <c r="AU2949" s="28"/>
      <c r="AV2949" s="28"/>
      <c r="AW2949" s="28"/>
      <c r="AX2949" s="28"/>
    </row>
    <row r="2950" spans="2:50" ht="28.5">
      <c r="B2950" s="54" t="str">
        <f t="shared" si="276"/>
        <v/>
      </c>
      <c r="C2950" s="23"/>
      <c r="D2950" s="23" t="str">
        <f t="shared" si="277"/>
        <v/>
      </c>
      <c r="E2950" s="23" t="str">
        <f t="shared" si="278"/>
        <v/>
      </c>
      <c r="F2950" s="74" t="str">
        <f t="shared" si="279"/>
        <v/>
      </c>
      <c r="G2950" s="25" t="str">
        <f t="shared" si="280"/>
        <v/>
      </c>
      <c r="H2950" s="32" t="str">
        <f t="shared" si="281"/>
        <v/>
      </c>
      <c r="I2950" s="23"/>
      <c r="J2950" s="74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/>
      <c r="AL2950" s="28"/>
      <c r="AM2950" s="28"/>
      <c r="AN2950" s="28"/>
      <c r="AO2950" s="28"/>
      <c r="AP2950" s="28"/>
      <c r="AQ2950" s="28"/>
      <c r="AR2950" s="28"/>
      <c r="AS2950" s="28"/>
      <c r="AT2950" s="28"/>
      <c r="AU2950" s="28"/>
      <c r="AV2950" s="28"/>
      <c r="AW2950" s="28"/>
      <c r="AX2950" s="28"/>
    </row>
    <row r="2951" spans="2:50" ht="28.5">
      <c r="B2951" s="54" t="str">
        <f t="shared" si="276"/>
        <v/>
      </c>
      <c r="C2951" s="23"/>
      <c r="D2951" s="23" t="str">
        <f t="shared" si="277"/>
        <v/>
      </c>
      <c r="E2951" s="23" t="str">
        <f t="shared" si="278"/>
        <v/>
      </c>
      <c r="F2951" s="74" t="str">
        <f t="shared" si="279"/>
        <v/>
      </c>
      <c r="G2951" s="25" t="str">
        <f t="shared" si="280"/>
        <v/>
      </c>
      <c r="H2951" s="32" t="str">
        <f t="shared" si="281"/>
        <v/>
      </c>
      <c r="I2951" s="23"/>
      <c r="J2951" s="74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/>
      <c r="AM2951" s="28"/>
      <c r="AN2951" s="28"/>
      <c r="AO2951" s="28"/>
      <c r="AP2951" s="28"/>
      <c r="AQ2951" s="28"/>
      <c r="AR2951" s="28"/>
      <c r="AS2951" s="28"/>
      <c r="AT2951" s="28"/>
      <c r="AU2951" s="28"/>
      <c r="AV2951" s="28"/>
      <c r="AW2951" s="28"/>
      <c r="AX2951" s="28"/>
    </row>
    <row r="2952" spans="2:50" ht="28.5">
      <c r="B2952" s="54" t="str">
        <f t="shared" si="276"/>
        <v/>
      </c>
      <c r="C2952" s="23"/>
      <c r="D2952" s="23" t="str">
        <f t="shared" si="277"/>
        <v/>
      </c>
      <c r="E2952" s="23" t="str">
        <f t="shared" si="278"/>
        <v/>
      </c>
      <c r="F2952" s="74" t="str">
        <f t="shared" si="279"/>
        <v/>
      </c>
      <c r="G2952" s="25" t="str">
        <f t="shared" si="280"/>
        <v/>
      </c>
      <c r="H2952" s="32" t="str">
        <f t="shared" si="281"/>
        <v/>
      </c>
      <c r="I2952" s="23"/>
      <c r="J2952" s="74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  <c r="AG2952" s="28"/>
      <c r="AH2952" s="28"/>
      <c r="AI2952" s="28"/>
      <c r="AJ2952" s="28"/>
      <c r="AK2952" s="28"/>
      <c r="AL2952" s="28"/>
      <c r="AM2952" s="28"/>
      <c r="AN2952" s="28"/>
      <c r="AO2952" s="28"/>
      <c r="AP2952" s="28"/>
      <c r="AQ2952" s="28"/>
      <c r="AR2952" s="28"/>
      <c r="AS2952" s="28"/>
      <c r="AT2952" s="28"/>
      <c r="AU2952" s="28"/>
      <c r="AV2952" s="28"/>
      <c r="AW2952" s="28"/>
      <c r="AX2952" s="28"/>
    </row>
    <row r="2953" spans="2:50" ht="28.5">
      <c r="B2953" s="54" t="str">
        <f t="shared" si="276"/>
        <v/>
      </c>
      <c r="C2953" s="23"/>
      <c r="D2953" s="23" t="str">
        <f t="shared" si="277"/>
        <v/>
      </c>
      <c r="E2953" s="23" t="str">
        <f t="shared" si="278"/>
        <v/>
      </c>
      <c r="F2953" s="74" t="str">
        <f t="shared" si="279"/>
        <v/>
      </c>
      <c r="G2953" s="25" t="str">
        <f t="shared" si="280"/>
        <v/>
      </c>
      <c r="H2953" s="32" t="str">
        <f t="shared" si="281"/>
        <v/>
      </c>
      <c r="I2953" s="23"/>
      <c r="J2953" s="74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  <c r="AX2953" s="28"/>
    </row>
    <row r="2954" spans="2:50" ht="28.5">
      <c r="B2954" s="54" t="str">
        <f t="shared" si="276"/>
        <v/>
      </c>
      <c r="C2954" s="23"/>
      <c r="D2954" s="23" t="str">
        <f t="shared" si="277"/>
        <v/>
      </c>
      <c r="E2954" s="23" t="str">
        <f t="shared" si="278"/>
        <v/>
      </c>
      <c r="F2954" s="74" t="str">
        <f t="shared" si="279"/>
        <v/>
      </c>
      <c r="G2954" s="25" t="str">
        <f t="shared" si="280"/>
        <v/>
      </c>
      <c r="H2954" s="32" t="str">
        <f t="shared" si="281"/>
        <v/>
      </c>
      <c r="I2954" s="23"/>
      <c r="J2954" s="74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  <c r="AG2954" s="28"/>
      <c r="AH2954" s="28"/>
      <c r="AI2954" s="28"/>
      <c r="AJ2954" s="28"/>
      <c r="AK2954" s="28"/>
      <c r="AL2954" s="28"/>
      <c r="AM2954" s="28"/>
      <c r="AN2954" s="28"/>
      <c r="AO2954" s="28"/>
      <c r="AP2954" s="28"/>
      <c r="AQ2954" s="28"/>
      <c r="AR2954" s="28"/>
      <c r="AS2954" s="28"/>
      <c r="AT2954" s="28"/>
      <c r="AU2954" s="28"/>
      <c r="AV2954" s="28"/>
      <c r="AW2954" s="28"/>
      <c r="AX2954" s="28"/>
    </row>
    <row r="2955" spans="2:50" ht="28.5">
      <c r="B2955" s="54" t="str">
        <f t="shared" si="276"/>
        <v/>
      </c>
      <c r="C2955" s="23"/>
      <c r="D2955" s="23" t="str">
        <f t="shared" si="277"/>
        <v/>
      </c>
      <c r="E2955" s="23" t="str">
        <f t="shared" si="278"/>
        <v/>
      </c>
      <c r="F2955" s="74" t="str">
        <f t="shared" si="279"/>
        <v/>
      </c>
      <c r="G2955" s="25" t="str">
        <f t="shared" si="280"/>
        <v/>
      </c>
      <c r="H2955" s="32" t="str">
        <f t="shared" si="281"/>
        <v/>
      </c>
      <c r="I2955" s="23"/>
      <c r="J2955" s="74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/>
      <c r="AM2955" s="28"/>
      <c r="AN2955" s="28"/>
      <c r="AO2955" s="28"/>
      <c r="AP2955" s="28"/>
      <c r="AQ2955" s="28"/>
      <c r="AR2955" s="28"/>
      <c r="AS2955" s="28"/>
      <c r="AT2955" s="28"/>
      <c r="AU2955" s="28"/>
      <c r="AV2955" s="28"/>
      <c r="AW2955" s="28"/>
      <c r="AX2955" s="28"/>
    </row>
    <row r="2956" spans="2:50" ht="28.5">
      <c r="B2956" s="54" t="str">
        <f t="shared" si="276"/>
        <v/>
      </c>
      <c r="C2956" s="23"/>
      <c r="D2956" s="23" t="str">
        <f t="shared" si="277"/>
        <v/>
      </c>
      <c r="E2956" s="23" t="str">
        <f t="shared" si="278"/>
        <v/>
      </c>
      <c r="F2956" s="74" t="str">
        <f t="shared" si="279"/>
        <v/>
      </c>
      <c r="G2956" s="25" t="str">
        <f t="shared" si="280"/>
        <v/>
      </c>
      <c r="H2956" s="32" t="str">
        <f t="shared" si="281"/>
        <v/>
      </c>
      <c r="I2956" s="23"/>
      <c r="J2956" s="74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  <c r="AG2956" s="28"/>
      <c r="AH2956" s="28"/>
      <c r="AI2956" s="28"/>
      <c r="AJ2956" s="28"/>
      <c r="AK2956" s="28"/>
      <c r="AL2956" s="28"/>
      <c r="AM2956" s="28"/>
      <c r="AN2956" s="28"/>
      <c r="AO2956" s="28"/>
      <c r="AP2956" s="28"/>
      <c r="AQ2956" s="28"/>
      <c r="AR2956" s="28"/>
      <c r="AS2956" s="28"/>
      <c r="AT2956" s="28"/>
      <c r="AU2956" s="28"/>
      <c r="AV2956" s="28"/>
      <c r="AW2956" s="28"/>
      <c r="AX2956" s="28"/>
    </row>
    <row r="2957" spans="2:50" ht="28.5">
      <c r="B2957" s="54" t="str">
        <f t="shared" si="276"/>
        <v/>
      </c>
      <c r="C2957" s="23"/>
      <c r="D2957" s="23" t="str">
        <f t="shared" si="277"/>
        <v/>
      </c>
      <c r="E2957" s="23" t="str">
        <f t="shared" si="278"/>
        <v/>
      </c>
      <c r="F2957" s="74" t="str">
        <f t="shared" si="279"/>
        <v/>
      </c>
      <c r="G2957" s="25" t="str">
        <f t="shared" si="280"/>
        <v/>
      </c>
      <c r="H2957" s="32" t="str">
        <f t="shared" si="281"/>
        <v/>
      </c>
      <c r="I2957" s="23"/>
      <c r="J2957" s="74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</row>
    <row r="2958" spans="2:50" ht="28.5">
      <c r="B2958" s="54" t="str">
        <f t="shared" si="276"/>
        <v/>
      </c>
      <c r="C2958" s="23"/>
      <c r="D2958" s="23" t="str">
        <f t="shared" si="277"/>
        <v/>
      </c>
      <c r="E2958" s="23" t="str">
        <f t="shared" si="278"/>
        <v/>
      </c>
      <c r="F2958" s="74" t="str">
        <f t="shared" si="279"/>
        <v/>
      </c>
      <c r="G2958" s="25" t="str">
        <f t="shared" si="280"/>
        <v/>
      </c>
      <c r="H2958" s="32" t="str">
        <f t="shared" si="281"/>
        <v/>
      </c>
      <c r="I2958" s="23"/>
      <c r="J2958" s="74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  <c r="AG2958" s="28"/>
      <c r="AH2958" s="28"/>
      <c r="AI2958" s="28"/>
      <c r="AJ2958" s="28"/>
      <c r="AK2958" s="28"/>
      <c r="AL2958" s="28"/>
      <c r="AM2958" s="28"/>
      <c r="AN2958" s="28"/>
      <c r="AO2958" s="28"/>
      <c r="AP2958" s="28"/>
      <c r="AQ2958" s="28"/>
      <c r="AR2958" s="28"/>
      <c r="AS2958" s="28"/>
      <c r="AT2958" s="28"/>
      <c r="AU2958" s="28"/>
      <c r="AV2958" s="28"/>
      <c r="AW2958" s="28"/>
      <c r="AX2958" s="28"/>
    </row>
    <row r="2959" spans="2:50" ht="28.5">
      <c r="B2959" s="54" t="str">
        <f t="shared" si="276"/>
        <v/>
      </c>
      <c r="C2959" s="23"/>
      <c r="D2959" s="23" t="str">
        <f t="shared" si="277"/>
        <v/>
      </c>
      <c r="E2959" s="23" t="str">
        <f t="shared" si="278"/>
        <v/>
      </c>
      <c r="F2959" s="74" t="str">
        <f t="shared" si="279"/>
        <v/>
      </c>
      <c r="G2959" s="25" t="str">
        <f t="shared" si="280"/>
        <v/>
      </c>
      <c r="H2959" s="32" t="str">
        <f t="shared" si="281"/>
        <v/>
      </c>
      <c r="I2959" s="23"/>
      <c r="J2959" s="74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</row>
    <row r="2960" spans="2:50" ht="28.5">
      <c r="B2960" s="54" t="str">
        <f t="shared" si="276"/>
        <v/>
      </c>
      <c r="C2960" s="23"/>
      <c r="D2960" s="23" t="str">
        <f t="shared" si="277"/>
        <v/>
      </c>
      <c r="E2960" s="23" t="str">
        <f t="shared" si="278"/>
        <v/>
      </c>
      <c r="F2960" s="74" t="str">
        <f t="shared" si="279"/>
        <v/>
      </c>
      <c r="G2960" s="25" t="str">
        <f t="shared" si="280"/>
        <v/>
      </c>
      <c r="H2960" s="32" t="str">
        <f t="shared" si="281"/>
        <v/>
      </c>
      <c r="I2960" s="23"/>
      <c r="J2960" s="74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  <c r="AG2960" s="28"/>
      <c r="AH2960" s="28"/>
      <c r="AI2960" s="28"/>
      <c r="AJ2960" s="28"/>
      <c r="AK2960" s="28"/>
      <c r="AL2960" s="28"/>
      <c r="AM2960" s="28"/>
      <c r="AN2960" s="28"/>
      <c r="AO2960" s="28"/>
      <c r="AP2960" s="28"/>
      <c r="AQ2960" s="28"/>
      <c r="AR2960" s="28"/>
      <c r="AS2960" s="28"/>
      <c r="AT2960" s="28"/>
      <c r="AU2960" s="28"/>
      <c r="AV2960" s="28"/>
      <c r="AW2960" s="28"/>
      <c r="AX2960" s="28"/>
    </row>
    <row r="2961" spans="2:50" ht="28.5">
      <c r="B2961" s="54" t="str">
        <f t="shared" si="276"/>
        <v/>
      </c>
      <c r="C2961" s="23"/>
      <c r="D2961" s="23" t="str">
        <f t="shared" si="277"/>
        <v/>
      </c>
      <c r="E2961" s="23" t="str">
        <f t="shared" si="278"/>
        <v/>
      </c>
      <c r="F2961" s="74" t="str">
        <f t="shared" si="279"/>
        <v/>
      </c>
      <c r="G2961" s="25" t="str">
        <f t="shared" si="280"/>
        <v/>
      </c>
      <c r="H2961" s="32" t="str">
        <f t="shared" si="281"/>
        <v/>
      </c>
      <c r="I2961" s="23"/>
      <c r="J2961" s="74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  <c r="AX2961" s="28"/>
    </row>
    <row r="2962" spans="2:50" ht="28.5">
      <c r="B2962" s="54" t="str">
        <f t="shared" si="276"/>
        <v/>
      </c>
      <c r="C2962" s="23"/>
      <c r="D2962" s="23" t="str">
        <f t="shared" si="277"/>
        <v/>
      </c>
      <c r="E2962" s="23" t="str">
        <f t="shared" si="278"/>
        <v/>
      </c>
      <c r="F2962" s="74" t="str">
        <f t="shared" si="279"/>
        <v/>
      </c>
      <c r="G2962" s="25" t="str">
        <f t="shared" si="280"/>
        <v/>
      </c>
      <c r="H2962" s="32" t="str">
        <f t="shared" si="281"/>
        <v/>
      </c>
      <c r="I2962" s="23"/>
      <c r="J2962" s="74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/>
      <c r="AM2962" s="28"/>
      <c r="AN2962" s="28"/>
      <c r="AO2962" s="28"/>
      <c r="AP2962" s="28"/>
      <c r="AQ2962" s="28"/>
      <c r="AR2962" s="28"/>
      <c r="AS2962" s="28"/>
      <c r="AT2962" s="28"/>
      <c r="AU2962" s="28"/>
      <c r="AV2962" s="28"/>
      <c r="AW2962" s="28"/>
      <c r="AX2962" s="28"/>
    </row>
    <row r="2963" spans="2:50" ht="28.5">
      <c r="B2963" s="54" t="str">
        <f t="shared" si="276"/>
        <v/>
      </c>
      <c r="C2963" s="23"/>
      <c r="D2963" s="23" t="str">
        <f t="shared" si="277"/>
        <v/>
      </c>
      <c r="E2963" s="23" t="str">
        <f t="shared" si="278"/>
        <v/>
      </c>
      <c r="F2963" s="74" t="str">
        <f t="shared" si="279"/>
        <v/>
      </c>
      <c r="G2963" s="25" t="str">
        <f t="shared" si="280"/>
        <v/>
      </c>
      <c r="H2963" s="32" t="str">
        <f t="shared" si="281"/>
        <v/>
      </c>
      <c r="I2963" s="23"/>
      <c r="J2963" s="74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  <c r="AN2963" s="28"/>
      <c r="AO2963" s="28"/>
      <c r="AP2963" s="28"/>
      <c r="AQ2963" s="28"/>
      <c r="AR2963" s="28"/>
      <c r="AS2963" s="28"/>
      <c r="AT2963" s="28"/>
      <c r="AU2963" s="28"/>
      <c r="AV2963" s="28"/>
      <c r="AW2963" s="28"/>
      <c r="AX2963" s="28"/>
    </row>
    <row r="2964" spans="2:50" ht="28.5">
      <c r="B2964" s="54" t="str">
        <f t="shared" si="276"/>
        <v/>
      </c>
      <c r="C2964" s="23"/>
      <c r="D2964" s="23" t="str">
        <f t="shared" si="277"/>
        <v/>
      </c>
      <c r="E2964" s="23" t="str">
        <f t="shared" si="278"/>
        <v/>
      </c>
      <c r="F2964" s="74" t="str">
        <f t="shared" si="279"/>
        <v/>
      </c>
      <c r="G2964" s="25" t="str">
        <f t="shared" si="280"/>
        <v/>
      </c>
      <c r="H2964" s="32" t="str">
        <f t="shared" si="281"/>
        <v/>
      </c>
      <c r="I2964" s="23"/>
      <c r="J2964" s="74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/>
      <c r="AM2964" s="28"/>
      <c r="AN2964" s="28"/>
      <c r="AO2964" s="28"/>
      <c r="AP2964" s="28"/>
      <c r="AQ2964" s="28"/>
      <c r="AR2964" s="28"/>
      <c r="AS2964" s="28"/>
      <c r="AT2964" s="28"/>
      <c r="AU2964" s="28"/>
      <c r="AV2964" s="28"/>
      <c r="AW2964" s="28"/>
      <c r="AX2964" s="28"/>
    </row>
    <row r="2965" spans="2:50" ht="28.5">
      <c r="B2965" s="54" t="str">
        <f t="shared" si="276"/>
        <v/>
      </c>
      <c r="C2965" s="23"/>
      <c r="D2965" s="23" t="str">
        <f t="shared" si="277"/>
        <v/>
      </c>
      <c r="E2965" s="23" t="str">
        <f t="shared" si="278"/>
        <v/>
      </c>
      <c r="F2965" s="74" t="str">
        <f t="shared" si="279"/>
        <v/>
      </c>
      <c r="G2965" s="25" t="str">
        <f t="shared" si="280"/>
        <v/>
      </c>
      <c r="H2965" s="32" t="str">
        <f t="shared" si="281"/>
        <v/>
      </c>
      <c r="I2965" s="23"/>
      <c r="J2965" s="74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  <c r="AX2965" s="28"/>
    </row>
    <row r="2966" spans="2:50" ht="28.5">
      <c r="B2966" s="54" t="str">
        <f t="shared" si="276"/>
        <v/>
      </c>
      <c r="C2966" s="23"/>
      <c r="D2966" s="23" t="str">
        <f t="shared" si="277"/>
        <v/>
      </c>
      <c r="E2966" s="23" t="str">
        <f t="shared" si="278"/>
        <v/>
      </c>
      <c r="F2966" s="74" t="str">
        <f t="shared" si="279"/>
        <v/>
      </c>
      <c r="G2966" s="25" t="str">
        <f t="shared" si="280"/>
        <v/>
      </c>
      <c r="H2966" s="32" t="str">
        <f t="shared" si="281"/>
        <v/>
      </c>
      <c r="I2966" s="23"/>
      <c r="J2966" s="74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8"/>
      <c r="AL2966" s="28"/>
      <c r="AM2966" s="28"/>
      <c r="AN2966" s="28"/>
      <c r="AO2966" s="28"/>
      <c r="AP2966" s="28"/>
      <c r="AQ2966" s="28"/>
      <c r="AR2966" s="28"/>
      <c r="AS2966" s="28"/>
      <c r="AT2966" s="28"/>
      <c r="AU2966" s="28"/>
      <c r="AV2966" s="28"/>
      <c r="AW2966" s="28"/>
      <c r="AX2966" s="28"/>
    </row>
    <row r="2967" spans="2:50" ht="28.5">
      <c r="B2967" s="54" t="str">
        <f t="shared" si="276"/>
        <v/>
      </c>
      <c r="C2967" s="23"/>
      <c r="D2967" s="23" t="str">
        <f t="shared" si="277"/>
        <v/>
      </c>
      <c r="E2967" s="23" t="str">
        <f t="shared" si="278"/>
        <v/>
      </c>
      <c r="F2967" s="74" t="str">
        <f t="shared" si="279"/>
        <v/>
      </c>
      <c r="G2967" s="25" t="str">
        <f t="shared" si="280"/>
        <v/>
      </c>
      <c r="H2967" s="32" t="str">
        <f t="shared" si="281"/>
        <v/>
      </c>
      <c r="I2967" s="23"/>
      <c r="J2967" s="74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28"/>
      <c r="AP2967" s="28"/>
      <c r="AQ2967" s="28"/>
      <c r="AR2967" s="28"/>
      <c r="AS2967" s="28"/>
      <c r="AT2967" s="28"/>
      <c r="AU2967" s="28"/>
      <c r="AV2967" s="28"/>
      <c r="AW2967" s="28"/>
      <c r="AX2967" s="28"/>
    </row>
    <row r="2968" spans="2:50" ht="28.5">
      <c r="B2968" s="54" t="str">
        <f t="shared" si="276"/>
        <v/>
      </c>
      <c r="C2968" s="23"/>
      <c r="D2968" s="23" t="str">
        <f t="shared" si="277"/>
        <v/>
      </c>
      <c r="E2968" s="23" t="str">
        <f t="shared" si="278"/>
        <v/>
      </c>
      <c r="F2968" s="74" t="str">
        <f t="shared" si="279"/>
        <v/>
      </c>
      <c r="G2968" s="25" t="str">
        <f t="shared" si="280"/>
        <v/>
      </c>
      <c r="H2968" s="32" t="str">
        <f t="shared" si="281"/>
        <v/>
      </c>
      <c r="I2968" s="23"/>
      <c r="J2968" s="74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/>
      <c r="AM2968" s="28"/>
      <c r="AN2968" s="28"/>
      <c r="AO2968" s="28"/>
      <c r="AP2968" s="28"/>
      <c r="AQ2968" s="28"/>
      <c r="AR2968" s="28"/>
      <c r="AS2968" s="28"/>
      <c r="AT2968" s="28"/>
      <c r="AU2968" s="28"/>
      <c r="AV2968" s="28"/>
      <c r="AW2968" s="28"/>
      <c r="AX2968" s="28"/>
    </row>
    <row r="2969" spans="2:50" ht="28.5">
      <c r="B2969" s="54" t="str">
        <f t="shared" si="276"/>
        <v/>
      </c>
      <c r="C2969" s="23"/>
      <c r="D2969" s="23" t="str">
        <f t="shared" si="277"/>
        <v/>
      </c>
      <c r="E2969" s="23" t="str">
        <f t="shared" si="278"/>
        <v/>
      </c>
      <c r="F2969" s="74" t="str">
        <f t="shared" si="279"/>
        <v/>
      </c>
      <c r="G2969" s="25" t="str">
        <f t="shared" si="280"/>
        <v/>
      </c>
      <c r="H2969" s="32" t="str">
        <f t="shared" si="281"/>
        <v/>
      </c>
      <c r="I2969" s="23"/>
      <c r="J2969" s="74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  <c r="AX2969" s="28"/>
    </row>
    <row r="2970" spans="2:50" ht="28.5">
      <c r="B2970" s="54" t="str">
        <f t="shared" si="276"/>
        <v/>
      </c>
      <c r="C2970" s="23"/>
      <c r="D2970" s="23" t="str">
        <f t="shared" si="277"/>
        <v/>
      </c>
      <c r="E2970" s="23" t="str">
        <f t="shared" si="278"/>
        <v/>
      </c>
      <c r="F2970" s="74" t="str">
        <f t="shared" si="279"/>
        <v/>
      </c>
      <c r="G2970" s="25" t="str">
        <f t="shared" si="280"/>
        <v/>
      </c>
      <c r="H2970" s="32" t="str">
        <f t="shared" si="281"/>
        <v/>
      </c>
      <c r="I2970" s="23"/>
      <c r="J2970" s="74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  <c r="AG2970" s="28"/>
      <c r="AH2970" s="28"/>
      <c r="AI2970" s="28"/>
      <c r="AJ2970" s="28"/>
      <c r="AK2970" s="28"/>
      <c r="AL2970" s="28"/>
      <c r="AM2970" s="28"/>
      <c r="AN2970" s="28"/>
      <c r="AO2970" s="28"/>
      <c r="AP2970" s="28"/>
      <c r="AQ2970" s="28"/>
      <c r="AR2970" s="28"/>
      <c r="AS2970" s="28"/>
      <c r="AT2970" s="28"/>
      <c r="AU2970" s="28"/>
      <c r="AV2970" s="28"/>
      <c r="AW2970" s="28"/>
      <c r="AX2970" s="28"/>
    </row>
    <row r="2971" spans="2:50" ht="28.5">
      <c r="B2971" s="54" t="str">
        <f t="shared" si="276"/>
        <v/>
      </c>
      <c r="C2971" s="23"/>
      <c r="D2971" s="23" t="str">
        <f t="shared" si="277"/>
        <v/>
      </c>
      <c r="E2971" s="23" t="str">
        <f t="shared" si="278"/>
        <v/>
      </c>
      <c r="F2971" s="74" t="str">
        <f t="shared" si="279"/>
        <v/>
      </c>
      <c r="G2971" s="25" t="str">
        <f t="shared" si="280"/>
        <v/>
      </c>
      <c r="H2971" s="32" t="str">
        <f t="shared" si="281"/>
        <v/>
      </c>
      <c r="I2971" s="23"/>
      <c r="J2971" s="74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  <c r="AX2971" s="28"/>
    </row>
    <row r="2972" spans="2:50" ht="28.5">
      <c r="B2972" s="54" t="str">
        <f t="shared" si="276"/>
        <v/>
      </c>
      <c r="C2972" s="23"/>
      <c r="D2972" s="23" t="str">
        <f t="shared" si="277"/>
        <v/>
      </c>
      <c r="E2972" s="23" t="str">
        <f t="shared" si="278"/>
        <v/>
      </c>
      <c r="F2972" s="74" t="str">
        <f t="shared" si="279"/>
        <v/>
      </c>
      <c r="G2972" s="25" t="str">
        <f t="shared" si="280"/>
        <v/>
      </c>
      <c r="H2972" s="32" t="str">
        <f t="shared" si="281"/>
        <v/>
      </c>
      <c r="I2972" s="23"/>
      <c r="J2972" s="74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/>
      <c r="AK2972" s="28"/>
      <c r="AL2972" s="28"/>
      <c r="AM2972" s="28"/>
      <c r="AN2972" s="28"/>
      <c r="AO2972" s="28"/>
      <c r="AP2972" s="28"/>
      <c r="AQ2972" s="28"/>
      <c r="AR2972" s="28"/>
      <c r="AS2972" s="28"/>
      <c r="AT2972" s="28"/>
      <c r="AU2972" s="28"/>
      <c r="AV2972" s="28"/>
      <c r="AW2972" s="28"/>
      <c r="AX2972" s="28"/>
    </row>
    <row r="2973" spans="2:50" ht="28.5">
      <c r="B2973" s="54" t="str">
        <f t="shared" si="276"/>
        <v/>
      </c>
      <c r="C2973" s="23"/>
      <c r="D2973" s="23" t="str">
        <f t="shared" si="277"/>
        <v/>
      </c>
      <c r="E2973" s="23" t="str">
        <f t="shared" si="278"/>
        <v/>
      </c>
      <c r="F2973" s="74" t="str">
        <f t="shared" si="279"/>
        <v/>
      </c>
      <c r="G2973" s="25" t="str">
        <f t="shared" si="280"/>
        <v/>
      </c>
      <c r="H2973" s="32" t="str">
        <f t="shared" si="281"/>
        <v/>
      </c>
      <c r="I2973" s="23"/>
      <c r="J2973" s="74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/>
      <c r="AM2973" s="28"/>
      <c r="AN2973" s="28"/>
      <c r="AO2973" s="28"/>
      <c r="AP2973" s="28"/>
      <c r="AQ2973" s="28"/>
      <c r="AR2973" s="28"/>
      <c r="AS2973" s="28"/>
      <c r="AT2973" s="28"/>
      <c r="AU2973" s="28"/>
      <c r="AV2973" s="28"/>
      <c r="AW2973" s="28"/>
      <c r="AX2973" s="28"/>
    </row>
    <row r="2974" spans="2:50" ht="28.5">
      <c r="B2974" s="54" t="str">
        <f t="shared" si="276"/>
        <v/>
      </c>
      <c r="C2974" s="23"/>
      <c r="D2974" s="23" t="str">
        <f t="shared" si="277"/>
        <v/>
      </c>
      <c r="E2974" s="23" t="str">
        <f t="shared" si="278"/>
        <v/>
      </c>
      <c r="F2974" s="74" t="str">
        <f t="shared" si="279"/>
        <v/>
      </c>
      <c r="G2974" s="25" t="str">
        <f t="shared" si="280"/>
        <v/>
      </c>
      <c r="H2974" s="32" t="str">
        <f t="shared" si="281"/>
        <v/>
      </c>
      <c r="I2974" s="23"/>
      <c r="J2974" s="74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8"/>
      <c r="AP2974" s="28"/>
      <c r="AQ2974" s="28"/>
      <c r="AR2974" s="28"/>
      <c r="AS2974" s="28"/>
      <c r="AT2974" s="28"/>
      <c r="AU2974" s="28"/>
      <c r="AV2974" s="28"/>
      <c r="AW2974" s="28"/>
      <c r="AX2974" s="28"/>
    </row>
    <row r="2975" spans="2:50" ht="28.5">
      <c r="B2975" s="54" t="str">
        <f t="shared" si="276"/>
        <v/>
      </c>
      <c r="C2975" s="23"/>
      <c r="D2975" s="23" t="str">
        <f t="shared" si="277"/>
        <v/>
      </c>
      <c r="E2975" s="23" t="str">
        <f t="shared" si="278"/>
        <v/>
      </c>
      <c r="F2975" s="74" t="str">
        <f t="shared" si="279"/>
        <v/>
      </c>
      <c r="G2975" s="25" t="str">
        <f t="shared" si="280"/>
        <v/>
      </c>
      <c r="H2975" s="32" t="str">
        <f t="shared" si="281"/>
        <v/>
      </c>
      <c r="I2975" s="23"/>
      <c r="J2975" s="74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  <c r="AX2975" s="28"/>
    </row>
    <row r="2976" spans="2:50" ht="28.5">
      <c r="B2976" s="54" t="str">
        <f t="shared" si="276"/>
        <v/>
      </c>
      <c r="C2976" s="23"/>
      <c r="D2976" s="23" t="str">
        <f t="shared" si="277"/>
        <v/>
      </c>
      <c r="E2976" s="23" t="str">
        <f t="shared" si="278"/>
        <v/>
      </c>
      <c r="F2976" s="74" t="str">
        <f t="shared" si="279"/>
        <v/>
      </c>
      <c r="G2976" s="25" t="str">
        <f t="shared" si="280"/>
        <v/>
      </c>
      <c r="H2976" s="32" t="str">
        <f t="shared" si="281"/>
        <v/>
      </c>
      <c r="I2976" s="23"/>
      <c r="J2976" s="74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/>
      <c r="AW2976" s="28"/>
      <c r="AX2976" s="28"/>
    </row>
    <row r="2977" spans="2:50" ht="28.5">
      <c r="B2977" s="54" t="str">
        <f t="shared" si="276"/>
        <v/>
      </c>
      <c r="C2977" s="23"/>
      <c r="D2977" s="23" t="str">
        <f t="shared" si="277"/>
        <v/>
      </c>
      <c r="E2977" s="23" t="str">
        <f t="shared" si="278"/>
        <v/>
      </c>
      <c r="F2977" s="74" t="str">
        <f t="shared" si="279"/>
        <v/>
      </c>
      <c r="G2977" s="25" t="str">
        <f t="shared" si="280"/>
        <v/>
      </c>
      <c r="H2977" s="32" t="str">
        <f t="shared" si="281"/>
        <v/>
      </c>
      <c r="I2977" s="23"/>
      <c r="J2977" s="74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  <c r="AX2977" s="28"/>
    </row>
    <row r="2978" spans="2:50" ht="28.5">
      <c r="B2978" s="54" t="str">
        <f t="shared" si="276"/>
        <v/>
      </c>
      <c r="C2978" s="23"/>
      <c r="D2978" s="23" t="str">
        <f t="shared" si="277"/>
        <v/>
      </c>
      <c r="E2978" s="23" t="str">
        <f t="shared" si="278"/>
        <v/>
      </c>
      <c r="F2978" s="74" t="str">
        <f t="shared" si="279"/>
        <v/>
      </c>
      <c r="G2978" s="25" t="str">
        <f t="shared" si="280"/>
        <v/>
      </c>
      <c r="H2978" s="32" t="str">
        <f t="shared" si="281"/>
        <v/>
      </c>
      <c r="I2978" s="23"/>
      <c r="J2978" s="74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  <c r="AX2978" s="28"/>
    </row>
    <row r="2979" spans="2:50" ht="28.5">
      <c r="B2979" s="54" t="str">
        <f t="shared" si="276"/>
        <v/>
      </c>
      <c r="C2979" s="23"/>
      <c r="D2979" s="23" t="str">
        <f t="shared" si="277"/>
        <v/>
      </c>
      <c r="E2979" s="23" t="str">
        <f t="shared" si="278"/>
        <v/>
      </c>
      <c r="F2979" s="74" t="str">
        <f t="shared" si="279"/>
        <v/>
      </c>
      <c r="G2979" s="25" t="str">
        <f t="shared" si="280"/>
        <v/>
      </c>
      <c r="H2979" s="32" t="str">
        <f t="shared" si="281"/>
        <v/>
      </c>
      <c r="I2979" s="23"/>
      <c r="J2979" s="74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  <c r="AX2979" s="28"/>
    </row>
    <row r="2980" spans="2:50" ht="28.5">
      <c r="B2980" s="54" t="str">
        <f t="shared" si="276"/>
        <v/>
      </c>
      <c r="C2980" s="23"/>
      <c r="D2980" s="23" t="str">
        <f t="shared" si="277"/>
        <v/>
      </c>
      <c r="E2980" s="23" t="str">
        <f t="shared" si="278"/>
        <v/>
      </c>
      <c r="F2980" s="74" t="str">
        <f t="shared" si="279"/>
        <v/>
      </c>
      <c r="G2980" s="25" t="str">
        <f t="shared" si="280"/>
        <v/>
      </c>
      <c r="H2980" s="32" t="str">
        <f t="shared" si="281"/>
        <v/>
      </c>
      <c r="I2980" s="23"/>
      <c r="J2980" s="74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/>
      <c r="AS2980" s="28"/>
      <c r="AT2980" s="28"/>
      <c r="AU2980" s="28"/>
      <c r="AV2980" s="28"/>
      <c r="AW2980" s="28"/>
      <c r="AX2980" s="28"/>
    </row>
    <row r="2981" spans="2:50" ht="28.5">
      <c r="B2981" s="54" t="str">
        <f t="shared" si="276"/>
        <v/>
      </c>
      <c r="C2981" s="23"/>
      <c r="D2981" s="23" t="str">
        <f t="shared" si="277"/>
        <v/>
      </c>
      <c r="E2981" s="23" t="str">
        <f t="shared" si="278"/>
        <v/>
      </c>
      <c r="F2981" s="74" t="str">
        <f t="shared" si="279"/>
        <v/>
      </c>
      <c r="G2981" s="25" t="str">
        <f t="shared" si="280"/>
        <v/>
      </c>
      <c r="H2981" s="32" t="str">
        <f t="shared" si="281"/>
        <v/>
      </c>
      <c r="I2981" s="23"/>
      <c r="J2981" s="74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28"/>
      <c r="AU2981" s="28"/>
      <c r="AV2981" s="28"/>
      <c r="AW2981" s="28"/>
      <c r="AX2981" s="28"/>
    </row>
    <row r="2982" spans="2:50" ht="28.5">
      <c r="B2982" s="54" t="str">
        <f t="shared" si="276"/>
        <v/>
      </c>
      <c r="C2982" s="23"/>
      <c r="D2982" s="23" t="str">
        <f t="shared" si="277"/>
        <v/>
      </c>
      <c r="E2982" s="23" t="str">
        <f t="shared" si="278"/>
        <v/>
      </c>
      <c r="F2982" s="74" t="str">
        <f t="shared" si="279"/>
        <v/>
      </c>
      <c r="G2982" s="25" t="str">
        <f t="shared" si="280"/>
        <v/>
      </c>
      <c r="H2982" s="32" t="str">
        <f t="shared" si="281"/>
        <v/>
      </c>
      <c r="I2982" s="23"/>
      <c r="J2982" s="74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  <c r="U2982" s="28"/>
      <c r="V2982" s="28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/>
      <c r="AL2982" s="28"/>
      <c r="AM2982" s="28"/>
      <c r="AN2982" s="28"/>
      <c r="AO2982" s="28"/>
      <c r="AP2982" s="28"/>
      <c r="AQ2982" s="28"/>
      <c r="AR2982" s="28"/>
      <c r="AS2982" s="28"/>
      <c r="AT2982" s="28"/>
      <c r="AU2982" s="28"/>
      <c r="AV2982" s="28"/>
      <c r="AW2982" s="28"/>
      <c r="AX2982" s="28"/>
    </row>
    <row r="2983" spans="2:50" ht="28.5">
      <c r="B2983" s="54" t="str">
        <f t="shared" si="276"/>
        <v/>
      </c>
      <c r="C2983" s="23"/>
      <c r="D2983" s="23" t="str">
        <f t="shared" si="277"/>
        <v/>
      </c>
      <c r="E2983" s="23" t="str">
        <f t="shared" si="278"/>
        <v/>
      </c>
      <c r="F2983" s="74" t="str">
        <f t="shared" si="279"/>
        <v/>
      </c>
      <c r="G2983" s="25" t="str">
        <f t="shared" si="280"/>
        <v/>
      </c>
      <c r="H2983" s="32" t="str">
        <f t="shared" si="281"/>
        <v/>
      </c>
      <c r="I2983" s="23"/>
      <c r="J2983" s="74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  <c r="AX2983" s="28"/>
    </row>
    <row r="2984" spans="2:50" ht="28.5">
      <c r="B2984" s="54" t="str">
        <f t="shared" si="276"/>
        <v/>
      </c>
      <c r="C2984" s="23"/>
      <c r="D2984" s="23" t="str">
        <f t="shared" si="277"/>
        <v/>
      </c>
      <c r="E2984" s="23" t="str">
        <f t="shared" si="278"/>
        <v/>
      </c>
      <c r="F2984" s="74" t="str">
        <f t="shared" si="279"/>
        <v/>
      </c>
      <c r="G2984" s="25" t="str">
        <f t="shared" si="280"/>
        <v/>
      </c>
      <c r="H2984" s="32" t="str">
        <f t="shared" si="281"/>
        <v/>
      </c>
      <c r="I2984" s="23"/>
      <c r="J2984" s="74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  <c r="AG2984" s="28"/>
      <c r="AH2984" s="28"/>
      <c r="AI2984" s="28"/>
      <c r="AJ2984" s="28"/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  <c r="AX2984" s="28"/>
    </row>
    <row r="2985" spans="2:50" ht="28.5">
      <c r="B2985" s="54" t="str">
        <f t="shared" si="276"/>
        <v/>
      </c>
      <c r="C2985" s="23"/>
      <c r="D2985" s="23" t="str">
        <f t="shared" si="277"/>
        <v/>
      </c>
      <c r="E2985" s="23" t="str">
        <f t="shared" si="278"/>
        <v/>
      </c>
      <c r="F2985" s="74" t="str">
        <f t="shared" si="279"/>
        <v/>
      </c>
      <c r="G2985" s="25" t="str">
        <f t="shared" si="280"/>
        <v/>
      </c>
      <c r="H2985" s="32" t="str">
        <f t="shared" si="281"/>
        <v/>
      </c>
      <c r="I2985" s="23"/>
      <c r="J2985" s="74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/>
      <c r="AM2985" s="28"/>
      <c r="AN2985" s="28"/>
      <c r="AO2985" s="28"/>
      <c r="AP2985" s="28"/>
      <c r="AQ2985" s="28"/>
      <c r="AR2985" s="28"/>
      <c r="AS2985" s="28"/>
      <c r="AT2985" s="28"/>
      <c r="AU2985" s="28"/>
      <c r="AV2985" s="28"/>
      <c r="AW2985" s="28"/>
      <c r="AX2985" s="28"/>
    </row>
    <row r="2986" spans="2:50" ht="28.5">
      <c r="B2986" s="54" t="str">
        <f t="shared" si="276"/>
        <v/>
      </c>
      <c r="C2986" s="23"/>
      <c r="D2986" s="23" t="str">
        <f t="shared" si="277"/>
        <v/>
      </c>
      <c r="E2986" s="23" t="str">
        <f t="shared" si="278"/>
        <v/>
      </c>
      <c r="F2986" s="74" t="str">
        <f t="shared" si="279"/>
        <v/>
      </c>
      <c r="G2986" s="25" t="str">
        <f t="shared" si="280"/>
        <v/>
      </c>
      <c r="H2986" s="32" t="str">
        <f t="shared" si="281"/>
        <v/>
      </c>
      <c r="I2986" s="23"/>
      <c r="J2986" s="74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/>
      <c r="AL2986" s="28"/>
      <c r="AM2986" s="28"/>
      <c r="AN2986" s="28"/>
      <c r="AO2986" s="28"/>
      <c r="AP2986" s="28"/>
      <c r="AQ2986" s="28"/>
      <c r="AR2986" s="28"/>
      <c r="AS2986" s="28"/>
      <c r="AT2986" s="28"/>
      <c r="AU2986" s="28"/>
      <c r="AV2986" s="28"/>
      <c r="AW2986" s="28"/>
      <c r="AX2986" s="28"/>
    </row>
    <row r="2987" spans="2:50" ht="28.5">
      <c r="B2987" s="54" t="str">
        <f t="shared" si="276"/>
        <v/>
      </c>
      <c r="C2987" s="23"/>
      <c r="D2987" s="23" t="str">
        <f t="shared" si="277"/>
        <v/>
      </c>
      <c r="E2987" s="23" t="str">
        <f t="shared" si="278"/>
        <v/>
      </c>
      <c r="F2987" s="74" t="str">
        <f t="shared" si="279"/>
        <v/>
      </c>
      <c r="G2987" s="25" t="str">
        <f t="shared" si="280"/>
        <v/>
      </c>
      <c r="H2987" s="32" t="str">
        <f t="shared" si="281"/>
        <v/>
      </c>
      <c r="I2987" s="23"/>
      <c r="J2987" s="74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</row>
    <row r="2988" spans="2:50" ht="28.5">
      <c r="B2988" s="54" t="str">
        <f t="shared" si="276"/>
        <v/>
      </c>
      <c r="C2988" s="23"/>
      <c r="D2988" s="23" t="str">
        <f t="shared" si="277"/>
        <v/>
      </c>
      <c r="E2988" s="23" t="str">
        <f t="shared" si="278"/>
        <v/>
      </c>
      <c r="F2988" s="74" t="str">
        <f t="shared" si="279"/>
        <v/>
      </c>
      <c r="G2988" s="25" t="str">
        <f t="shared" si="280"/>
        <v/>
      </c>
      <c r="H2988" s="32" t="str">
        <f t="shared" si="281"/>
        <v/>
      </c>
      <c r="I2988" s="23"/>
      <c r="J2988" s="74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/>
      <c r="AL2988" s="28"/>
      <c r="AM2988" s="28"/>
      <c r="AN2988" s="28"/>
      <c r="AO2988" s="28"/>
      <c r="AP2988" s="28"/>
      <c r="AQ2988" s="28"/>
      <c r="AR2988" s="28"/>
      <c r="AS2988" s="28"/>
      <c r="AT2988" s="28"/>
      <c r="AU2988" s="28"/>
      <c r="AV2988" s="28"/>
      <c r="AW2988" s="28"/>
      <c r="AX2988" s="28"/>
    </row>
    <row r="2989" spans="2:50" ht="28.5">
      <c r="B2989" s="54" t="str">
        <f t="shared" si="276"/>
        <v/>
      </c>
      <c r="C2989" s="23"/>
      <c r="D2989" s="23" t="str">
        <f t="shared" si="277"/>
        <v/>
      </c>
      <c r="E2989" s="23" t="str">
        <f t="shared" si="278"/>
        <v/>
      </c>
      <c r="F2989" s="74" t="str">
        <f t="shared" si="279"/>
        <v/>
      </c>
      <c r="G2989" s="25" t="str">
        <f t="shared" si="280"/>
        <v/>
      </c>
      <c r="H2989" s="32" t="str">
        <f t="shared" si="281"/>
        <v/>
      </c>
      <c r="I2989" s="23"/>
      <c r="J2989" s="74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/>
      <c r="AM2989" s="28"/>
      <c r="AN2989" s="28"/>
      <c r="AO2989" s="28"/>
      <c r="AP2989" s="28"/>
      <c r="AQ2989" s="28"/>
      <c r="AR2989" s="28"/>
      <c r="AS2989" s="28"/>
      <c r="AT2989" s="28"/>
      <c r="AU2989" s="28"/>
      <c r="AV2989" s="28"/>
      <c r="AW2989" s="28"/>
      <c r="AX2989" s="28"/>
    </row>
    <row r="2990" spans="2:50" ht="28.5">
      <c r="B2990" s="54" t="str">
        <f t="shared" si="276"/>
        <v/>
      </c>
      <c r="C2990" s="23"/>
      <c r="D2990" s="23" t="str">
        <f t="shared" si="277"/>
        <v/>
      </c>
      <c r="E2990" s="23" t="str">
        <f t="shared" si="278"/>
        <v/>
      </c>
      <c r="F2990" s="74" t="str">
        <f t="shared" si="279"/>
        <v/>
      </c>
      <c r="G2990" s="25" t="str">
        <f t="shared" si="280"/>
        <v/>
      </c>
      <c r="H2990" s="32" t="str">
        <f t="shared" si="281"/>
        <v/>
      </c>
      <c r="I2990" s="23"/>
      <c r="J2990" s="74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/>
      <c r="AL2990" s="28"/>
      <c r="AM2990" s="28"/>
      <c r="AN2990" s="28"/>
      <c r="AO2990" s="28"/>
      <c r="AP2990" s="28"/>
      <c r="AQ2990" s="28"/>
      <c r="AR2990" s="28"/>
      <c r="AS2990" s="28"/>
      <c r="AT2990" s="28"/>
      <c r="AU2990" s="28"/>
      <c r="AV2990" s="28"/>
      <c r="AW2990" s="28"/>
      <c r="AX2990" s="28"/>
    </row>
    <row r="2991" spans="2:50" ht="28.5">
      <c r="B2991" s="54" t="str">
        <f t="shared" si="276"/>
        <v/>
      </c>
      <c r="C2991" s="23"/>
      <c r="D2991" s="23" t="str">
        <f t="shared" si="277"/>
        <v/>
      </c>
      <c r="E2991" s="23" t="str">
        <f t="shared" si="278"/>
        <v/>
      </c>
      <c r="F2991" s="74" t="str">
        <f t="shared" si="279"/>
        <v/>
      </c>
      <c r="G2991" s="25" t="str">
        <f t="shared" si="280"/>
        <v/>
      </c>
      <c r="H2991" s="32" t="str">
        <f t="shared" si="281"/>
        <v/>
      </c>
      <c r="I2991" s="23"/>
      <c r="J2991" s="74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  <c r="AX2991" s="28"/>
    </row>
    <row r="2992" spans="2:50" ht="28.5">
      <c r="B2992" s="54" t="str">
        <f t="shared" si="276"/>
        <v/>
      </c>
      <c r="C2992" s="23"/>
      <c r="D2992" s="23" t="str">
        <f t="shared" si="277"/>
        <v/>
      </c>
      <c r="E2992" s="23" t="str">
        <f t="shared" si="278"/>
        <v/>
      </c>
      <c r="F2992" s="74" t="str">
        <f t="shared" si="279"/>
        <v/>
      </c>
      <c r="G2992" s="25" t="str">
        <f t="shared" si="280"/>
        <v/>
      </c>
      <c r="H2992" s="32" t="str">
        <f t="shared" si="281"/>
        <v/>
      </c>
      <c r="I2992" s="23"/>
      <c r="J2992" s="74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/>
      <c r="AK2992" s="28"/>
      <c r="AL2992" s="28"/>
      <c r="AM2992" s="28"/>
      <c r="AN2992" s="28"/>
      <c r="AO2992" s="28"/>
      <c r="AP2992" s="28"/>
      <c r="AQ2992" s="28"/>
      <c r="AR2992" s="28"/>
      <c r="AS2992" s="28"/>
      <c r="AT2992" s="28"/>
      <c r="AU2992" s="28"/>
      <c r="AV2992" s="28"/>
      <c r="AW2992" s="28"/>
      <c r="AX2992" s="28"/>
    </row>
    <row r="2993" spans="2:50" ht="28.5">
      <c r="B2993" s="54" t="str">
        <f t="shared" si="276"/>
        <v/>
      </c>
      <c r="C2993" s="23"/>
      <c r="D2993" s="23" t="str">
        <f t="shared" si="277"/>
        <v/>
      </c>
      <c r="E2993" s="23" t="str">
        <f t="shared" si="278"/>
        <v/>
      </c>
      <c r="F2993" s="74" t="str">
        <f t="shared" si="279"/>
        <v/>
      </c>
      <c r="G2993" s="25" t="str">
        <f t="shared" si="280"/>
        <v/>
      </c>
      <c r="H2993" s="32" t="str">
        <f t="shared" si="281"/>
        <v/>
      </c>
      <c r="I2993" s="23"/>
      <c r="J2993" s="74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/>
      <c r="AM2993" s="28"/>
      <c r="AN2993" s="28"/>
      <c r="AO2993" s="28"/>
      <c r="AP2993" s="28"/>
      <c r="AQ2993" s="28"/>
      <c r="AR2993" s="28"/>
      <c r="AS2993" s="28"/>
      <c r="AT2993" s="28"/>
      <c r="AU2993" s="28"/>
      <c r="AV2993" s="28"/>
      <c r="AW2993" s="28"/>
      <c r="AX2993" s="28"/>
    </row>
    <row r="2994" spans="2:50" ht="28.5">
      <c r="B2994" s="54" t="str">
        <f t="shared" si="276"/>
        <v/>
      </c>
      <c r="C2994" s="23"/>
      <c r="D2994" s="23" t="str">
        <f t="shared" si="277"/>
        <v/>
      </c>
      <c r="E2994" s="23" t="str">
        <f t="shared" si="278"/>
        <v/>
      </c>
      <c r="F2994" s="74" t="str">
        <f t="shared" si="279"/>
        <v/>
      </c>
      <c r="G2994" s="25" t="str">
        <f t="shared" si="280"/>
        <v/>
      </c>
      <c r="H2994" s="32" t="str">
        <f t="shared" si="281"/>
        <v/>
      </c>
      <c r="I2994" s="23"/>
      <c r="J2994" s="74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/>
      <c r="AL2994" s="28"/>
      <c r="AM2994" s="28"/>
      <c r="AN2994" s="28"/>
      <c r="AO2994" s="28"/>
      <c r="AP2994" s="28"/>
      <c r="AQ2994" s="28"/>
      <c r="AR2994" s="28"/>
      <c r="AS2994" s="28"/>
      <c r="AT2994" s="28"/>
      <c r="AU2994" s="28"/>
      <c r="AV2994" s="28"/>
      <c r="AW2994" s="28"/>
      <c r="AX2994" s="28"/>
    </row>
    <row r="2995" spans="2:50" ht="28.5">
      <c r="B2995" s="54" t="str">
        <f t="shared" si="276"/>
        <v/>
      </c>
      <c r="C2995" s="23"/>
      <c r="D2995" s="23" t="str">
        <f t="shared" si="277"/>
        <v/>
      </c>
      <c r="E2995" s="23" t="str">
        <f t="shared" si="278"/>
        <v/>
      </c>
      <c r="F2995" s="74" t="str">
        <f t="shared" si="279"/>
        <v/>
      </c>
      <c r="G2995" s="25" t="str">
        <f t="shared" si="280"/>
        <v/>
      </c>
      <c r="H2995" s="32" t="str">
        <f t="shared" si="281"/>
        <v/>
      </c>
      <c r="I2995" s="23"/>
      <c r="J2995" s="74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  <c r="AX2995" s="28"/>
    </row>
    <row r="2996" spans="2:50" ht="28.5">
      <c r="B2996" s="54" t="str">
        <f t="shared" si="276"/>
        <v/>
      </c>
      <c r="C2996" s="23"/>
      <c r="D2996" s="23" t="str">
        <f t="shared" si="277"/>
        <v/>
      </c>
      <c r="E2996" s="23" t="str">
        <f t="shared" si="278"/>
        <v/>
      </c>
      <c r="F2996" s="74" t="str">
        <f t="shared" si="279"/>
        <v/>
      </c>
      <c r="G2996" s="25" t="str">
        <f t="shared" si="280"/>
        <v/>
      </c>
      <c r="H2996" s="32" t="str">
        <f t="shared" si="281"/>
        <v/>
      </c>
      <c r="I2996" s="23"/>
      <c r="J2996" s="74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  <c r="AG2996" s="28"/>
      <c r="AH2996" s="28"/>
      <c r="AI2996" s="28"/>
      <c r="AJ2996" s="28"/>
      <c r="AK2996" s="28"/>
      <c r="AL2996" s="28"/>
      <c r="AM2996" s="28"/>
      <c r="AN2996" s="28"/>
      <c r="AO2996" s="28"/>
      <c r="AP2996" s="28"/>
      <c r="AQ2996" s="28"/>
      <c r="AR2996" s="28"/>
      <c r="AS2996" s="28"/>
      <c r="AT2996" s="28"/>
      <c r="AU2996" s="28"/>
      <c r="AV2996" s="28"/>
      <c r="AW2996" s="28"/>
      <c r="AX2996" s="28"/>
    </row>
    <row r="2997" spans="2:50" ht="28.5">
      <c r="B2997" s="54" t="str">
        <f t="shared" si="276"/>
        <v/>
      </c>
      <c r="C2997" s="23"/>
      <c r="D2997" s="23" t="str">
        <f t="shared" si="277"/>
        <v/>
      </c>
      <c r="E2997" s="23" t="str">
        <f t="shared" si="278"/>
        <v/>
      </c>
      <c r="F2997" s="74" t="str">
        <f t="shared" si="279"/>
        <v/>
      </c>
      <c r="G2997" s="25" t="str">
        <f t="shared" si="280"/>
        <v/>
      </c>
      <c r="H2997" s="32" t="str">
        <f t="shared" si="281"/>
        <v/>
      </c>
      <c r="I2997" s="23"/>
      <c r="J2997" s="74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/>
      <c r="AM2997" s="28"/>
      <c r="AN2997" s="28"/>
      <c r="AO2997" s="28"/>
      <c r="AP2997" s="28"/>
      <c r="AQ2997" s="28"/>
      <c r="AR2997" s="28"/>
      <c r="AS2997" s="28"/>
      <c r="AT2997" s="28"/>
      <c r="AU2997" s="28"/>
      <c r="AV2997" s="28"/>
      <c r="AW2997" s="28"/>
      <c r="AX2997" s="28"/>
    </row>
    <row r="2998" spans="2:50" ht="28.5">
      <c r="B2998" s="54" t="str">
        <f t="shared" si="276"/>
        <v/>
      </c>
      <c r="C2998" s="23"/>
      <c r="D2998" s="23" t="str">
        <f t="shared" si="277"/>
        <v/>
      </c>
      <c r="E2998" s="23" t="str">
        <f t="shared" si="278"/>
        <v/>
      </c>
      <c r="F2998" s="74" t="str">
        <f t="shared" si="279"/>
        <v/>
      </c>
      <c r="G2998" s="25" t="str">
        <f t="shared" si="280"/>
        <v/>
      </c>
      <c r="H2998" s="32" t="str">
        <f t="shared" si="281"/>
        <v/>
      </c>
      <c r="I2998" s="23"/>
      <c r="J2998" s="74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  <c r="AX2998" s="28"/>
    </row>
    <row r="2999" spans="2:50" ht="28.5">
      <c r="B2999" s="54" t="str">
        <f t="shared" si="276"/>
        <v/>
      </c>
      <c r="C2999" s="23"/>
      <c r="D2999" s="23" t="str">
        <f t="shared" si="277"/>
        <v/>
      </c>
      <c r="E2999" s="23" t="str">
        <f t="shared" si="278"/>
        <v/>
      </c>
      <c r="F2999" s="74" t="str">
        <f t="shared" si="279"/>
        <v/>
      </c>
      <c r="G2999" s="25" t="str">
        <f t="shared" si="280"/>
        <v/>
      </c>
      <c r="H2999" s="32" t="str">
        <f t="shared" si="281"/>
        <v/>
      </c>
      <c r="I2999" s="23"/>
      <c r="J2999" s="74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</row>
    <row r="3000" spans="2:50" ht="28.5">
      <c r="B3000" s="54" t="str">
        <f t="shared" si="276"/>
        <v/>
      </c>
      <c r="C3000" s="23"/>
      <c r="D3000" s="23" t="str">
        <f t="shared" si="277"/>
        <v/>
      </c>
      <c r="E3000" s="23" t="str">
        <f t="shared" si="278"/>
        <v/>
      </c>
      <c r="F3000" s="74" t="str">
        <f t="shared" si="279"/>
        <v/>
      </c>
      <c r="G3000" s="25" t="str">
        <f t="shared" si="280"/>
        <v/>
      </c>
      <c r="H3000" s="32" t="str">
        <f t="shared" si="281"/>
        <v/>
      </c>
      <c r="I3000" s="23"/>
      <c r="J3000" s="74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/>
      <c r="AM3000" s="28"/>
      <c r="AN3000" s="28"/>
      <c r="AO3000" s="28"/>
      <c r="AP3000" s="28"/>
      <c r="AQ3000" s="28"/>
      <c r="AR3000" s="28"/>
      <c r="AS3000" s="28"/>
      <c r="AT3000" s="28"/>
      <c r="AU3000" s="28"/>
      <c r="AV3000" s="28"/>
      <c r="AW3000" s="28"/>
      <c r="AX3000" s="28"/>
    </row>
    <row r="3001" spans="2:50" ht="28.5">
      <c r="B3001" s="54" t="str">
        <f t="shared" si="276"/>
        <v/>
      </c>
      <c r="C3001" s="23"/>
      <c r="D3001" s="23" t="str">
        <f t="shared" si="277"/>
        <v/>
      </c>
      <c r="E3001" s="23" t="str">
        <f t="shared" si="278"/>
        <v/>
      </c>
      <c r="F3001" s="74" t="str">
        <f t="shared" si="279"/>
        <v/>
      </c>
      <c r="G3001" s="25" t="str">
        <f t="shared" si="280"/>
        <v/>
      </c>
      <c r="H3001" s="32" t="str">
        <f t="shared" si="281"/>
        <v/>
      </c>
      <c r="I3001" s="23"/>
      <c r="J3001" s="74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  <c r="AX3001" s="28"/>
    </row>
    <row r="3002" spans="2:50" ht="28.5">
      <c r="B3002" s="54" t="str">
        <f t="shared" si="276"/>
        <v/>
      </c>
      <c r="C3002" s="23"/>
      <c r="D3002" s="23" t="str">
        <f t="shared" si="277"/>
        <v/>
      </c>
      <c r="E3002" s="23" t="str">
        <f t="shared" si="278"/>
        <v/>
      </c>
      <c r="F3002" s="74" t="str">
        <f t="shared" si="279"/>
        <v/>
      </c>
      <c r="G3002" s="25" t="str">
        <f t="shared" si="280"/>
        <v/>
      </c>
      <c r="H3002" s="32" t="str">
        <f t="shared" si="281"/>
        <v/>
      </c>
      <c r="I3002" s="23"/>
      <c r="J3002" s="74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/>
      <c r="AL3002" s="28"/>
      <c r="AM3002" s="28"/>
      <c r="AN3002" s="28"/>
      <c r="AO3002" s="28"/>
      <c r="AP3002" s="28"/>
      <c r="AQ3002" s="28"/>
      <c r="AR3002" s="28"/>
      <c r="AS3002" s="28"/>
      <c r="AT3002" s="28"/>
      <c r="AU3002" s="28"/>
      <c r="AV3002" s="28"/>
      <c r="AW3002" s="28"/>
      <c r="AX3002" s="28"/>
    </row>
    <row r="3003" spans="2:50" ht="28.5">
      <c r="B3003" s="54" t="str">
        <f t="shared" si="276"/>
        <v/>
      </c>
      <c r="C3003" s="23"/>
      <c r="D3003" s="23" t="str">
        <f t="shared" si="277"/>
        <v/>
      </c>
      <c r="E3003" s="23" t="str">
        <f t="shared" si="278"/>
        <v/>
      </c>
      <c r="F3003" s="74" t="str">
        <f t="shared" si="279"/>
        <v/>
      </c>
      <c r="G3003" s="25" t="str">
        <f t="shared" si="280"/>
        <v/>
      </c>
      <c r="H3003" s="32" t="str">
        <f t="shared" si="281"/>
        <v/>
      </c>
      <c r="I3003" s="23"/>
      <c r="J3003" s="74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28"/>
      <c r="AM3003" s="28"/>
      <c r="AN3003" s="28"/>
      <c r="AO3003" s="28"/>
      <c r="AP3003" s="28"/>
      <c r="AQ3003" s="28"/>
      <c r="AR3003" s="28"/>
      <c r="AS3003" s="28"/>
      <c r="AT3003" s="28"/>
      <c r="AU3003" s="28"/>
      <c r="AV3003" s="28"/>
      <c r="AW3003" s="28"/>
      <c r="AX3003" s="28"/>
    </row>
    <row r="3004" spans="2:50" ht="28.5">
      <c r="B3004" s="54" t="str">
        <f t="shared" si="276"/>
        <v/>
      </c>
      <c r="C3004" s="23"/>
      <c r="D3004" s="23" t="str">
        <f t="shared" si="277"/>
        <v/>
      </c>
      <c r="E3004" s="23" t="str">
        <f t="shared" si="278"/>
        <v/>
      </c>
      <c r="F3004" s="74" t="str">
        <f t="shared" si="279"/>
        <v/>
      </c>
      <c r="G3004" s="25" t="str">
        <f t="shared" si="280"/>
        <v/>
      </c>
      <c r="H3004" s="32" t="str">
        <f t="shared" si="281"/>
        <v/>
      </c>
      <c r="I3004" s="23"/>
      <c r="J3004" s="74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/>
      <c r="AL3004" s="28"/>
      <c r="AM3004" s="28"/>
      <c r="AN3004" s="28"/>
      <c r="AO3004" s="28"/>
      <c r="AP3004" s="28"/>
      <c r="AQ3004" s="28"/>
      <c r="AR3004" s="28"/>
      <c r="AS3004" s="28"/>
      <c r="AT3004" s="28"/>
      <c r="AU3004" s="28"/>
      <c r="AV3004" s="28"/>
      <c r="AW3004" s="28"/>
      <c r="AX3004" s="28"/>
    </row>
    <row r="3005" spans="2:50" ht="28.5">
      <c r="B3005" s="54" t="str">
        <f t="shared" si="276"/>
        <v/>
      </c>
      <c r="C3005" s="23"/>
      <c r="D3005" s="23" t="str">
        <f t="shared" si="277"/>
        <v/>
      </c>
      <c r="E3005" s="23" t="str">
        <f t="shared" si="278"/>
        <v/>
      </c>
      <c r="F3005" s="74" t="str">
        <f t="shared" si="279"/>
        <v/>
      </c>
      <c r="G3005" s="25" t="str">
        <f t="shared" si="280"/>
        <v/>
      </c>
      <c r="H3005" s="32" t="str">
        <f t="shared" si="281"/>
        <v/>
      </c>
      <c r="I3005" s="23"/>
      <c r="J3005" s="74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  <c r="AX3005" s="28"/>
    </row>
    <row r="3006" spans="2:50" ht="28.5">
      <c r="B3006" s="54" t="str">
        <f t="shared" si="276"/>
        <v/>
      </c>
      <c r="C3006" s="23"/>
      <c r="D3006" s="23" t="str">
        <f t="shared" si="277"/>
        <v/>
      </c>
      <c r="E3006" s="23" t="str">
        <f t="shared" si="278"/>
        <v/>
      </c>
      <c r="F3006" s="74" t="str">
        <f t="shared" si="279"/>
        <v/>
      </c>
      <c r="G3006" s="25" t="str">
        <f t="shared" si="280"/>
        <v/>
      </c>
      <c r="H3006" s="32" t="str">
        <f t="shared" si="281"/>
        <v/>
      </c>
      <c r="I3006" s="23"/>
      <c r="J3006" s="74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/>
      <c r="AL3006" s="28"/>
      <c r="AM3006" s="28"/>
      <c r="AN3006" s="28"/>
      <c r="AO3006" s="28"/>
      <c r="AP3006" s="28"/>
      <c r="AQ3006" s="28"/>
      <c r="AR3006" s="28"/>
      <c r="AS3006" s="28"/>
      <c r="AT3006" s="28"/>
      <c r="AU3006" s="28"/>
      <c r="AV3006" s="28"/>
      <c r="AW3006" s="28"/>
      <c r="AX3006" s="28"/>
    </row>
    <row r="3007" spans="2:50" ht="28.5">
      <c r="B3007" s="54" t="str">
        <f t="shared" si="276"/>
        <v/>
      </c>
      <c r="C3007" s="23"/>
      <c r="D3007" s="23" t="str">
        <f t="shared" si="277"/>
        <v/>
      </c>
      <c r="E3007" s="23" t="str">
        <f t="shared" si="278"/>
        <v/>
      </c>
      <c r="F3007" s="74" t="str">
        <f t="shared" si="279"/>
        <v/>
      </c>
      <c r="G3007" s="25" t="str">
        <f t="shared" si="280"/>
        <v/>
      </c>
      <c r="H3007" s="32" t="str">
        <f t="shared" si="281"/>
        <v/>
      </c>
      <c r="I3007" s="23"/>
      <c r="J3007" s="74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  <c r="AX3007" s="28"/>
    </row>
    <row r="3008" spans="2:50" ht="28.5">
      <c r="B3008" s="54" t="str">
        <f t="shared" si="276"/>
        <v/>
      </c>
      <c r="C3008" s="23"/>
      <c r="D3008" s="23" t="str">
        <f t="shared" si="277"/>
        <v/>
      </c>
      <c r="E3008" s="23" t="str">
        <f t="shared" si="278"/>
        <v/>
      </c>
      <c r="F3008" s="74" t="str">
        <f t="shared" si="279"/>
        <v/>
      </c>
      <c r="G3008" s="25" t="str">
        <f t="shared" si="280"/>
        <v/>
      </c>
      <c r="H3008" s="32" t="str">
        <f t="shared" si="281"/>
        <v/>
      </c>
      <c r="I3008" s="23"/>
      <c r="J3008" s="74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/>
      <c r="AL3008" s="28"/>
      <c r="AM3008" s="28"/>
      <c r="AN3008" s="28"/>
      <c r="AO3008" s="28"/>
      <c r="AP3008" s="28"/>
      <c r="AQ3008" s="28"/>
      <c r="AR3008" s="28"/>
      <c r="AS3008" s="28"/>
      <c r="AT3008" s="28"/>
      <c r="AU3008" s="28"/>
      <c r="AV3008" s="28"/>
      <c r="AW3008" s="28"/>
      <c r="AX3008" s="28"/>
    </row>
    <row r="3009" spans="2:50" ht="28.5">
      <c r="B3009" s="54" t="str">
        <f t="shared" si="276"/>
        <v/>
      </c>
      <c r="C3009" s="23"/>
      <c r="D3009" s="23" t="str">
        <f t="shared" si="277"/>
        <v/>
      </c>
      <c r="E3009" s="23" t="str">
        <f t="shared" si="278"/>
        <v/>
      </c>
      <c r="F3009" s="74" t="str">
        <f t="shared" si="279"/>
        <v/>
      </c>
      <c r="G3009" s="25" t="str">
        <f t="shared" si="280"/>
        <v/>
      </c>
      <c r="H3009" s="32" t="str">
        <f t="shared" si="281"/>
        <v/>
      </c>
      <c r="I3009" s="23"/>
      <c r="J3009" s="74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/>
      <c r="AM3009" s="28"/>
      <c r="AN3009" s="28"/>
      <c r="AO3009" s="28"/>
      <c r="AP3009" s="28"/>
      <c r="AQ3009" s="28"/>
      <c r="AR3009" s="28"/>
      <c r="AS3009" s="28"/>
      <c r="AT3009" s="28"/>
      <c r="AU3009" s="28"/>
      <c r="AV3009" s="28"/>
      <c r="AW3009" s="28"/>
      <c r="AX3009" s="28"/>
    </row>
    <row r="3010" spans="2:50" ht="28.5">
      <c r="B3010" s="54" t="str">
        <f t="shared" si="276"/>
        <v/>
      </c>
      <c r="C3010" s="23"/>
      <c r="D3010" s="23" t="str">
        <f t="shared" si="277"/>
        <v/>
      </c>
      <c r="E3010" s="23" t="str">
        <f t="shared" si="278"/>
        <v/>
      </c>
      <c r="F3010" s="74" t="str">
        <f t="shared" si="279"/>
        <v/>
      </c>
      <c r="G3010" s="25" t="str">
        <f t="shared" si="280"/>
        <v/>
      </c>
      <c r="H3010" s="32" t="str">
        <f t="shared" si="281"/>
        <v/>
      </c>
      <c r="I3010" s="23"/>
      <c r="J3010" s="74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/>
      <c r="AL3010" s="28"/>
      <c r="AM3010" s="28"/>
      <c r="AN3010" s="28"/>
      <c r="AO3010" s="28"/>
      <c r="AP3010" s="28"/>
      <c r="AQ3010" s="28"/>
      <c r="AR3010" s="28"/>
      <c r="AS3010" s="28"/>
      <c r="AT3010" s="28"/>
      <c r="AU3010" s="28"/>
      <c r="AV3010" s="28"/>
      <c r="AW3010" s="28"/>
      <c r="AX3010" s="28"/>
    </row>
    <row r="3011" spans="2:50" ht="28.5">
      <c r="B3011" s="54" t="str">
        <f t="shared" ref="B3011:B3074" si="282">IFERROR(VLOOKUP(C3011,EVALUATIONS,2,FALSE),"")</f>
        <v/>
      </c>
      <c r="C3011" s="23"/>
      <c r="D3011" s="23" t="str">
        <f t="shared" si="277"/>
        <v/>
      </c>
      <c r="E3011" s="23" t="str">
        <f t="shared" si="278"/>
        <v/>
      </c>
      <c r="F3011" s="74" t="str">
        <f t="shared" si="279"/>
        <v/>
      </c>
      <c r="G3011" s="25" t="str">
        <f t="shared" si="280"/>
        <v/>
      </c>
      <c r="H3011" s="32" t="str">
        <f t="shared" si="281"/>
        <v/>
      </c>
      <c r="I3011" s="23"/>
      <c r="J3011" s="74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/>
      <c r="AM3011" s="28"/>
      <c r="AN3011" s="28"/>
      <c r="AO3011" s="28"/>
      <c r="AP3011" s="28"/>
      <c r="AQ3011" s="28"/>
      <c r="AR3011" s="28"/>
      <c r="AS3011" s="28"/>
      <c r="AT3011" s="28"/>
      <c r="AU3011" s="28"/>
      <c r="AV3011" s="28"/>
      <c r="AW3011" s="28"/>
      <c r="AX3011" s="28"/>
    </row>
    <row r="3012" spans="2:50" ht="28.5">
      <c r="B3012" s="54" t="str">
        <f t="shared" si="282"/>
        <v/>
      </c>
      <c r="C3012" s="23"/>
      <c r="D3012" s="23" t="str">
        <f t="shared" si="277"/>
        <v/>
      </c>
      <c r="E3012" s="23" t="str">
        <f t="shared" si="278"/>
        <v/>
      </c>
      <c r="F3012" s="74" t="str">
        <f t="shared" si="279"/>
        <v/>
      </c>
      <c r="G3012" s="25" t="str">
        <f t="shared" si="280"/>
        <v/>
      </c>
      <c r="H3012" s="32" t="str">
        <f t="shared" si="281"/>
        <v/>
      </c>
      <c r="I3012" s="23"/>
      <c r="J3012" s="74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/>
      <c r="AL3012" s="28"/>
      <c r="AM3012" s="28"/>
      <c r="AN3012" s="28"/>
      <c r="AO3012" s="28"/>
      <c r="AP3012" s="28"/>
      <c r="AQ3012" s="28"/>
      <c r="AR3012" s="28"/>
      <c r="AS3012" s="28"/>
      <c r="AT3012" s="28"/>
      <c r="AU3012" s="28"/>
      <c r="AV3012" s="28"/>
      <c r="AW3012" s="28"/>
      <c r="AX3012" s="28"/>
    </row>
    <row r="3013" spans="2:50" ht="28.5">
      <c r="B3013" s="54" t="str">
        <f t="shared" si="282"/>
        <v/>
      </c>
      <c r="C3013" s="23"/>
      <c r="D3013" s="23" t="str">
        <f t="shared" ref="D3013:D3076" si="283">IFERROR(VLOOKUP(C3013,EVALUATIONS,3,FALSE),"")</f>
        <v/>
      </c>
      <c r="E3013" s="23" t="str">
        <f t="shared" ref="E3013:E3076" si="284">IFERROR(VLOOKUP(C3013,EVALUATIONS,4,FALSE),"")</f>
        <v/>
      </c>
      <c r="F3013" s="74" t="str">
        <f t="shared" ref="F3013:F3076" si="285">IFERROR(VLOOKUP(C3013,EVALUATIONS,5,FALSE),"")</f>
        <v/>
      </c>
      <c r="G3013" s="25" t="str">
        <f t="shared" ref="G3013:G3076" si="286">IFERROR(VLOOKUP(C3013,EVALUATIONS,6,FALSE),"")</f>
        <v/>
      </c>
      <c r="H3013" s="32" t="str">
        <f t="shared" ref="H3013:H3076" si="287">IFERROR(VLOOKUP(C3013,EVALUATIONS,7,FALSE),"")</f>
        <v/>
      </c>
      <c r="I3013" s="23"/>
      <c r="J3013" s="74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/>
      <c r="AM3013" s="28"/>
      <c r="AN3013" s="28"/>
      <c r="AO3013" s="28"/>
      <c r="AP3013" s="28"/>
      <c r="AQ3013" s="28"/>
      <c r="AR3013" s="28"/>
      <c r="AS3013" s="28"/>
      <c r="AT3013" s="28"/>
      <c r="AU3013" s="28"/>
      <c r="AV3013" s="28"/>
      <c r="AW3013" s="28"/>
      <c r="AX3013" s="28"/>
    </row>
    <row r="3014" spans="2:50" ht="28.5">
      <c r="B3014" s="54" t="str">
        <f t="shared" si="282"/>
        <v/>
      </c>
      <c r="C3014" s="23"/>
      <c r="D3014" s="23" t="str">
        <f t="shared" si="283"/>
        <v/>
      </c>
      <c r="E3014" s="23" t="str">
        <f t="shared" si="284"/>
        <v/>
      </c>
      <c r="F3014" s="74" t="str">
        <f t="shared" si="285"/>
        <v/>
      </c>
      <c r="G3014" s="25" t="str">
        <f t="shared" si="286"/>
        <v/>
      </c>
      <c r="H3014" s="32" t="str">
        <f t="shared" si="287"/>
        <v/>
      </c>
      <c r="I3014" s="23"/>
      <c r="J3014" s="74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/>
      <c r="AL3014" s="28"/>
      <c r="AM3014" s="28"/>
      <c r="AN3014" s="28"/>
      <c r="AO3014" s="28"/>
      <c r="AP3014" s="28"/>
      <c r="AQ3014" s="28"/>
      <c r="AR3014" s="28"/>
      <c r="AS3014" s="28"/>
      <c r="AT3014" s="28"/>
      <c r="AU3014" s="28"/>
      <c r="AV3014" s="28"/>
      <c r="AW3014" s="28"/>
      <c r="AX3014" s="28"/>
    </row>
    <row r="3015" spans="2:50" ht="28.5">
      <c r="B3015" s="54" t="str">
        <f t="shared" si="282"/>
        <v/>
      </c>
      <c r="C3015" s="23"/>
      <c r="D3015" s="23" t="str">
        <f t="shared" si="283"/>
        <v/>
      </c>
      <c r="E3015" s="23" t="str">
        <f t="shared" si="284"/>
        <v/>
      </c>
      <c r="F3015" s="74" t="str">
        <f t="shared" si="285"/>
        <v/>
      </c>
      <c r="G3015" s="25" t="str">
        <f t="shared" si="286"/>
        <v/>
      </c>
      <c r="H3015" s="32" t="str">
        <f t="shared" si="287"/>
        <v/>
      </c>
      <c r="I3015" s="23"/>
      <c r="J3015" s="74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  <c r="AX3015" s="28"/>
    </row>
    <row r="3016" spans="2:50" ht="28.5">
      <c r="B3016" s="54" t="str">
        <f t="shared" si="282"/>
        <v/>
      </c>
      <c r="C3016" s="23"/>
      <c r="D3016" s="23" t="str">
        <f t="shared" si="283"/>
        <v/>
      </c>
      <c r="E3016" s="23" t="str">
        <f t="shared" si="284"/>
        <v/>
      </c>
      <c r="F3016" s="74" t="str">
        <f t="shared" si="285"/>
        <v/>
      </c>
      <c r="G3016" s="25" t="str">
        <f t="shared" si="286"/>
        <v/>
      </c>
      <c r="H3016" s="32" t="str">
        <f t="shared" si="287"/>
        <v/>
      </c>
      <c r="I3016" s="23"/>
      <c r="J3016" s="74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  <c r="AX3016" s="28"/>
    </row>
    <row r="3017" spans="2:50" ht="28.5">
      <c r="B3017" s="54" t="str">
        <f t="shared" si="282"/>
        <v/>
      </c>
      <c r="C3017" s="23"/>
      <c r="D3017" s="23" t="str">
        <f t="shared" si="283"/>
        <v/>
      </c>
      <c r="E3017" s="23" t="str">
        <f t="shared" si="284"/>
        <v/>
      </c>
      <c r="F3017" s="74" t="str">
        <f t="shared" si="285"/>
        <v/>
      </c>
      <c r="G3017" s="25" t="str">
        <f t="shared" si="286"/>
        <v/>
      </c>
      <c r="H3017" s="32" t="str">
        <f t="shared" si="287"/>
        <v/>
      </c>
      <c r="I3017" s="23"/>
      <c r="J3017" s="74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</row>
    <row r="3018" spans="2:50" ht="28.5">
      <c r="B3018" s="54" t="str">
        <f t="shared" si="282"/>
        <v/>
      </c>
      <c r="C3018" s="23"/>
      <c r="D3018" s="23" t="str">
        <f t="shared" si="283"/>
        <v/>
      </c>
      <c r="E3018" s="23" t="str">
        <f t="shared" si="284"/>
        <v/>
      </c>
      <c r="F3018" s="74" t="str">
        <f t="shared" si="285"/>
        <v/>
      </c>
      <c r="G3018" s="25" t="str">
        <f t="shared" si="286"/>
        <v/>
      </c>
      <c r="H3018" s="32" t="str">
        <f t="shared" si="287"/>
        <v/>
      </c>
      <c r="I3018" s="23"/>
      <c r="J3018" s="74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  <c r="AX3018" s="28"/>
    </row>
    <row r="3019" spans="2:50" ht="28.5">
      <c r="B3019" s="54" t="str">
        <f t="shared" si="282"/>
        <v/>
      </c>
      <c r="C3019" s="23"/>
      <c r="D3019" s="23" t="str">
        <f t="shared" si="283"/>
        <v/>
      </c>
      <c r="E3019" s="23" t="str">
        <f t="shared" si="284"/>
        <v/>
      </c>
      <c r="F3019" s="74" t="str">
        <f t="shared" si="285"/>
        <v/>
      </c>
      <c r="G3019" s="25" t="str">
        <f t="shared" si="286"/>
        <v/>
      </c>
      <c r="H3019" s="32" t="str">
        <f t="shared" si="287"/>
        <v/>
      </c>
      <c r="I3019" s="23"/>
      <c r="J3019" s="74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</row>
    <row r="3020" spans="2:50" ht="28.5">
      <c r="B3020" s="54" t="str">
        <f t="shared" si="282"/>
        <v/>
      </c>
      <c r="C3020" s="23"/>
      <c r="D3020" s="23" t="str">
        <f t="shared" si="283"/>
        <v/>
      </c>
      <c r="E3020" s="23" t="str">
        <f t="shared" si="284"/>
        <v/>
      </c>
      <c r="F3020" s="74" t="str">
        <f t="shared" si="285"/>
        <v/>
      </c>
      <c r="G3020" s="25" t="str">
        <f t="shared" si="286"/>
        <v/>
      </c>
      <c r="H3020" s="32" t="str">
        <f t="shared" si="287"/>
        <v/>
      </c>
      <c r="I3020" s="23"/>
      <c r="J3020" s="74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  <c r="AX3020" s="28"/>
    </row>
    <row r="3021" spans="2:50" ht="28.5">
      <c r="B3021" s="54" t="str">
        <f t="shared" si="282"/>
        <v/>
      </c>
      <c r="C3021" s="23"/>
      <c r="D3021" s="23" t="str">
        <f t="shared" si="283"/>
        <v/>
      </c>
      <c r="E3021" s="23" t="str">
        <f t="shared" si="284"/>
        <v/>
      </c>
      <c r="F3021" s="74" t="str">
        <f t="shared" si="285"/>
        <v/>
      </c>
      <c r="G3021" s="25" t="str">
        <f t="shared" si="286"/>
        <v/>
      </c>
      <c r="H3021" s="32" t="str">
        <f t="shared" si="287"/>
        <v/>
      </c>
      <c r="I3021" s="23"/>
      <c r="J3021" s="74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  <c r="AX3021" s="28"/>
    </row>
    <row r="3022" spans="2:50" ht="28.5">
      <c r="B3022" s="54" t="str">
        <f t="shared" si="282"/>
        <v/>
      </c>
      <c r="C3022" s="23"/>
      <c r="D3022" s="23" t="str">
        <f t="shared" si="283"/>
        <v/>
      </c>
      <c r="E3022" s="23" t="str">
        <f t="shared" si="284"/>
        <v/>
      </c>
      <c r="F3022" s="74" t="str">
        <f t="shared" si="285"/>
        <v/>
      </c>
      <c r="G3022" s="25" t="str">
        <f t="shared" si="286"/>
        <v/>
      </c>
      <c r="H3022" s="32" t="str">
        <f t="shared" si="287"/>
        <v/>
      </c>
      <c r="I3022" s="23"/>
      <c r="J3022" s="74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/>
      <c r="AL3022" s="28"/>
      <c r="AM3022" s="28"/>
      <c r="AN3022" s="28"/>
      <c r="AO3022" s="28"/>
      <c r="AP3022" s="28"/>
      <c r="AQ3022" s="28"/>
      <c r="AR3022" s="28"/>
      <c r="AS3022" s="28"/>
      <c r="AT3022" s="28"/>
      <c r="AU3022" s="28"/>
      <c r="AV3022" s="28"/>
      <c r="AW3022" s="28"/>
      <c r="AX3022" s="28"/>
    </row>
    <row r="3023" spans="2:50" ht="28.5">
      <c r="B3023" s="54" t="str">
        <f t="shared" si="282"/>
        <v/>
      </c>
      <c r="C3023" s="23"/>
      <c r="D3023" s="23" t="str">
        <f t="shared" si="283"/>
        <v/>
      </c>
      <c r="E3023" s="23" t="str">
        <f t="shared" si="284"/>
        <v/>
      </c>
      <c r="F3023" s="74" t="str">
        <f t="shared" si="285"/>
        <v/>
      </c>
      <c r="G3023" s="25" t="str">
        <f t="shared" si="286"/>
        <v/>
      </c>
      <c r="H3023" s="32" t="str">
        <f t="shared" si="287"/>
        <v/>
      </c>
      <c r="I3023" s="23"/>
      <c r="J3023" s="74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</row>
    <row r="3024" spans="2:50" ht="28.5">
      <c r="B3024" s="54" t="str">
        <f t="shared" si="282"/>
        <v/>
      </c>
      <c r="C3024" s="23"/>
      <c r="D3024" s="23" t="str">
        <f t="shared" si="283"/>
        <v/>
      </c>
      <c r="E3024" s="23" t="str">
        <f t="shared" si="284"/>
        <v/>
      </c>
      <c r="F3024" s="74" t="str">
        <f t="shared" si="285"/>
        <v/>
      </c>
      <c r="G3024" s="25" t="str">
        <f t="shared" si="286"/>
        <v/>
      </c>
      <c r="H3024" s="32" t="str">
        <f t="shared" si="287"/>
        <v/>
      </c>
      <c r="I3024" s="23"/>
      <c r="J3024" s="74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  <c r="AG3024" s="28"/>
      <c r="AH3024" s="28"/>
      <c r="AI3024" s="28"/>
      <c r="AJ3024" s="28"/>
      <c r="AK3024" s="28"/>
      <c r="AL3024" s="28"/>
      <c r="AM3024" s="28"/>
      <c r="AN3024" s="28"/>
      <c r="AO3024" s="28"/>
      <c r="AP3024" s="28"/>
      <c r="AQ3024" s="28"/>
      <c r="AR3024" s="28"/>
      <c r="AS3024" s="28"/>
      <c r="AT3024" s="28"/>
      <c r="AU3024" s="28"/>
      <c r="AV3024" s="28"/>
      <c r="AW3024" s="28"/>
      <c r="AX3024" s="28"/>
    </row>
    <row r="3025" spans="2:50" ht="28.5">
      <c r="B3025" s="54" t="str">
        <f t="shared" si="282"/>
        <v/>
      </c>
      <c r="C3025" s="23"/>
      <c r="D3025" s="23" t="str">
        <f t="shared" si="283"/>
        <v/>
      </c>
      <c r="E3025" s="23" t="str">
        <f t="shared" si="284"/>
        <v/>
      </c>
      <c r="F3025" s="74" t="str">
        <f t="shared" si="285"/>
        <v/>
      </c>
      <c r="G3025" s="25" t="str">
        <f t="shared" si="286"/>
        <v/>
      </c>
      <c r="H3025" s="32" t="str">
        <f t="shared" si="287"/>
        <v/>
      </c>
      <c r="I3025" s="23"/>
      <c r="J3025" s="74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  <c r="AX3025" s="28"/>
    </row>
    <row r="3026" spans="2:50" ht="28.5">
      <c r="B3026" s="54" t="str">
        <f t="shared" si="282"/>
        <v/>
      </c>
      <c r="C3026" s="23"/>
      <c r="D3026" s="23" t="str">
        <f t="shared" si="283"/>
        <v/>
      </c>
      <c r="E3026" s="23" t="str">
        <f t="shared" si="284"/>
        <v/>
      </c>
      <c r="F3026" s="74" t="str">
        <f t="shared" si="285"/>
        <v/>
      </c>
      <c r="G3026" s="25" t="str">
        <f t="shared" si="286"/>
        <v/>
      </c>
      <c r="H3026" s="32" t="str">
        <f t="shared" si="287"/>
        <v/>
      </c>
      <c r="I3026" s="23"/>
      <c r="J3026" s="74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/>
      <c r="AW3026" s="28"/>
      <c r="AX3026" s="28"/>
    </row>
    <row r="3027" spans="2:50" ht="28.5">
      <c r="B3027" s="54" t="str">
        <f t="shared" si="282"/>
        <v/>
      </c>
      <c r="C3027" s="23"/>
      <c r="D3027" s="23" t="str">
        <f t="shared" si="283"/>
        <v/>
      </c>
      <c r="E3027" s="23" t="str">
        <f t="shared" si="284"/>
        <v/>
      </c>
      <c r="F3027" s="74" t="str">
        <f t="shared" si="285"/>
        <v/>
      </c>
      <c r="G3027" s="25" t="str">
        <f t="shared" si="286"/>
        <v/>
      </c>
      <c r="H3027" s="32" t="str">
        <f t="shared" si="287"/>
        <v/>
      </c>
      <c r="I3027" s="23"/>
      <c r="J3027" s="74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  <c r="AX3027" s="28"/>
    </row>
    <row r="3028" spans="2:50" ht="28.5">
      <c r="B3028" s="54" t="str">
        <f t="shared" si="282"/>
        <v/>
      </c>
      <c r="C3028" s="23"/>
      <c r="D3028" s="23" t="str">
        <f t="shared" si="283"/>
        <v/>
      </c>
      <c r="E3028" s="23" t="str">
        <f t="shared" si="284"/>
        <v/>
      </c>
      <c r="F3028" s="74" t="str">
        <f t="shared" si="285"/>
        <v/>
      </c>
      <c r="G3028" s="25" t="str">
        <f t="shared" si="286"/>
        <v/>
      </c>
      <c r="H3028" s="32" t="str">
        <f t="shared" si="287"/>
        <v/>
      </c>
      <c r="I3028" s="23"/>
      <c r="J3028" s="74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/>
      <c r="AL3028" s="28"/>
      <c r="AM3028" s="28"/>
      <c r="AN3028" s="28"/>
      <c r="AO3028" s="28"/>
      <c r="AP3028" s="28"/>
      <c r="AQ3028" s="28"/>
      <c r="AR3028" s="28"/>
      <c r="AS3028" s="28"/>
      <c r="AT3028" s="28"/>
      <c r="AU3028" s="28"/>
      <c r="AV3028" s="28"/>
      <c r="AW3028" s="28"/>
      <c r="AX3028" s="28"/>
    </row>
    <row r="3029" spans="2:50" ht="28.5">
      <c r="B3029" s="54" t="str">
        <f t="shared" si="282"/>
        <v/>
      </c>
      <c r="C3029" s="23"/>
      <c r="D3029" s="23" t="str">
        <f t="shared" si="283"/>
        <v/>
      </c>
      <c r="E3029" s="23" t="str">
        <f t="shared" si="284"/>
        <v/>
      </c>
      <c r="F3029" s="74" t="str">
        <f t="shared" si="285"/>
        <v/>
      </c>
      <c r="G3029" s="25" t="str">
        <f t="shared" si="286"/>
        <v/>
      </c>
      <c r="H3029" s="32" t="str">
        <f t="shared" si="287"/>
        <v/>
      </c>
      <c r="I3029" s="23"/>
      <c r="J3029" s="74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/>
      <c r="AM3029" s="28"/>
      <c r="AN3029" s="28"/>
      <c r="AO3029" s="28"/>
      <c r="AP3029" s="28"/>
      <c r="AQ3029" s="28"/>
      <c r="AR3029" s="28"/>
      <c r="AS3029" s="28"/>
      <c r="AT3029" s="28"/>
      <c r="AU3029" s="28"/>
      <c r="AV3029" s="28"/>
      <c r="AW3029" s="28"/>
      <c r="AX3029" s="28"/>
    </row>
    <row r="3030" spans="2:50" ht="28.5">
      <c r="B3030" s="54" t="str">
        <f t="shared" si="282"/>
        <v/>
      </c>
      <c r="C3030" s="23"/>
      <c r="D3030" s="23" t="str">
        <f t="shared" si="283"/>
        <v/>
      </c>
      <c r="E3030" s="23" t="str">
        <f t="shared" si="284"/>
        <v/>
      </c>
      <c r="F3030" s="74" t="str">
        <f t="shared" si="285"/>
        <v/>
      </c>
      <c r="G3030" s="25" t="str">
        <f t="shared" si="286"/>
        <v/>
      </c>
      <c r="H3030" s="32" t="str">
        <f t="shared" si="287"/>
        <v/>
      </c>
      <c r="I3030" s="23"/>
      <c r="J3030" s="74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/>
      <c r="AL3030" s="28"/>
      <c r="AM3030" s="28"/>
      <c r="AN3030" s="28"/>
      <c r="AO3030" s="28"/>
      <c r="AP3030" s="28"/>
      <c r="AQ3030" s="28"/>
      <c r="AR3030" s="28"/>
      <c r="AS3030" s="28"/>
      <c r="AT3030" s="28"/>
      <c r="AU3030" s="28"/>
      <c r="AV3030" s="28"/>
      <c r="AW3030" s="28"/>
      <c r="AX3030" s="28"/>
    </row>
    <row r="3031" spans="2:50" ht="28.5">
      <c r="B3031" s="54" t="str">
        <f t="shared" si="282"/>
        <v/>
      </c>
      <c r="C3031" s="23"/>
      <c r="D3031" s="23" t="str">
        <f t="shared" si="283"/>
        <v/>
      </c>
      <c r="E3031" s="23" t="str">
        <f t="shared" si="284"/>
        <v/>
      </c>
      <c r="F3031" s="74" t="str">
        <f t="shared" si="285"/>
        <v/>
      </c>
      <c r="G3031" s="25" t="str">
        <f t="shared" si="286"/>
        <v/>
      </c>
      <c r="H3031" s="32" t="str">
        <f t="shared" si="287"/>
        <v/>
      </c>
      <c r="I3031" s="23"/>
      <c r="J3031" s="74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/>
      <c r="AM3031" s="28"/>
      <c r="AN3031" s="28"/>
      <c r="AO3031" s="28"/>
      <c r="AP3031" s="28"/>
      <c r="AQ3031" s="28"/>
      <c r="AR3031" s="28"/>
      <c r="AS3031" s="28"/>
      <c r="AT3031" s="28"/>
      <c r="AU3031" s="28"/>
      <c r="AV3031" s="28"/>
      <c r="AW3031" s="28"/>
      <c r="AX3031" s="28"/>
    </row>
    <row r="3032" spans="2:50" ht="28.5">
      <c r="B3032" s="54" t="str">
        <f t="shared" si="282"/>
        <v/>
      </c>
      <c r="C3032" s="23"/>
      <c r="D3032" s="23" t="str">
        <f t="shared" si="283"/>
        <v/>
      </c>
      <c r="E3032" s="23" t="str">
        <f t="shared" si="284"/>
        <v/>
      </c>
      <c r="F3032" s="74" t="str">
        <f t="shared" si="285"/>
        <v/>
      </c>
      <c r="G3032" s="25" t="str">
        <f t="shared" si="286"/>
        <v/>
      </c>
      <c r="H3032" s="32" t="str">
        <f t="shared" si="287"/>
        <v/>
      </c>
      <c r="I3032" s="23"/>
      <c r="J3032" s="74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/>
      <c r="AL3032" s="28"/>
      <c r="AM3032" s="28"/>
      <c r="AN3032" s="28"/>
      <c r="AO3032" s="28"/>
      <c r="AP3032" s="28"/>
      <c r="AQ3032" s="28"/>
      <c r="AR3032" s="28"/>
      <c r="AS3032" s="28"/>
      <c r="AT3032" s="28"/>
      <c r="AU3032" s="28"/>
      <c r="AV3032" s="28"/>
      <c r="AW3032" s="28"/>
      <c r="AX3032" s="28"/>
    </row>
    <row r="3033" spans="2:50" ht="28.5">
      <c r="B3033" s="54" t="str">
        <f t="shared" si="282"/>
        <v/>
      </c>
      <c r="C3033" s="23"/>
      <c r="D3033" s="23" t="str">
        <f t="shared" si="283"/>
        <v/>
      </c>
      <c r="E3033" s="23" t="str">
        <f t="shared" si="284"/>
        <v/>
      </c>
      <c r="F3033" s="74" t="str">
        <f t="shared" si="285"/>
        <v/>
      </c>
      <c r="G3033" s="25" t="str">
        <f t="shared" si="286"/>
        <v/>
      </c>
      <c r="H3033" s="32" t="str">
        <f t="shared" si="287"/>
        <v/>
      </c>
      <c r="I3033" s="23"/>
      <c r="J3033" s="74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8"/>
      <c r="AN3033" s="28"/>
      <c r="AO3033" s="28"/>
      <c r="AP3033" s="28"/>
      <c r="AQ3033" s="28"/>
      <c r="AR3033" s="28"/>
      <c r="AS3033" s="28"/>
      <c r="AT3033" s="28"/>
      <c r="AU3033" s="28"/>
      <c r="AV3033" s="28"/>
      <c r="AW3033" s="28"/>
      <c r="AX3033" s="28"/>
    </row>
    <row r="3034" spans="2:50" ht="28.5">
      <c r="B3034" s="54" t="str">
        <f t="shared" si="282"/>
        <v/>
      </c>
      <c r="C3034" s="23"/>
      <c r="D3034" s="23" t="str">
        <f t="shared" si="283"/>
        <v/>
      </c>
      <c r="E3034" s="23" t="str">
        <f t="shared" si="284"/>
        <v/>
      </c>
      <c r="F3034" s="74" t="str">
        <f t="shared" si="285"/>
        <v/>
      </c>
      <c r="G3034" s="25" t="str">
        <f t="shared" si="286"/>
        <v/>
      </c>
      <c r="H3034" s="32" t="str">
        <f t="shared" si="287"/>
        <v/>
      </c>
      <c r="I3034" s="23"/>
      <c r="J3034" s="74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  <c r="V3034" s="28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/>
      <c r="AK3034" s="28"/>
      <c r="AL3034" s="28"/>
      <c r="AM3034" s="28"/>
      <c r="AN3034" s="28"/>
      <c r="AO3034" s="28"/>
      <c r="AP3034" s="28"/>
      <c r="AQ3034" s="28"/>
      <c r="AR3034" s="28"/>
      <c r="AS3034" s="28"/>
      <c r="AT3034" s="28"/>
      <c r="AU3034" s="28"/>
      <c r="AV3034" s="28"/>
      <c r="AW3034" s="28"/>
      <c r="AX3034" s="28"/>
    </row>
    <row r="3035" spans="2:50" ht="28.5">
      <c r="B3035" s="54" t="str">
        <f t="shared" si="282"/>
        <v/>
      </c>
      <c r="C3035" s="23"/>
      <c r="D3035" s="23" t="str">
        <f t="shared" si="283"/>
        <v/>
      </c>
      <c r="E3035" s="23" t="str">
        <f t="shared" si="284"/>
        <v/>
      </c>
      <c r="F3035" s="74" t="str">
        <f t="shared" si="285"/>
        <v/>
      </c>
      <c r="G3035" s="25" t="str">
        <f t="shared" si="286"/>
        <v/>
      </c>
      <c r="H3035" s="32" t="str">
        <f t="shared" si="287"/>
        <v/>
      </c>
      <c r="I3035" s="23"/>
      <c r="J3035" s="74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/>
      <c r="AM3035" s="28"/>
      <c r="AN3035" s="28"/>
      <c r="AO3035" s="28"/>
      <c r="AP3035" s="28"/>
      <c r="AQ3035" s="28"/>
      <c r="AR3035" s="28"/>
      <c r="AS3035" s="28"/>
      <c r="AT3035" s="28"/>
      <c r="AU3035" s="28"/>
      <c r="AV3035" s="28"/>
      <c r="AW3035" s="28"/>
      <c r="AX3035" s="28"/>
    </row>
    <row r="3036" spans="2:50" ht="28.5">
      <c r="B3036" s="54" t="str">
        <f t="shared" si="282"/>
        <v/>
      </c>
      <c r="C3036" s="23"/>
      <c r="D3036" s="23" t="str">
        <f t="shared" si="283"/>
        <v/>
      </c>
      <c r="E3036" s="23" t="str">
        <f t="shared" si="284"/>
        <v/>
      </c>
      <c r="F3036" s="74" t="str">
        <f t="shared" si="285"/>
        <v/>
      </c>
      <c r="G3036" s="25" t="str">
        <f t="shared" si="286"/>
        <v/>
      </c>
      <c r="H3036" s="32" t="str">
        <f t="shared" si="287"/>
        <v/>
      </c>
      <c r="I3036" s="23"/>
      <c r="J3036" s="74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  <c r="V3036" s="28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/>
      <c r="AL3036" s="28"/>
      <c r="AM3036" s="28"/>
      <c r="AN3036" s="28"/>
      <c r="AO3036" s="28"/>
      <c r="AP3036" s="28"/>
      <c r="AQ3036" s="28"/>
      <c r="AR3036" s="28"/>
      <c r="AS3036" s="28"/>
      <c r="AT3036" s="28"/>
      <c r="AU3036" s="28"/>
      <c r="AV3036" s="28"/>
      <c r="AW3036" s="28"/>
      <c r="AX3036" s="28"/>
    </row>
    <row r="3037" spans="2:50" ht="28.5">
      <c r="B3037" s="54" t="str">
        <f t="shared" si="282"/>
        <v/>
      </c>
      <c r="C3037" s="23"/>
      <c r="D3037" s="23" t="str">
        <f t="shared" si="283"/>
        <v/>
      </c>
      <c r="E3037" s="23" t="str">
        <f t="shared" si="284"/>
        <v/>
      </c>
      <c r="F3037" s="74" t="str">
        <f t="shared" si="285"/>
        <v/>
      </c>
      <c r="G3037" s="25" t="str">
        <f t="shared" si="286"/>
        <v/>
      </c>
      <c r="H3037" s="32" t="str">
        <f t="shared" si="287"/>
        <v/>
      </c>
      <c r="I3037" s="23"/>
      <c r="J3037" s="74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/>
      <c r="AM3037" s="28"/>
      <c r="AN3037" s="28"/>
      <c r="AO3037" s="28"/>
      <c r="AP3037" s="28"/>
      <c r="AQ3037" s="28"/>
      <c r="AR3037" s="28"/>
      <c r="AS3037" s="28"/>
      <c r="AT3037" s="28"/>
      <c r="AU3037" s="28"/>
      <c r="AV3037" s="28"/>
      <c r="AW3037" s="28"/>
      <c r="AX3037" s="28"/>
    </row>
    <row r="3038" spans="2:50" ht="28.5">
      <c r="B3038" s="54" t="str">
        <f t="shared" si="282"/>
        <v/>
      </c>
      <c r="C3038" s="23"/>
      <c r="D3038" s="23" t="str">
        <f t="shared" si="283"/>
        <v/>
      </c>
      <c r="E3038" s="23" t="str">
        <f t="shared" si="284"/>
        <v/>
      </c>
      <c r="F3038" s="74" t="str">
        <f t="shared" si="285"/>
        <v/>
      </c>
      <c r="G3038" s="25" t="str">
        <f t="shared" si="286"/>
        <v/>
      </c>
      <c r="H3038" s="32" t="str">
        <f t="shared" si="287"/>
        <v/>
      </c>
      <c r="I3038" s="23"/>
      <c r="J3038" s="74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  <c r="AG3038" s="28"/>
      <c r="AH3038" s="28"/>
      <c r="AI3038" s="28"/>
      <c r="AJ3038" s="28"/>
      <c r="AK3038" s="28"/>
      <c r="AL3038" s="28"/>
      <c r="AM3038" s="28"/>
      <c r="AN3038" s="28"/>
      <c r="AO3038" s="28"/>
      <c r="AP3038" s="28"/>
      <c r="AQ3038" s="28"/>
      <c r="AR3038" s="28"/>
      <c r="AS3038" s="28"/>
      <c r="AT3038" s="28"/>
      <c r="AU3038" s="28"/>
      <c r="AV3038" s="28"/>
      <c r="AW3038" s="28"/>
      <c r="AX3038" s="28"/>
    </row>
    <row r="3039" spans="2:50" ht="28.5">
      <c r="B3039" s="54" t="str">
        <f t="shared" si="282"/>
        <v/>
      </c>
      <c r="C3039" s="23"/>
      <c r="D3039" s="23" t="str">
        <f t="shared" si="283"/>
        <v/>
      </c>
      <c r="E3039" s="23" t="str">
        <f t="shared" si="284"/>
        <v/>
      </c>
      <c r="F3039" s="74" t="str">
        <f t="shared" si="285"/>
        <v/>
      </c>
      <c r="G3039" s="25" t="str">
        <f t="shared" si="286"/>
        <v/>
      </c>
      <c r="H3039" s="32" t="str">
        <f t="shared" si="287"/>
        <v/>
      </c>
      <c r="I3039" s="23"/>
      <c r="J3039" s="74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  <c r="AX3039" s="28"/>
    </row>
    <row r="3040" spans="2:50" ht="28.5">
      <c r="B3040" s="54" t="str">
        <f t="shared" si="282"/>
        <v/>
      </c>
      <c r="C3040" s="23"/>
      <c r="D3040" s="23" t="str">
        <f t="shared" si="283"/>
        <v/>
      </c>
      <c r="E3040" s="23" t="str">
        <f t="shared" si="284"/>
        <v/>
      </c>
      <c r="F3040" s="74" t="str">
        <f t="shared" si="285"/>
        <v/>
      </c>
      <c r="G3040" s="25" t="str">
        <f t="shared" si="286"/>
        <v/>
      </c>
      <c r="H3040" s="32" t="str">
        <f t="shared" si="287"/>
        <v/>
      </c>
      <c r="I3040" s="23"/>
      <c r="J3040" s="74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  <c r="AG3040" s="28"/>
      <c r="AH3040" s="28"/>
      <c r="AI3040" s="28"/>
      <c r="AJ3040" s="28"/>
      <c r="AK3040" s="28"/>
      <c r="AL3040" s="28"/>
      <c r="AM3040" s="28"/>
      <c r="AN3040" s="28"/>
      <c r="AO3040" s="28"/>
      <c r="AP3040" s="28"/>
      <c r="AQ3040" s="28"/>
      <c r="AR3040" s="28"/>
      <c r="AS3040" s="28"/>
      <c r="AT3040" s="28"/>
      <c r="AU3040" s="28"/>
      <c r="AV3040" s="28"/>
      <c r="AW3040" s="28"/>
      <c r="AX3040" s="28"/>
    </row>
    <row r="3041" spans="2:50" ht="28.5">
      <c r="B3041" s="54" t="str">
        <f t="shared" si="282"/>
        <v/>
      </c>
      <c r="C3041" s="23"/>
      <c r="D3041" s="23" t="str">
        <f t="shared" si="283"/>
        <v/>
      </c>
      <c r="E3041" s="23" t="str">
        <f t="shared" si="284"/>
        <v/>
      </c>
      <c r="F3041" s="74" t="str">
        <f t="shared" si="285"/>
        <v/>
      </c>
      <c r="G3041" s="25" t="str">
        <f t="shared" si="286"/>
        <v/>
      </c>
      <c r="H3041" s="32" t="str">
        <f t="shared" si="287"/>
        <v/>
      </c>
      <c r="I3041" s="23"/>
      <c r="J3041" s="74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/>
      <c r="AM3041" s="28"/>
      <c r="AN3041" s="28"/>
      <c r="AO3041" s="28"/>
      <c r="AP3041" s="28"/>
      <c r="AQ3041" s="28"/>
      <c r="AR3041" s="28"/>
      <c r="AS3041" s="28"/>
      <c r="AT3041" s="28"/>
      <c r="AU3041" s="28"/>
      <c r="AV3041" s="28"/>
      <c r="AW3041" s="28"/>
      <c r="AX3041" s="28"/>
    </row>
    <row r="3042" spans="2:50" ht="28.5">
      <c r="B3042" s="54" t="str">
        <f t="shared" si="282"/>
        <v/>
      </c>
      <c r="C3042" s="23"/>
      <c r="D3042" s="23" t="str">
        <f t="shared" si="283"/>
        <v/>
      </c>
      <c r="E3042" s="23" t="str">
        <f t="shared" si="284"/>
        <v/>
      </c>
      <c r="F3042" s="74" t="str">
        <f t="shared" si="285"/>
        <v/>
      </c>
      <c r="G3042" s="25" t="str">
        <f t="shared" si="286"/>
        <v/>
      </c>
      <c r="H3042" s="32" t="str">
        <f t="shared" si="287"/>
        <v/>
      </c>
      <c r="I3042" s="23"/>
      <c r="J3042" s="74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/>
      <c r="AM3042" s="28"/>
      <c r="AN3042" s="28"/>
      <c r="AO3042" s="28"/>
      <c r="AP3042" s="28"/>
      <c r="AQ3042" s="28"/>
      <c r="AR3042" s="28"/>
      <c r="AS3042" s="28"/>
      <c r="AT3042" s="28"/>
      <c r="AU3042" s="28"/>
      <c r="AV3042" s="28"/>
      <c r="AW3042" s="28"/>
      <c r="AX3042" s="28"/>
    </row>
    <row r="3043" spans="2:50" ht="28.5">
      <c r="B3043" s="54" t="str">
        <f t="shared" si="282"/>
        <v/>
      </c>
      <c r="C3043" s="23"/>
      <c r="D3043" s="23" t="str">
        <f t="shared" si="283"/>
        <v/>
      </c>
      <c r="E3043" s="23" t="str">
        <f t="shared" si="284"/>
        <v/>
      </c>
      <c r="F3043" s="74" t="str">
        <f t="shared" si="285"/>
        <v/>
      </c>
      <c r="G3043" s="25" t="str">
        <f t="shared" si="286"/>
        <v/>
      </c>
      <c r="H3043" s="32" t="str">
        <f t="shared" si="287"/>
        <v/>
      </c>
      <c r="I3043" s="23"/>
      <c r="J3043" s="74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/>
      <c r="AM3043" s="28"/>
      <c r="AN3043" s="28"/>
      <c r="AO3043" s="28"/>
      <c r="AP3043" s="28"/>
      <c r="AQ3043" s="28"/>
      <c r="AR3043" s="28"/>
      <c r="AS3043" s="28"/>
      <c r="AT3043" s="28"/>
      <c r="AU3043" s="28"/>
      <c r="AV3043" s="28"/>
      <c r="AW3043" s="28"/>
      <c r="AX3043" s="28"/>
    </row>
    <row r="3044" spans="2:50" ht="28.5">
      <c r="B3044" s="54" t="str">
        <f t="shared" si="282"/>
        <v/>
      </c>
      <c r="C3044" s="23"/>
      <c r="D3044" s="23" t="str">
        <f t="shared" si="283"/>
        <v/>
      </c>
      <c r="E3044" s="23" t="str">
        <f t="shared" si="284"/>
        <v/>
      </c>
      <c r="F3044" s="74" t="str">
        <f t="shared" si="285"/>
        <v/>
      </c>
      <c r="G3044" s="25" t="str">
        <f t="shared" si="286"/>
        <v/>
      </c>
      <c r="H3044" s="32" t="str">
        <f t="shared" si="287"/>
        <v/>
      </c>
      <c r="I3044" s="23"/>
      <c r="J3044" s="74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  <c r="AG3044" s="28"/>
      <c r="AH3044" s="28"/>
      <c r="AI3044" s="28"/>
      <c r="AJ3044" s="28"/>
      <c r="AK3044" s="28"/>
      <c r="AL3044" s="28"/>
      <c r="AM3044" s="28"/>
      <c r="AN3044" s="28"/>
      <c r="AO3044" s="28"/>
      <c r="AP3044" s="28"/>
      <c r="AQ3044" s="28"/>
      <c r="AR3044" s="28"/>
      <c r="AS3044" s="28"/>
      <c r="AT3044" s="28"/>
      <c r="AU3044" s="28"/>
      <c r="AV3044" s="28"/>
      <c r="AW3044" s="28"/>
      <c r="AX3044" s="28"/>
    </row>
    <row r="3045" spans="2:50" ht="28.5">
      <c r="B3045" s="54" t="str">
        <f t="shared" si="282"/>
        <v/>
      </c>
      <c r="C3045" s="23"/>
      <c r="D3045" s="23" t="str">
        <f t="shared" si="283"/>
        <v/>
      </c>
      <c r="E3045" s="23" t="str">
        <f t="shared" si="284"/>
        <v/>
      </c>
      <c r="F3045" s="74" t="str">
        <f t="shared" si="285"/>
        <v/>
      </c>
      <c r="G3045" s="25" t="str">
        <f t="shared" si="286"/>
        <v/>
      </c>
      <c r="H3045" s="32" t="str">
        <f t="shared" si="287"/>
        <v/>
      </c>
      <c r="I3045" s="23"/>
      <c r="J3045" s="74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</row>
    <row r="3046" spans="2:50" ht="28.5">
      <c r="B3046" s="54" t="str">
        <f t="shared" si="282"/>
        <v/>
      </c>
      <c r="C3046" s="23"/>
      <c r="D3046" s="23" t="str">
        <f t="shared" si="283"/>
        <v/>
      </c>
      <c r="E3046" s="23" t="str">
        <f t="shared" si="284"/>
        <v/>
      </c>
      <c r="F3046" s="74" t="str">
        <f t="shared" si="285"/>
        <v/>
      </c>
      <c r="G3046" s="25" t="str">
        <f t="shared" si="286"/>
        <v/>
      </c>
      <c r="H3046" s="32" t="str">
        <f t="shared" si="287"/>
        <v/>
      </c>
      <c r="I3046" s="23"/>
      <c r="J3046" s="74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  <c r="AX3046" s="28"/>
    </row>
    <row r="3047" spans="2:50" ht="28.5">
      <c r="B3047" s="54" t="str">
        <f t="shared" si="282"/>
        <v/>
      </c>
      <c r="C3047" s="23"/>
      <c r="D3047" s="23" t="str">
        <f t="shared" si="283"/>
        <v/>
      </c>
      <c r="E3047" s="23" t="str">
        <f t="shared" si="284"/>
        <v/>
      </c>
      <c r="F3047" s="74" t="str">
        <f t="shared" si="285"/>
        <v/>
      </c>
      <c r="G3047" s="25" t="str">
        <f t="shared" si="286"/>
        <v/>
      </c>
      <c r="H3047" s="32" t="str">
        <f t="shared" si="287"/>
        <v/>
      </c>
      <c r="I3047" s="23"/>
      <c r="J3047" s="74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8"/>
      <c r="AW3047" s="28"/>
      <c r="AX3047" s="28"/>
    </row>
    <row r="3048" spans="2:50" ht="28.5">
      <c r="B3048" s="54" t="str">
        <f t="shared" si="282"/>
        <v/>
      </c>
      <c r="C3048" s="23"/>
      <c r="D3048" s="23" t="str">
        <f t="shared" si="283"/>
        <v/>
      </c>
      <c r="E3048" s="23" t="str">
        <f t="shared" si="284"/>
        <v/>
      </c>
      <c r="F3048" s="74" t="str">
        <f t="shared" si="285"/>
        <v/>
      </c>
      <c r="G3048" s="25" t="str">
        <f t="shared" si="286"/>
        <v/>
      </c>
      <c r="H3048" s="32" t="str">
        <f t="shared" si="287"/>
        <v/>
      </c>
      <c r="I3048" s="23"/>
      <c r="J3048" s="74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/>
      <c r="AL3048" s="28"/>
      <c r="AM3048" s="28"/>
      <c r="AN3048" s="28"/>
      <c r="AO3048" s="28"/>
      <c r="AP3048" s="28"/>
      <c r="AQ3048" s="28"/>
      <c r="AR3048" s="28"/>
      <c r="AS3048" s="28"/>
      <c r="AT3048" s="28"/>
      <c r="AU3048" s="28"/>
      <c r="AV3048" s="28"/>
      <c r="AW3048" s="28"/>
      <c r="AX3048" s="28"/>
    </row>
    <row r="3049" spans="2:50" ht="28.5">
      <c r="B3049" s="54" t="str">
        <f t="shared" si="282"/>
        <v/>
      </c>
      <c r="C3049" s="23"/>
      <c r="D3049" s="23" t="str">
        <f t="shared" si="283"/>
        <v/>
      </c>
      <c r="E3049" s="23" t="str">
        <f t="shared" si="284"/>
        <v/>
      </c>
      <c r="F3049" s="74" t="str">
        <f t="shared" si="285"/>
        <v/>
      </c>
      <c r="G3049" s="25" t="str">
        <f t="shared" si="286"/>
        <v/>
      </c>
      <c r="H3049" s="32" t="str">
        <f t="shared" si="287"/>
        <v/>
      </c>
      <c r="I3049" s="23"/>
      <c r="J3049" s="74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  <c r="AX3049" s="28"/>
    </row>
    <row r="3050" spans="2:50" ht="28.5">
      <c r="B3050" s="54" t="str">
        <f t="shared" si="282"/>
        <v/>
      </c>
      <c r="C3050" s="23"/>
      <c r="D3050" s="23" t="str">
        <f t="shared" si="283"/>
        <v/>
      </c>
      <c r="E3050" s="23" t="str">
        <f t="shared" si="284"/>
        <v/>
      </c>
      <c r="F3050" s="74" t="str">
        <f t="shared" si="285"/>
        <v/>
      </c>
      <c r="G3050" s="25" t="str">
        <f t="shared" si="286"/>
        <v/>
      </c>
      <c r="H3050" s="32" t="str">
        <f t="shared" si="287"/>
        <v/>
      </c>
      <c r="I3050" s="23"/>
      <c r="J3050" s="74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8"/>
      <c r="AM3050" s="28"/>
      <c r="AN3050" s="28"/>
      <c r="AO3050" s="28"/>
      <c r="AP3050" s="28"/>
      <c r="AQ3050" s="28"/>
      <c r="AR3050" s="28"/>
      <c r="AS3050" s="28"/>
      <c r="AT3050" s="28"/>
      <c r="AU3050" s="28"/>
      <c r="AV3050" s="28"/>
      <c r="AW3050" s="28"/>
      <c r="AX3050" s="28"/>
    </row>
    <row r="3051" spans="2:50" ht="28.5">
      <c r="B3051" s="54" t="str">
        <f t="shared" si="282"/>
        <v/>
      </c>
      <c r="C3051" s="23"/>
      <c r="D3051" s="23" t="str">
        <f t="shared" si="283"/>
        <v/>
      </c>
      <c r="E3051" s="23" t="str">
        <f t="shared" si="284"/>
        <v/>
      </c>
      <c r="F3051" s="74" t="str">
        <f t="shared" si="285"/>
        <v/>
      </c>
      <c r="G3051" s="25" t="str">
        <f t="shared" si="286"/>
        <v/>
      </c>
      <c r="H3051" s="32" t="str">
        <f t="shared" si="287"/>
        <v/>
      </c>
      <c r="I3051" s="23"/>
      <c r="J3051" s="74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/>
      <c r="AM3051" s="28"/>
      <c r="AN3051" s="28"/>
      <c r="AO3051" s="28"/>
      <c r="AP3051" s="28"/>
      <c r="AQ3051" s="28"/>
      <c r="AR3051" s="28"/>
      <c r="AS3051" s="28"/>
      <c r="AT3051" s="28"/>
      <c r="AU3051" s="28"/>
      <c r="AV3051" s="28"/>
      <c r="AW3051" s="28"/>
      <c r="AX3051" s="28"/>
    </row>
    <row r="3052" spans="2:50" ht="28.5">
      <c r="B3052" s="54" t="str">
        <f t="shared" si="282"/>
        <v/>
      </c>
      <c r="C3052" s="23"/>
      <c r="D3052" s="23" t="str">
        <f t="shared" si="283"/>
        <v/>
      </c>
      <c r="E3052" s="23" t="str">
        <f t="shared" si="284"/>
        <v/>
      </c>
      <c r="F3052" s="74" t="str">
        <f t="shared" si="285"/>
        <v/>
      </c>
      <c r="G3052" s="25" t="str">
        <f t="shared" si="286"/>
        <v/>
      </c>
      <c r="H3052" s="32" t="str">
        <f t="shared" si="287"/>
        <v/>
      </c>
      <c r="I3052" s="23"/>
      <c r="J3052" s="74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/>
      <c r="AK3052" s="28"/>
      <c r="AL3052" s="28"/>
      <c r="AM3052" s="28"/>
      <c r="AN3052" s="28"/>
      <c r="AO3052" s="28"/>
      <c r="AP3052" s="28"/>
      <c r="AQ3052" s="28"/>
      <c r="AR3052" s="28"/>
      <c r="AS3052" s="28"/>
      <c r="AT3052" s="28"/>
      <c r="AU3052" s="28"/>
      <c r="AV3052" s="28"/>
      <c r="AW3052" s="28"/>
      <c r="AX3052" s="28"/>
    </row>
    <row r="3053" spans="2:50" ht="28.5">
      <c r="B3053" s="54" t="str">
        <f t="shared" si="282"/>
        <v/>
      </c>
      <c r="C3053" s="23"/>
      <c r="D3053" s="23" t="str">
        <f t="shared" si="283"/>
        <v/>
      </c>
      <c r="E3053" s="23" t="str">
        <f t="shared" si="284"/>
        <v/>
      </c>
      <c r="F3053" s="74" t="str">
        <f t="shared" si="285"/>
        <v/>
      </c>
      <c r="G3053" s="25" t="str">
        <f t="shared" si="286"/>
        <v/>
      </c>
      <c r="H3053" s="32" t="str">
        <f t="shared" si="287"/>
        <v/>
      </c>
      <c r="I3053" s="23"/>
      <c r="J3053" s="74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/>
      <c r="AM3053" s="28"/>
      <c r="AN3053" s="28"/>
      <c r="AO3053" s="28"/>
      <c r="AP3053" s="28"/>
      <c r="AQ3053" s="28"/>
      <c r="AR3053" s="28"/>
      <c r="AS3053" s="28"/>
      <c r="AT3053" s="28"/>
      <c r="AU3053" s="28"/>
      <c r="AV3053" s="28"/>
      <c r="AW3053" s="28"/>
      <c r="AX3053" s="28"/>
    </row>
    <row r="3054" spans="2:50" ht="28.5">
      <c r="B3054" s="54" t="str">
        <f t="shared" si="282"/>
        <v/>
      </c>
      <c r="C3054" s="23"/>
      <c r="D3054" s="23" t="str">
        <f t="shared" si="283"/>
        <v/>
      </c>
      <c r="E3054" s="23" t="str">
        <f t="shared" si="284"/>
        <v/>
      </c>
      <c r="F3054" s="74" t="str">
        <f t="shared" si="285"/>
        <v/>
      </c>
      <c r="G3054" s="25" t="str">
        <f t="shared" si="286"/>
        <v/>
      </c>
      <c r="H3054" s="32" t="str">
        <f t="shared" si="287"/>
        <v/>
      </c>
      <c r="I3054" s="23"/>
      <c r="J3054" s="74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  <c r="AG3054" s="28"/>
      <c r="AH3054" s="28"/>
      <c r="AI3054" s="28"/>
      <c r="AJ3054" s="28"/>
      <c r="AK3054" s="28"/>
      <c r="AL3054" s="28"/>
      <c r="AM3054" s="28"/>
      <c r="AN3054" s="28"/>
      <c r="AO3054" s="28"/>
      <c r="AP3054" s="28"/>
      <c r="AQ3054" s="28"/>
      <c r="AR3054" s="28"/>
      <c r="AS3054" s="28"/>
      <c r="AT3054" s="28"/>
      <c r="AU3054" s="28"/>
      <c r="AV3054" s="28"/>
      <c r="AW3054" s="28"/>
      <c r="AX3054" s="28"/>
    </row>
    <row r="3055" spans="2:50" ht="28.5">
      <c r="B3055" s="54" t="str">
        <f t="shared" si="282"/>
        <v/>
      </c>
      <c r="C3055" s="23"/>
      <c r="D3055" s="23" t="str">
        <f t="shared" si="283"/>
        <v/>
      </c>
      <c r="E3055" s="23" t="str">
        <f t="shared" si="284"/>
        <v/>
      </c>
      <c r="F3055" s="74" t="str">
        <f t="shared" si="285"/>
        <v/>
      </c>
      <c r="G3055" s="25" t="str">
        <f t="shared" si="286"/>
        <v/>
      </c>
      <c r="H3055" s="32" t="str">
        <f t="shared" si="287"/>
        <v/>
      </c>
      <c r="I3055" s="23"/>
      <c r="J3055" s="74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/>
      <c r="AM3055" s="28"/>
      <c r="AN3055" s="28"/>
      <c r="AO3055" s="28"/>
      <c r="AP3055" s="28"/>
      <c r="AQ3055" s="28"/>
      <c r="AR3055" s="28"/>
      <c r="AS3055" s="28"/>
      <c r="AT3055" s="28"/>
      <c r="AU3055" s="28"/>
      <c r="AV3055" s="28"/>
      <c r="AW3055" s="28"/>
      <c r="AX3055" s="28"/>
    </row>
    <row r="3056" spans="2:50" ht="28.5">
      <c r="B3056" s="54" t="str">
        <f t="shared" si="282"/>
        <v/>
      </c>
      <c r="C3056" s="23"/>
      <c r="D3056" s="23" t="str">
        <f t="shared" si="283"/>
        <v/>
      </c>
      <c r="E3056" s="23" t="str">
        <f t="shared" si="284"/>
        <v/>
      </c>
      <c r="F3056" s="74" t="str">
        <f t="shared" si="285"/>
        <v/>
      </c>
      <c r="G3056" s="25" t="str">
        <f t="shared" si="286"/>
        <v/>
      </c>
      <c r="H3056" s="32" t="str">
        <f t="shared" si="287"/>
        <v/>
      </c>
      <c r="I3056" s="23"/>
      <c r="J3056" s="74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/>
      <c r="AL3056" s="28"/>
      <c r="AM3056" s="28"/>
      <c r="AN3056" s="28"/>
      <c r="AO3056" s="28"/>
      <c r="AP3056" s="28"/>
      <c r="AQ3056" s="28"/>
      <c r="AR3056" s="28"/>
      <c r="AS3056" s="28"/>
      <c r="AT3056" s="28"/>
      <c r="AU3056" s="28"/>
      <c r="AV3056" s="28"/>
      <c r="AW3056" s="28"/>
      <c r="AX3056" s="28"/>
    </row>
    <row r="3057" spans="2:50" ht="28.5">
      <c r="B3057" s="54" t="str">
        <f t="shared" si="282"/>
        <v/>
      </c>
      <c r="C3057" s="23"/>
      <c r="D3057" s="23" t="str">
        <f t="shared" si="283"/>
        <v/>
      </c>
      <c r="E3057" s="23" t="str">
        <f t="shared" si="284"/>
        <v/>
      </c>
      <c r="F3057" s="74" t="str">
        <f t="shared" si="285"/>
        <v/>
      </c>
      <c r="G3057" s="25" t="str">
        <f t="shared" si="286"/>
        <v/>
      </c>
      <c r="H3057" s="32" t="str">
        <f t="shared" si="287"/>
        <v/>
      </c>
      <c r="I3057" s="23"/>
      <c r="J3057" s="74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/>
      <c r="AM3057" s="28"/>
      <c r="AN3057" s="28"/>
      <c r="AO3057" s="28"/>
      <c r="AP3057" s="28"/>
      <c r="AQ3057" s="28"/>
      <c r="AR3057" s="28"/>
      <c r="AS3057" s="28"/>
      <c r="AT3057" s="28"/>
      <c r="AU3057" s="28"/>
      <c r="AV3057" s="28"/>
      <c r="AW3057" s="28"/>
      <c r="AX3057" s="28"/>
    </row>
    <row r="3058" spans="2:50" ht="28.5">
      <c r="B3058" s="54" t="str">
        <f t="shared" si="282"/>
        <v/>
      </c>
      <c r="C3058" s="23"/>
      <c r="D3058" s="23" t="str">
        <f t="shared" si="283"/>
        <v/>
      </c>
      <c r="E3058" s="23" t="str">
        <f t="shared" si="284"/>
        <v/>
      </c>
      <c r="F3058" s="74" t="str">
        <f t="shared" si="285"/>
        <v/>
      </c>
      <c r="G3058" s="25" t="str">
        <f t="shared" si="286"/>
        <v/>
      </c>
      <c r="H3058" s="32" t="str">
        <f t="shared" si="287"/>
        <v/>
      </c>
      <c r="I3058" s="23"/>
      <c r="J3058" s="74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/>
      <c r="AL3058" s="28"/>
      <c r="AM3058" s="28"/>
      <c r="AN3058" s="28"/>
      <c r="AO3058" s="28"/>
      <c r="AP3058" s="28"/>
      <c r="AQ3058" s="28"/>
      <c r="AR3058" s="28"/>
      <c r="AS3058" s="28"/>
      <c r="AT3058" s="28"/>
      <c r="AU3058" s="28"/>
      <c r="AV3058" s="28"/>
      <c r="AW3058" s="28"/>
      <c r="AX3058" s="28"/>
    </row>
    <row r="3059" spans="2:50" ht="28.5">
      <c r="B3059" s="54" t="str">
        <f t="shared" si="282"/>
        <v/>
      </c>
      <c r="C3059" s="23"/>
      <c r="D3059" s="23" t="str">
        <f t="shared" si="283"/>
        <v/>
      </c>
      <c r="E3059" s="23" t="str">
        <f t="shared" si="284"/>
        <v/>
      </c>
      <c r="F3059" s="74" t="str">
        <f t="shared" si="285"/>
        <v/>
      </c>
      <c r="G3059" s="25" t="str">
        <f t="shared" si="286"/>
        <v/>
      </c>
      <c r="H3059" s="32" t="str">
        <f t="shared" si="287"/>
        <v/>
      </c>
      <c r="I3059" s="23"/>
      <c r="J3059" s="74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/>
      <c r="AM3059" s="28"/>
      <c r="AN3059" s="28"/>
      <c r="AO3059" s="28"/>
      <c r="AP3059" s="28"/>
      <c r="AQ3059" s="28"/>
      <c r="AR3059" s="28"/>
      <c r="AS3059" s="28"/>
      <c r="AT3059" s="28"/>
      <c r="AU3059" s="28"/>
      <c r="AV3059" s="28"/>
      <c r="AW3059" s="28"/>
      <c r="AX3059" s="28"/>
    </row>
    <row r="3060" spans="2:50" ht="28.5">
      <c r="B3060" s="54" t="str">
        <f t="shared" si="282"/>
        <v/>
      </c>
      <c r="C3060" s="23"/>
      <c r="D3060" s="23" t="str">
        <f t="shared" si="283"/>
        <v/>
      </c>
      <c r="E3060" s="23" t="str">
        <f t="shared" si="284"/>
        <v/>
      </c>
      <c r="F3060" s="74" t="str">
        <f t="shared" si="285"/>
        <v/>
      </c>
      <c r="G3060" s="25" t="str">
        <f t="shared" si="286"/>
        <v/>
      </c>
      <c r="H3060" s="32" t="str">
        <f t="shared" si="287"/>
        <v/>
      </c>
      <c r="I3060" s="23"/>
      <c r="J3060" s="74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/>
      <c r="AL3060" s="28"/>
      <c r="AM3060" s="28"/>
      <c r="AN3060" s="28"/>
      <c r="AO3060" s="28"/>
      <c r="AP3060" s="28"/>
      <c r="AQ3060" s="28"/>
      <c r="AR3060" s="28"/>
      <c r="AS3060" s="28"/>
      <c r="AT3060" s="28"/>
      <c r="AU3060" s="28"/>
      <c r="AV3060" s="28"/>
      <c r="AW3060" s="28"/>
      <c r="AX3060" s="28"/>
    </row>
    <row r="3061" spans="2:50" ht="28.5">
      <c r="B3061" s="54" t="str">
        <f t="shared" si="282"/>
        <v/>
      </c>
      <c r="C3061" s="23"/>
      <c r="D3061" s="23" t="str">
        <f t="shared" si="283"/>
        <v/>
      </c>
      <c r="E3061" s="23" t="str">
        <f t="shared" si="284"/>
        <v/>
      </c>
      <c r="F3061" s="74" t="str">
        <f t="shared" si="285"/>
        <v/>
      </c>
      <c r="G3061" s="25" t="str">
        <f t="shared" si="286"/>
        <v/>
      </c>
      <c r="H3061" s="32" t="str">
        <f t="shared" si="287"/>
        <v/>
      </c>
      <c r="I3061" s="23"/>
      <c r="J3061" s="74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/>
      <c r="AM3061" s="28"/>
      <c r="AN3061" s="28"/>
      <c r="AO3061" s="28"/>
      <c r="AP3061" s="28"/>
      <c r="AQ3061" s="28"/>
      <c r="AR3061" s="28"/>
      <c r="AS3061" s="28"/>
      <c r="AT3061" s="28"/>
      <c r="AU3061" s="28"/>
      <c r="AV3061" s="28"/>
      <c r="AW3061" s="28"/>
      <c r="AX3061" s="28"/>
    </row>
    <row r="3062" spans="2:50" ht="28.5">
      <c r="B3062" s="54" t="str">
        <f t="shared" si="282"/>
        <v/>
      </c>
      <c r="C3062" s="23"/>
      <c r="D3062" s="23" t="str">
        <f t="shared" si="283"/>
        <v/>
      </c>
      <c r="E3062" s="23" t="str">
        <f t="shared" si="284"/>
        <v/>
      </c>
      <c r="F3062" s="74" t="str">
        <f t="shared" si="285"/>
        <v/>
      </c>
      <c r="G3062" s="25" t="str">
        <f t="shared" si="286"/>
        <v/>
      </c>
      <c r="H3062" s="32" t="str">
        <f t="shared" si="287"/>
        <v/>
      </c>
      <c r="I3062" s="23"/>
      <c r="J3062" s="74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  <c r="AG3062" s="28"/>
      <c r="AH3062" s="28"/>
      <c r="AI3062" s="28"/>
      <c r="AJ3062" s="28"/>
      <c r="AK3062" s="28"/>
      <c r="AL3062" s="28"/>
      <c r="AM3062" s="28"/>
      <c r="AN3062" s="28"/>
      <c r="AO3062" s="28"/>
      <c r="AP3062" s="28"/>
      <c r="AQ3062" s="28"/>
      <c r="AR3062" s="28"/>
      <c r="AS3062" s="28"/>
      <c r="AT3062" s="28"/>
      <c r="AU3062" s="28"/>
      <c r="AV3062" s="28"/>
      <c r="AW3062" s="28"/>
      <c r="AX3062" s="28"/>
    </row>
    <row r="3063" spans="2:50" ht="28.5">
      <c r="B3063" s="54" t="str">
        <f t="shared" si="282"/>
        <v/>
      </c>
      <c r="C3063" s="23"/>
      <c r="D3063" s="23" t="str">
        <f t="shared" si="283"/>
        <v/>
      </c>
      <c r="E3063" s="23" t="str">
        <f t="shared" si="284"/>
        <v/>
      </c>
      <c r="F3063" s="74" t="str">
        <f t="shared" si="285"/>
        <v/>
      </c>
      <c r="G3063" s="25" t="str">
        <f t="shared" si="286"/>
        <v/>
      </c>
      <c r="H3063" s="32" t="str">
        <f t="shared" si="287"/>
        <v/>
      </c>
      <c r="I3063" s="23"/>
      <c r="J3063" s="74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/>
      <c r="AU3063" s="28"/>
      <c r="AV3063" s="28"/>
      <c r="AW3063" s="28"/>
      <c r="AX3063" s="28"/>
    </row>
    <row r="3064" spans="2:50" ht="28.5">
      <c r="B3064" s="54" t="str">
        <f t="shared" si="282"/>
        <v/>
      </c>
      <c r="C3064" s="23"/>
      <c r="D3064" s="23" t="str">
        <f t="shared" si="283"/>
        <v/>
      </c>
      <c r="E3064" s="23" t="str">
        <f t="shared" si="284"/>
        <v/>
      </c>
      <c r="F3064" s="74" t="str">
        <f t="shared" si="285"/>
        <v/>
      </c>
      <c r="G3064" s="25" t="str">
        <f t="shared" si="286"/>
        <v/>
      </c>
      <c r="H3064" s="32" t="str">
        <f t="shared" si="287"/>
        <v/>
      </c>
      <c r="I3064" s="23"/>
      <c r="J3064" s="74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  <c r="AN3064" s="28"/>
      <c r="AO3064" s="28"/>
      <c r="AP3064" s="28"/>
      <c r="AQ3064" s="28"/>
      <c r="AR3064" s="28"/>
      <c r="AS3064" s="28"/>
      <c r="AT3064" s="28"/>
      <c r="AU3064" s="28"/>
      <c r="AV3064" s="28"/>
      <c r="AW3064" s="28"/>
      <c r="AX3064" s="28"/>
    </row>
    <row r="3065" spans="2:50" ht="28.5">
      <c r="B3065" s="54" t="str">
        <f t="shared" si="282"/>
        <v/>
      </c>
      <c r="C3065" s="23"/>
      <c r="D3065" s="23" t="str">
        <f t="shared" si="283"/>
        <v/>
      </c>
      <c r="E3065" s="23" t="str">
        <f t="shared" si="284"/>
        <v/>
      </c>
      <c r="F3065" s="74" t="str">
        <f t="shared" si="285"/>
        <v/>
      </c>
      <c r="G3065" s="25" t="str">
        <f t="shared" si="286"/>
        <v/>
      </c>
      <c r="H3065" s="32" t="str">
        <f t="shared" si="287"/>
        <v/>
      </c>
      <c r="I3065" s="23"/>
      <c r="J3065" s="74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/>
      <c r="AM3065" s="28"/>
      <c r="AN3065" s="28"/>
      <c r="AO3065" s="28"/>
      <c r="AP3065" s="28"/>
      <c r="AQ3065" s="28"/>
      <c r="AR3065" s="28"/>
      <c r="AS3065" s="28"/>
      <c r="AT3065" s="28"/>
      <c r="AU3065" s="28"/>
      <c r="AV3065" s="28"/>
      <c r="AW3065" s="28"/>
      <c r="AX3065" s="28"/>
    </row>
    <row r="3066" spans="2:50" ht="28.5">
      <c r="B3066" s="54" t="str">
        <f t="shared" si="282"/>
        <v/>
      </c>
      <c r="C3066" s="23"/>
      <c r="D3066" s="23" t="str">
        <f t="shared" si="283"/>
        <v/>
      </c>
      <c r="E3066" s="23" t="str">
        <f t="shared" si="284"/>
        <v/>
      </c>
      <c r="F3066" s="74" t="str">
        <f t="shared" si="285"/>
        <v/>
      </c>
      <c r="G3066" s="25" t="str">
        <f t="shared" si="286"/>
        <v/>
      </c>
      <c r="H3066" s="32" t="str">
        <f t="shared" si="287"/>
        <v/>
      </c>
      <c r="I3066" s="23"/>
      <c r="J3066" s="74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/>
      <c r="AL3066" s="28"/>
      <c r="AM3066" s="28"/>
      <c r="AN3066" s="28"/>
      <c r="AO3066" s="28"/>
      <c r="AP3066" s="28"/>
      <c r="AQ3066" s="28"/>
      <c r="AR3066" s="28"/>
      <c r="AS3066" s="28"/>
      <c r="AT3066" s="28"/>
      <c r="AU3066" s="28"/>
      <c r="AV3066" s="28"/>
      <c r="AW3066" s="28"/>
      <c r="AX3066" s="28"/>
    </row>
    <row r="3067" spans="2:50" ht="28.5">
      <c r="B3067" s="54" t="str">
        <f t="shared" si="282"/>
        <v/>
      </c>
      <c r="C3067" s="23"/>
      <c r="D3067" s="23" t="str">
        <f t="shared" si="283"/>
        <v/>
      </c>
      <c r="E3067" s="23" t="str">
        <f t="shared" si="284"/>
        <v/>
      </c>
      <c r="F3067" s="74" t="str">
        <f t="shared" si="285"/>
        <v/>
      </c>
      <c r="G3067" s="25" t="str">
        <f t="shared" si="286"/>
        <v/>
      </c>
      <c r="H3067" s="32" t="str">
        <f t="shared" si="287"/>
        <v/>
      </c>
      <c r="I3067" s="23"/>
      <c r="J3067" s="74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/>
      <c r="AM3067" s="28"/>
      <c r="AN3067" s="28"/>
      <c r="AO3067" s="28"/>
      <c r="AP3067" s="28"/>
      <c r="AQ3067" s="28"/>
      <c r="AR3067" s="28"/>
      <c r="AS3067" s="28"/>
      <c r="AT3067" s="28"/>
      <c r="AU3067" s="28"/>
      <c r="AV3067" s="28"/>
      <c r="AW3067" s="28"/>
      <c r="AX3067" s="28"/>
    </row>
    <row r="3068" spans="2:50" ht="28.5">
      <c r="B3068" s="54" t="str">
        <f t="shared" si="282"/>
        <v/>
      </c>
      <c r="C3068" s="23"/>
      <c r="D3068" s="23" t="str">
        <f t="shared" si="283"/>
        <v/>
      </c>
      <c r="E3068" s="23" t="str">
        <f t="shared" si="284"/>
        <v/>
      </c>
      <c r="F3068" s="74" t="str">
        <f t="shared" si="285"/>
        <v/>
      </c>
      <c r="G3068" s="25" t="str">
        <f t="shared" si="286"/>
        <v/>
      </c>
      <c r="H3068" s="32" t="str">
        <f t="shared" si="287"/>
        <v/>
      </c>
      <c r="I3068" s="23"/>
      <c r="J3068" s="74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  <c r="AG3068" s="28"/>
      <c r="AH3068" s="28"/>
      <c r="AI3068" s="28"/>
      <c r="AJ3068" s="28"/>
      <c r="AK3068" s="28"/>
      <c r="AL3068" s="28"/>
      <c r="AM3068" s="28"/>
      <c r="AN3068" s="28"/>
      <c r="AO3068" s="28"/>
      <c r="AP3068" s="28"/>
      <c r="AQ3068" s="28"/>
      <c r="AR3068" s="28"/>
      <c r="AS3068" s="28"/>
      <c r="AT3068" s="28"/>
      <c r="AU3068" s="28"/>
      <c r="AV3068" s="28"/>
      <c r="AW3068" s="28"/>
      <c r="AX3068" s="28"/>
    </row>
    <row r="3069" spans="2:50" ht="28.5">
      <c r="B3069" s="54" t="str">
        <f t="shared" si="282"/>
        <v/>
      </c>
      <c r="C3069" s="23"/>
      <c r="D3069" s="23" t="str">
        <f t="shared" si="283"/>
        <v/>
      </c>
      <c r="E3069" s="23" t="str">
        <f t="shared" si="284"/>
        <v/>
      </c>
      <c r="F3069" s="74" t="str">
        <f t="shared" si="285"/>
        <v/>
      </c>
      <c r="G3069" s="25" t="str">
        <f t="shared" si="286"/>
        <v/>
      </c>
      <c r="H3069" s="32" t="str">
        <f t="shared" si="287"/>
        <v/>
      </c>
      <c r="I3069" s="23"/>
      <c r="J3069" s="74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/>
      <c r="AQ3069" s="28"/>
      <c r="AR3069" s="28"/>
      <c r="AS3069" s="28"/>
      <c r="AT3069" s="28"/>
      <c r="AU3069" s="28"/>
      <c r="AV3069" s="28"/>
      <c r="AW3069" s="28"/>
      <c r="AX3069" s="28"/>
    </row>
    <row r="3070" spans="2:50" ht="28.5">
      <c r="B3070" s="54" t="str">
        <f t="shared" si="282"/>
        <v/>
      </c>
      <c r="C3070" s="23"/>
      <c r="D3070" s="23" t="str">
        <f t="shared" si="283"/>
        <v/>
      </c>
      <c r="E3070" s="23" t="str">
        <f t="shared" si="284"/>
        <v/>
      </c>
      <c r="F3070" s="74" t="str">
        <f t="shared" si="285"/>
        <v/>
      </c>
      <c r="G3070" s="25" t="str">
        <f t="shared" si="286"/>
        <v/>
      </c>
      <c r="H3070" s="32" t="str">
        <f t="shared" si="287"/>
        <v/>
      </c>
      <c r="I3070" s="23"/>
      <c r="J3070" s="74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  <c r="V3070" s="28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  <c r="AG3070" s="28"/>
      <c r="AH3070" s="28"/>
      <c r="AI3070" s="28"/>
      <c r="AJ3070" s="28"/>
      <c r="AK3070" s="28"/>
      <c r="AL3070" s="28"/>
      <c r="AM3070" s="28"/>
      <c r="AN3070" s="28"/>
      <c r="AO3070" s="28"/>
      <c r="AP3070" s="28"/>
      <c r="AQ3070" s="28"/>
      <c r="AR3070" s="28"/>
      <c r="AS3070" s="28"/>
      <c r="AT3070" s="28"/>
      <c r="AU3070" s="28"/>
      <c r="AV3070" s="28"/>
      <c r="AW3070" s="28"/>
      <c r="AX3070" s="28"/>
    </row>
    <row r="3071" spans="2:50" ht="28.5">
      <c r="B3071" s="54" t="str">
        <f t="shared" si="282"/>
        <v/>
      </c>
      <c r="C3071" s="23"/>
      <c r="D3071" s="23" t="str">
        <f t="shared" si="283"/>
        <v/>
      </c>
      <c r="E3071" s="23" t="str">
        <f t="shared" si="284"/>
        <v/>
      </c>
      <c r="F3071" s="74" t="str">
        <f t="shared" si="285"/>
        <v/>
      </c>
      <c r="G3071" s="25" t="str">
        <f t="shared" si="286"/>
        <v/>
      </c>
      <c r="H3071" s="32" t="str">
        <f t="shared" si="287"/>
        <v/>
      </c>
      <c r="I3071" s="23"/>
      <c r="J3071" s="74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/>
      <c r="AM3071" s="28"/>
      <c r="AN3071" s="28"/>
      <c r="AO3071" s="28"/>
      <c r="AP3071" s="28"/>
      <c r="AQ3071" s="28"/>
      <c r="AR3071" s="28"/>
      <c r="AS3071" s="28"/>
      <c r="AT3071" s="28"/>
      <c r="AU3071" s="28"/>
      <c r="AV3071" s="28"/>
      <c r="AW3071" s="28"/>
      <c r="AX3071" s="28"/>
    </row>
    <row r="3072" spans="2:50" ht="28.5">
      <c r="B3072" s="54" t="str">
        <f t="shared" si="282"/>
        <v/>
      </c>
      <c r="C3072" s="23"/>
      <c r="D3072" s="23" t="str">
        <f t="shared" si="283"/>
        <v/>
      </c>
      <c r="E3072" s="23" t="str">
        <f t="shared" si="284"/>
        <v/>
      </c>
      <c r="F3072" s="74" t="str">
        <f t="shared" si="285"/>
        <v/>
      </c>
      <c r="G3072" s="25" t="str">
        <f t="shared" si="286"/>
        <v/>
      </c>
      <c r="H3072" s="32" t="str">
        <f t="shared" si="287"/>
        <v/>
      </c>
      <c r="I3072" s="23"/>
      <c r="J3072" s="74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/>
      <c r="AL3072" s="28"/>
      <c r="AM3072" s="28"/>
      <c r="AN3072" s="28"/>
      <c r="AO3072" s="28"/>
      <c r="AP3072" s="28"/>
      <c r="AQ3072" s="28"/>
      <c r="AR3072" s="28"/>
      <c r="AS3072" s="28"/>
      <c r="AT3072" s="28"/>
      <c r="AU3072" s="28"/>
      <c r="AV3072" s="28"/>
      <c r="AW3072" s="28"/>
      <c r="AX3072" s="28"/>
    </row>
    <row r="3073" spans="2:50" ht="28.5">
      <c r="B3073" s="54" t="str">
        <f t="shared" si="282"/>
        <v/>
      </c>
      <c r="C3073" s="23"/>
      <c r="D3073" s="23" t="str">
        <f t="shared" si="283"/>
        <v/>
      </c>
      <c r="E3073" s="23" t="str">
        <f t="shared" si="284"/>
        <v/>
      </c>
      <c r="F3073" s="74" t="str">
        <f t="shared" si="285"/>
        <v/>
      </c>
      <c r="G3073" s="25" t="str">
        <f t="shared" si="286"/>
        <v/>
      </c>
      <c r="H3073" s="32" t="str">
        <f t="shared" si="287"/>
        <v/>
      </c>
      <c r="I3073" s="23"/>
      <c r="J3073" s="74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8"/>
      <c r="AW3073" s="28"/>
      <c r="AX3073" s="28"/>
    </row>
    <row r="3074" spans="2:50" ht="28.5">
      <c r="B3074" s="54" t="str">
        <f t="shared" si="282"/>
        <v/>
      </c>
      <c r="C3074" s="23"/>
      <c r="D3074" s="23" t="str">
        <f t="shared" si="283"/>
        <v/>
      </c>
      <c r="E3074" s="23" t="str">
        <f t="shared" si="284"/>
        <v/>
      </c>
      <c r="F3074" s="74" t="str">
        <f t="shared" si="285"/>
        <v/>
      </c>
      <c r="G3074" s="25" t="str">
        <f t="shared" si="286"/>
        <v/>
      </c>
      <c r="H3074" s="32" t="str">
        <f t="shared" si="287"/>
        <v/>
      </c>
      <c r="I3074" s="23"/>
      <c r="J3074" s="74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  <c r="V3074" s="28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/>
      <c r="AL3074" s="28"/>
      <c r="AM3074" s="28"/>
      <c r="AN3074" s="28"/>
      <c r="AO3074" s="28"/>
      <c r="AP3074" s="28"/>
      <c r="AQ3074" s="28"/>
      <c r="AR3074" s="28"/>
      <c r="AS3074" s="28"/>
      <c r="AT3074" s="28"/>
      <c r="AU3074" s="28"/>
      <c r="AV3074" s="28"/>
      <c r="AW3074" s="28"/>
      <c r="AX3074" s="28"/>
    </row>
    <row r="3075" spans="2:50" ht="28.5">
      <c r="B3075" s="54" t="str">
        <f t="shared" ref="B3075:B3138" si="288">IFERROR(VLOOKUP(C3075,EVALUATIONS,2,FALSE),"")</f>
        <v/>
      </c>
      <c r="C3075" s="23"/>
      <c r="D3075" s="23" t="str">
        <f t="shared" si="283"/>
        <v/>
      </c>
      <c r="E3075" s="23" t="str">
        <f t="shared" si="284"/>
        <v/>
      </c>
      <c r="F3075" s="74" t="str">
        <f t="shared" si="285"/>
        <v/>
      </c>
      <c r="G3075" s="25" t="str">
        <f t="shared" si="286"/>
        <v/>
      </c>
      <c r="H3075" s="32" t="str">
        <f t="shared" si="287"/>
        <v/>
      </c>
      <c r="I3075" s="23"/>
      <c r="J3075" s="74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</row>
    <row r="3076" spans="2:50" ht="28.5">
      <c r="B3076" s="54" t="str">
        <f t="shared" si="288"/>
        <v/>
      </c>
      <c r="C3076" s="23"/>
      <c r="D3076" s="23" t="str">
        <f t="shared" si="283"/>
        <v/>
      </c>
      <c r="E3076" s="23" t="str">
        <f t="shared" si="284"/>
        <v/>
      </c>
      <c r="F3076" s="74" t="str">
        <f t="shared" si="285"/>
        <v/>
      </c>
      <c r="G3076" s="25" t="str">
        <f t="shared" si="286"/>
        <v/>
      </c>
      <c r="H3076" s="32" t="str">
        <f t="shared" si="287"/>
        <v/>
      </c>
      <c r="I3076" s="23"/>
      <c r="J3076" s="74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  <c r="AG3076" s="28"/>
      <c r="AH3076" s="28"/>
      <c r="AI3076" s="28"/>
      <c r="AJ3076" s="28"/>
      <c r="AK3076" s="28"/>
      <c r="AL3076" s="28"/>
      <c r="AM3076" s="28"/>
      <c r="AN3076" s="28"/>
      <c r="AO3076" s="28"/>
      <c r="AP3076" s="28"/>
      <c r="AQ3076" s="28"/>
      <c r="AR3076" s="28"/>
      <c r="AS3076" s="28"/>
      <c r="AT3076" s="28"/>
      <c r="AU3076" s="28"/>
      <c r="AV3076" s="28"/>
      <c r="AW3076" s="28"/>
      <c r="AX3076" s="28"/>
    </row>
    <row r="3077" spans="2:50" ht="28.5">
      <c r="B3077" s="54" t="str">
        <f t="shared" si="288"/>
        <v/>
      </c>
      <c r="C3077" s="23"/>
      <c r="D3077" s="23" t="str">
        <f t="shared" ref="D3077:D3140" si="289">IFERROR(VLOOKUP(C3077,EVALUATIONS,3,FALSE),"")</f>
        <v/>
      </c>
      <c r="E3077" s="23" t="str">
        <f t="shared" ref="E3077:E3140" si="290">IFERROR(VLOOKUP(C3077,EVALUATIONS,4,FALSE),"")</f>
        <v/>
      </c>
      <c r="F3077" s="74" t="str">
        <f t="shared" ref="F3077:F3140" si="291">IFERROR(VLOOKUP(C3077,EVALUATIONS,5,FALSE),"")</f>
        <v/>
      </c>
      <c r="G3077" s="25" t="str">
        <f t="shared" ref="G3077:G3140" si="292">IFERROR(VLOOKUP(C3077,EVALUATIONS,6,FALSE),"")</f>
        <v/>
      </c>
      <c r="H3077" s="32" t="str">
        <f t="shared" ref="H3077:H3140" si="293">IFERROR(VLOOKUP(C3077,EVALUATIONS,7,FALSE),"")</f>
        <v/>
      </c>
      <c r="I3077" s="23"/>
      <c r="J3077" s="74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  <c r="AX3077" s="28"/>
    </row>
    <row r="3078" spans="2:50" ht="28.5">
      <c r="B3078" s="54" t="str">
        <f t="shared" si="288"/>
        <v/>
      </c>
      <c r="C3078" s="23"/>
      <c r="D3078" s="23" t="str">
        <f t="shared" si="289"/>
        <v/>
      </c>
      <c r="E3078" s="23" t="str">
        <f t="shared" si="290"/>
        <v/>
      </c>
      <c r="F3078" s="74" t="str">
        <f t="shared" si="291"/>
        <v/>
      </c>
      <c r="G3078" s="25" t="str">
        <f t="shared" si="292"/>
        <v/>
      </c>
      <c r="H3078" s="32" t="str">
        <f t="shared" si="293"/>
        <v/>
      </c>
      <c r="I3078" s="23"/>
      <c r="J3078" s="74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  <c r="V3078" s="28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/>
      <c r="AL3078" s="28"/>
      <c r="AM3078" s="28"/>
      <c r="AN3078" s="28"/>
      <c r="AO3078" s="28"/>
      <c r="AP3078" s="28"/>
      <c r="AQ3078" s="28"/>
      <c r="AR3078" s="28"/>
      <c r="AS3078" s="28"/>
      <c r="AT3078" s="28"/>
      <c r="AU3078" s="28"/>
      <c r="AV3078" s="28"/>
      <c r="AW3078" s="28"/>
      <c r="AX3078" s="28"/>
    </row>
    <row r="3079" spans="2:50" ht="28.5">
      <c r="B3079" s="54" t="str">
        <f t="shared" si="288"/>
        <v/>
      </c>
      <c r="C3079" s="23"/>
      <c r="D3079" s="23" t="str">
        <f t="shared" si="289"/>
        <v/>
      </c>
      <c r="E3079" s="23" t="str">
        <f t="shared" si="290"/>
        <v/>
      </c>
      <c r="F3079" s="74" t="str">
        <f t="shared" si="291"/>
        <v/>
      </c>
      <c r="G3079" s="25" t="str">
        <f t="shared" si="292"/>
        <v/>
      </c>
      <c r="H3079" s="32" t="str">
        <f t="shared" si="293"/>
        <v/>
      </c>
      <c r="I3079" s="23"/>
      <c r="J3079" s="74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/>
      <c r="AM3079" s="28"/>
      <c r="AN3079" s="28"/>
      <c r="AO3079" s="28"/>
      <c r="AP3079" s="28"/>
      <c r="AQ3079" s="28"/>
      <c r="AR3079" s="28"/>
      <c r="AS3079" s="28"/>
      <c r="AT3079" s="28"/>
      <c r="AU3079" s="28"/>
      <c r="AV3079" s="28"/>
      <c r="AW3079" s="28"/>
      <c r="AX3079" s="28"/>
    </row>
    <row r="3080" spans="2:50" ht="28.5">
      <c r="B3080" s="54" t="str">
        <f t="shared" si="288"/>
        <v/>
      </c>
      <c r="C3080" s="23"/>
      <c r="D3080" s="23" t="str">
        <f t="shared" si="289"/>
        <v/>
      </c>
      <c r="E3080" s="23" t="str">
        <f t="shared" si="290"/>
        <v/>
      </c>
      <c r="F3080" s="74" t="str">
        <f t="shared" si="291"/>
        <v/>
      </c>
      <c r="G3080" s="25" t="str">
        <f t="shared" si="292"/>
        <v/>
      </c>
      <c r="H3080" s="32" t="str">
        <f t="shared" si="293"/>
        <v/>
      </c>
      <c r="I3080" s="23"/>
      <c r="J3080" s="74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/>
      <c r="AL3080" s="28"/>
      <c r="AM3080" s="28"/>
      <c r="AN3080" s="28"/>
      <c r="AO3080" s="28"/>
      <c r="AP3080" s="28"/>
      <c r="AQ3080" s="28"/>
      <c r="AR3080" s="28"/>
      <c r="AS3080" s="28"/>
      <c r="AT3080" s="28"/>
      <c r="AU3080" s="28"/>
      <c r="AV3080" s="28"/>
      <c r="AW3080" s="28"/>
      <c r="AX3080" s="28"/>
    </row>
    <row r="3081" spans="2:50" ht="28.5">
      <c r="B3081" s="54" t="str">
        <f t="shared" si="288"/>
        <v/>
      </c>
      <c r="C3081" s="23"/>
      <c r="D3081" s="23" t="str">
        <f t="shared" si="289"/>
        <v/>
      </c>
      <c r="E3081" s="23" t="str">
        <f t="shared" si="290"/>
        <v/>
      </c>
      <c r="F3081" s="74" t="str">
        <f t="shared" si="291"/>
        <v/>
      </c>
      <c r="G3081" s="25" t="str">
        <f t="shared" si="292"/>
        <v/>
      </c>
      <c r="H3081" s="32" t="str">
        <f t="shared" si="293"/>
        <v/>
      </c>
      <c r="I3081" s="23"/>
      <c r="J3081" s="74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/>
      <c r="AM3081" s="28"/>
      <c r="AN3081" s="28"/>
      <c r="AO3081" s="28"/>
      <c r="AP3081" s="28"/>
      <c r="AQ3081" s="28"/>
      <c r="AR3081" s="28"/>
      <c r="AS3081" s="28"/>
      <c r="AT3081" s="28"/>
      <c r="AU3081" s="28"/>
      <c r="AV3081" s="28"/>
      <c r="AW3081" s="28"/>
      <c r="AX3081" s="28"/>
    </row>
    <row r="3082" spans="2:50" ht="28.5">
      <c r="B3082" s="54" t="str">
        <f t="shared" si="288"/>
        <v/>
      </c>
      <c r="C3082" s="23"/>
      <c r="D3082" s="23" t="str">
        <f t="shared" si="289"/>
        <v/>
      </c>
      <c r="E3082" s="23" t="str">
        <f t="shared" si="290"/>
        <v/>
      </c>
      <c r="F3082" s="74" t="str">
        <f t="shared" si="291"/>
        <v/>
      </c>
      <c r="G3082" s="25" t="str">
        <f t="shared" si="292"/>
        <v/>
      </c>
      <c r="H3082" s="32" t="str">
        <f t="shared" si="293"/>
        <v/>
      </c>
      <c r="I3082" s="23"/>
      <c r="J3082" s="74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/>
      <c r="AL3082" s="28"/>
      <c r="AM3082" s="28"/>
      <c r="AN3082" s="28"/>
      <c r="AO3082" s="28"/>
      <c r="AP3082" s="28"/>
      <c r="AQ3082" s="28"/>
      <c r="AR3082" s="28"/>
      <c r="AS3082" s="28"/>
      <c r="AT3082" s="28"/>
      <c r="AU3082" s="28"/>
      <c r="AV3082" s="28"/>
      <c r="AW3082" s="28"/>
      <c r="AX3082" s="28"/>
    </row>
    <row r="3083" spans="2:50" ht="28.5">
      <c r="B3083" s="54" t="str">
        <f t="shared" si="288"/>
        <v/>
      </c>
      <c r="C3083" s="23"/>
      <c r="D3083" s="23" t="str">
        <f t="shared" si="289"/>
        <v/>
      </c>
      <c r="E3083" s="23" t="str">
        <f t="shared" si="290"/>
        <v/>
      </c>
      <c r="F3083" s="74" t="str">
        <f t="shared" si="291"/>
        <v/>
      </c>
      <c r="G3083" s="25" t="str">
        <f t="shared" si="292"/>
        <v/>
      </c>
      <c r="H3083" s="32" t="str">
        <f t="shared" si="293"/>
        <v/>
      </c>
      <c r="I3083" s="23"/>
      <c r="J3083" s="74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  <c r="AX3083" s="28"/>
    </row>
    <row r="3084" spans="2:50" ht="28.5">
      <c r="B3084" s="54" t="str">
        <f t="shared" si="288"/>
        <v/>
      </c>
      <c r="C3084" s="23"/>
      <c r="D3084" s="23" t="str">
        <f t="shared" si="289"/>
        <v/>
      </c>
      <c r="E3084" s="23" t="str">
        <f t="shared" si="290"/>
        <v/>
      </c>
      <c r="F3084" s="74" t="str">
        <f t="shared" si="291"/>
        <v/>
      </c>
      <c r="G3084" s="25" t="str">
        <f t="shared" si="292"/>
        <v/>
      </c>
      <c r="H3084" s="32" t="str">
        <f t="shared" si="293"/>
        <v/>
      </c>
      <c r="I3084" s="23"/>
      <c r="J3084" s="74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  <c r="AG3084" s="28"/>
      <c r="AH3084" s="28"/>
      <c r="AI3084" s="28"/>
      <c r="AJ3084" s="28"/>
      <c r="AK3084" s="28"/>
      <c r="AL3084" s="28"/>
      <c r="AM3084" s="28"/>
      <c r="AN3084" s="28"/>
      <c r="AO3084" s="28"/>
      <c r="AP3084" s="28"/>
      <c r="AQ3084" s="28"/>
      <c r="AR3084" s="28"/>
      <c r="AS3084" s="28"/>
      <c r="AT3084" s="28"/>
      <c r="AU3084" s="28"/>
      <c r="AV3084" s="28"/>
      <c r="AW3084" s="28"/>
      <c r="AX3084" s="28"/>
    </row>
    <row r="3085" spans="2:50" ht="28.5">
      <c r="B3085" s="54" t="str">
        <f t="shared" si="288"/>
        <v/>
      </c>
      <c r="C3085" s="23"/>
      <c r="D3085" s="23" t="str">
        <f t="shared" si="289"/>
        <v/>
      </c>
      <c r="E3085" s="23" t="str">
        <f t="shared" si="290"/>
        <v/>
      </c>
      <c r="F3085" s="74" t="str">
        <f t="shared" si="291"/>
        <v/>
      </c>
      <c r="G3085" s="25" t="str">
        <f t="shared" si="292"/>
        <v/>
      </c>
      <c r="H3085" s="32" t="str">
        <f t="shared" si="293"/>
        <v/>
      </c>
      <c r="I3085" s="23"/>
      <c r="J3085" s="74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  <c r="AX3085" s="28"/>
    </row>
    <row r="3086" spans="2:50" ht="28.5">
      <c r="B3086" s="54" t="str">
        <f t="shared" si="288"/>
        <v/>
      </c>
      <c r="C3086" s="23"/>
      <c r="D3086" s="23" t="str">
        <f t="shared" si="289"/>
        <v/>
      </c>
      <c r="E3086" s="23" t="str">
        <f t="shared" si="290"/>
        <v/>
      </c>
      <c r="F3086" s="74" t="str">
        <f t="shared" si="291"/>
        <v/>
      </c>
      <c r="G3086" s="25" t="str">
        <f t="shared" si="292"/>
        <v/>
      </c>
      <c r="H3086" s="32" t="str">
        <f t="shared" si="293"/>
        <v/>
      </c>
      <c r="I3086" s="23"/>
      <c r="J3086" s="74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  <c r="AG3086" s="28"/>
      <c r="AH3086" s="28"/>
      <c r="AI3086" s="28"/>
      <c r="AJ3086" s="28"/>
      <c r="AK3086" s="28"/>
      <c r="AL3086" s="28"/>
      <c r="AM3086" s="28"/>
      <c r="AN3086" s="28"/>
      <c r="AO3086" s="28"/>
      <c r="AP3086" s="28"/>
      <c r="AQ3086" s="28"/>
      <c r="AR3086" s="28"/>
      <c r="AS3086" s="28"/>
      <c r="AT3086" s="28"/>
      <c r="AU3086" s="28"/>
      <c r="AV3086" s="28"/>
      <c r="AW3086" s="28"/>
      <c r="AX3086" s="28"/>
    </row>
    <row r="3087" spans="2:50" ht="28.5">
      <c r="B3087" s="54" t="str">
        <f t="shared" si="288"/>
        <v/>
      </c>
      <c r="C3087" s="23"/>
      <c r="D3087" s="23" t="str">
        <f t="shared" si="289"/>
        <v/>
      </c>
      <c r="E3087" s="23" t="str">
        <f t="shared" si="290"/>
        <v/>
      </c>
      <c r="F3087" s="74" t="str">
        <f t="shared" si="291"/>
        <v/>
      </c>
      <c r="G3087" s="25" t="str">
        <f t="shared" si="292"/>
        <v/>
      </c>
      <c r="H3087" s="32" t="str">
        <f t="shared" si="293"/>
        <v/>
      </c>
      <c r="I3087" s="23"/>
      <c r="J3087" s="74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  <c r="AX3087" s="28"/>
    </row>
    <row r="3088" spans="2:50" ht="28.5">
      <c r="B3088" s="54" t="str">
        <f t="shared" si="288"/>
        <v/>
      </c>
      <c r="C3088" s="23"/>
      <c r="D3088" s="23" t="str">
        <f t="shared" si="289"/>
        <v/>
      </c>
      <c r="E3088" s="23" t="str">
        <f t="shared" si="290"/>
        <v/>
      </c>
      <c r="F3088" s="74" t="str">
        <f t="shared" si="291"/>
        <v/>
      </c>
      <c r="G3088" s="25" t="str">
        <f t="shared" si="292"/>
        <v/>
      </c>
      <c r="H3088" s="32" t="str">
        <f t="shared" si="293"/>
        <v/>
      </c>
      <c r="I3088" s="23"/>
      <c r="J3088" s="74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  <c r="AG3088" s="28"/>
      <c r="AH3088" s="28"/>
      <c r="AI3088" s="28"/>
      <c r="AJ3088" s="28"/>
      <c r="AK3088" s="28"/>
      <c r="AL3088" s="28"/>
      <c r="AM3088" s="28"/>
      <c r="AN3088" s="28"/>
      <c r="AO3088" s="28"/>
      <c r="AP3088" s="28"/>
      <c r="AQ3088" s="28"/>
      <c r="AR3088" s="28"/>
      <c r="AS3088" s="28"/>
      <c r="AT3088" s="28"/>
      <c r="AU3088" s="28"/>
      <c r="AV3088" s="28"/>
      <c r="AW3088" s="28"/>
      <c r="AX3088" s="28"/>
    </row>
    <row r="3089" spans="2:50" ht="28.5">
      <c r="B3089" s="54" t="str">
        <f t="shared" si="288"/>
        <v/>
      </c>
      <c r="C3089" s="23"/>
      <c r="D3089" s="23" t="str">
        <f t="shared" si="289"/>
        <v/>
      </c>
      <c r="E3089" s="23" t="str">
        <f t="shared" si="290"/>
        <v/>
      </c>
      <c r="F3089" s="74" t="str">
        <f t="shared" si="291"/>
        <v/>
      </c>
      <c r="G3089" s="25" t="str">
        <f t="shared" si="292"/>
        <v/>
      </c>
      <c r="H3089" s="32" t="str">
        <f t="shared" si="293"/>
        <v/>
      </c>
      <c r="I3089" s="23"/>
      <c r="J3089" s="74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/>
      <c r="AM3089" s="28"/>
      <c r="AN3089" s="28"/>
      <c r="AO3089" s="28"/>
      <c r="AP3089" s="28"/>
      <c r="AQ3089" s="28"/>
      <c r="AR3089" s="28"/>
      <c r="AS3089" s="28"/>
      <c r="AT3089" s="28"/>
      <c r="AU3089" s="28"/>
      <c r="AV3089" s="28"/>
      <c r="AW3089" s="28"/>
      <c r="AX3089" s="28"/>
    </row>
    <row r="3090" spans="2:50" ht="28.5">
      <c r="B3090" s="54" t="str">
        <f t="shared" si="288"/>
        <v/>
      </c>
      <c r="C3090" s="23"/>
      <c r="D3090" s="23" t="str">
        <f t="shared" si="289"/>
        <v/>
      </c>
      <c r="E3090" s="23" t="str">
        <f t="shared" si="290"/>
        <v/>
      </c>
      <c r="F3090" s="74" t="str">
        <f t="shared" si="291"/>
        <v/>
      </c>
      <c r="G3090" s="25" t="str">
        <f t="shared" si="292"/>
        <v/>
      </c>
      <c r="H3090" s="32" t="str">
        <f t="shared" si="293"/>
        <v/>
      </c>
      <c r="I3090" s="23"/>
      <c r="J3090" s="74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/>
      <c r="AL3090" s="28"/>
      <c r="AM3090" s="28"/>
      <c r="AN3090" s="28"/>
      <c r="AO3090" s="28"/>
      <c r="AP3090" s="28"/>
      <c r="AQ3090" s="28"/>
      <c r="AR3090" s="28"/>
      <c r="AS3090" s="28"/>
      <c r="AT3090" s="28"/>
      <c r="AU3090" s="28"/>
      <c r="AV3090" s="28"/>
      <c r="AW3090" s="28"/>
      <c r="AX3090" s="28"/>
    </row>
    <row r="3091" spans="2:50" ht="28.5">
      <c r="B3091" s="54" t="str">
        <f t="shared" si="288"/>
        <v/>
      </c>
      <c r="C3091" s="23"/>
      <c r="D3091" s="23" t="str">
        <f t="shared" si="289"/>
        <v/>
      </c>
      <c r="E3091" s="23" t="str">
        <f t="shared" si="290"/>
        <v/>
      </c>
      <c r="F3091" s="74" t="str">
        <f t="shared" si="291"/>
        <v/>
      </c>
      <c r="G3091" s="25" t="str">
        <f t="shared" si="292"/>
        <v/>
      </c>
      <c r="H3091" s="32" t="str">
        <f t="shared" si="293"/>
        <v/>
      </c>
      <c r="I3091" s="23"/>
      <c r="J3091" s="74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/>
      <c r="AM3091" s="28"/>
      <c r="AN3091" s="28"/>
      <c r="AO3091" s="28"/>
      <c r="AP3091" s="28"/>
      <c r="AQ3091" s="28"/>
      <c r="AR3091" s="28"/>
      <c r="AS3091" s="28"/>
      <c r="AT3091" s="28"/>
      <c r="AU3091" s="28"/>
      <c r="AV3091" s="28"/>
      <c r="AW3091" s="28"/>
      <c r="AX3091" s="28"/>
    </row>
    <row r="3092" spans="2:50" ht="28.5">
      <c r="B3092" s="54" t="str">
        <f t="shared" si="288"/>
        <v/>
      </c>
      <c r="C3092" s="23"/>
      <c r="D3092" s="23" t="str">
        <f t="shared" si="289"/>
        <v/>
      </c>
      <c r="E3092" s="23" t="str">
        <f t="shared" si="290"/>
        <v/>
      </c>
      <c r="F3092" s="74" t="str">
        <f t="shared" si="291"/>
        <v/>
      </c>
      <c r="G3092" s="25" t="str">
        <f t="shared" si="292"/>
        <v/>
      </c>
      <c r="H3092" s="32" t="str">
        <f t="shared" si="293"/>
        <v/>
      </c>
      <c r="I3092" s="23"/>
      <c r="J3092" s="74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/>
      <c r="AM3092" s="28"/>
      <c r="AN3092" s="28"/>
      <c r="AO3092" s="28"/>
      <c r="AP3092" s="28"/>
      <c r="AQ3092" s="28"/>
      <c r="AR3092" s="28"/>
      <c r="AS3092" s="28"/>
      <c r="AT3092" s="28"/>
      <c r="AU3092" s="28"/>
      <c r="AV3092" s="28"/>
      <c r="AW3092" s="28"/>
      <c r="AX3092" s="28"/>
    </row>
    <row r="3093" spans="2:50" ht="28.5">
      <c r="B3093" s="54" t="str">
        <f t="shared" si="288"/>
        <v/>
      </c>
      <c r="C3093" s="23"/>
      <c r="D3093" s="23" t="str">
        <f t="shared" si="289"/>
        <v/>
      </c>
      <c r="E3093" s="23" t="str">
        <f t="shared" si="290"/>
        <v/>
      </c>
      <c r="F3093" s="74" t="str">
        <f t="shared" si="291"/>
        <v/>
      </c>
      <c r="G3093" s="25" t="str">
        <f t="shared" si="292"/>
        <v/>
      </c>
      <c r="H3093" s="32" t="str">
        <f t="shared" si="293"/>
        <v/>
      </c>
      <c r="I3093" s="23"/>
      <c r="J3093" s="74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  <c r="AN3093" s="28"/>
      <c r="AO3093" s="28"/>
      <c r="AP3093" s="28"/>
      <c r="AQ3093" s="28"/>
      <c r="AR3093" s="28"/>
      <c r="AS3093" s="28"/>
      <c r="AT3093" s="28"/>
      <c r="AU3093" s="28"/>
      <c r="AV3093" s="28"/>
      <c r="AW3093" s="28"/>
      <c r="AX3093" s="28"/>
    </row>
    <row r="3094" spans="2:50" ht="28.5">
      <c r="B3094" s="54" t="str">
        <f t="shared" si="288"/>
        <v/>
      </c>
      <c r="C3094" s="23"/>
      <c r="D3094" s="23" t="str">
        <f t="shared" si="289"/>
        <v/>
      </c>
      <c r="E3094" s="23" t="str">
        <f t="shared" si="290"/>
        <v/>
      </c>
      <c r="F3094" s="74" t="str">
        <f t="shared" si="291"/>
        <v/>
      </c>
      <c r="G3094" s="25" t="str">
        <f t="shared" si="292"/>
        <v/>
      </c>
      <c r="H3094" s="32" t="str">
        <f t="shared" si="293"/>
        <v/>
      </c>
      <c r="I3094" s="23"/>
      <c r="J3094" s="74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/>
      <c r="AL3094" s="28"/>
      <c r="AM3094" s="28"/>
      <c r="AN3094" s="28"/>
      <c r="AO3094" s="28"/>
      <c r="AP3094" s="28"/>
      <c r="AQ3094" s="28"/>
      <c r="AR3094" s="28"/>
      <c r="AS3094" s="28"/>
      <c r="AT3094" s="28"/>
      <c r="AU3094" s="28"/>
      <c r="AV3094" s="28"/>
      <c r="AW3094" s="28"/>
      <c r="AX3094" s="28"/>
    </row>
    <row r="3095" spans="2:50" ht="28.5">
      <c r="B3095" s="54" t="str">
        <f t="shared" si="288"/>
        <v/>
      </c>
      <c r="C3095" s="23"/>
      <c r="D3095" s="23" t="str">
        <f t="shared" si="289"/>
        <v/>
      </c>
      <c r="E3095" s="23" t="str">
        <f t="shared" si="290"/>
        <v/>
      </c>
      <c r="F3095" s="74" t="str">
        <f t="shared" si="291"/>
        <v/>
      </c>
      <c r="G3095" s="25" t="str">
        <f t="shared" si="292"/>
        <v/>
      </c>
      <c r="H3095" s="32" t="str">
        <f t="shared" si="293"/>
        <v/>
      </c>
      <c r="I3095" s="23"/>
      <c r="J3095" s="74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/>
      <c r="AM3095" s="28"/>
      <c r="AN3095" s="28"/>
      <c r="AO3095" s="28"/>
      <c r="AP3095" s="28"/>
      <c r="AQ3095" s="28"/>
      <c r="AR3095" s="28"/>
      <c r="AS3095" s="28"/>
      <c r="AT3095" s="28"/>
      <c r="AU3095" s="28"/>
      <c r="AV3095" s="28"/>
      <c r="AW3095" s="28"/>
      <c r="AX3095" s="28"/>
    </row>
    <row r="3096" spans="2:50" ht="28.5">
      <c r="B3096" s="54" t="str">
        <f t="shared" si="288"/>
        <v/>
      </c>
      <c r="C3096" s="23"/>
      <c r="D3096" s="23" t="str">
        <f t="shared" si="289"/>
        <v/>
      </c>
      <c r="E3096" s="23" t="str">
        <f t="shared" si="290"/>
        <v/>
      </c>
      <c r="F3096" s="74" t="str">
        <f t="shared" si="291"/>
        <v/>
      </c>
      <c r="G3096" s="25" t="str">
        <f t="shared" si="292"/>
        <v/>
      </c>
      <c r="H3096" s="32" t="str">
        <f t="shared" si="293"/>
        <v/>
      </c>
      <c r="I3096" s="23"/>
      <c r="J3096" s="74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/>
      <c r="AL3096" s="28"/>
      <c r="AM3096" s="28"/>
      <c r="AN3096" s="28"/>
      <c r="AO3096" s="28"/>
      <c r="AP3096" s="28"/>
      <c r="AQ3096" s="28"/>
      <c r="AR3096" s="28"/>
      <c r="AS3096" s="28"/>
      <c r="AT3096" s="28"/>
      <c r="AU3096" s="28"/>
      <c r="AV3096" s="28"/>
      <c r="AW3096" s="28"/>
      <c r="AX3096" s="28"/>
    </row>
    <row r="3097" spans="2:50" ht="28.5">
      <c r="B3097" s="54" t="str">
        <f t="shared" si="288"/>
        <v/>
      </c>
      <c r="C3097" s="23"/>
      <c r="D3097" s="23" t="str">
        <f t="shared" si="289"/>
        <v/>
      </c>
      <c r="E3097" s="23" t="str">
        <f t="shared" si="290"/>
        <v/>
      </c>
      <c r="F3097" s="74" t="str">
        <f t="shared" si="291"/>
        <v/>
      </c>
      <c r="G3097" s="25" t="str">
        <f t="shared" si="292"/>
        <v/>
      </c>
      <c r="H3097" s="32" t="str">
        <f t="shared" si="293"/>
        <v/>
      </c>
      <c r="I3097" s="23"/>
      <c r="J3097" s="74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8"/>
      <c r="AU3097" s="28"/>
      <c r="AV3097" s="28"/>
      <c r="AW3097" s="28"/>
      <c r="AX3097" s="28"/>
    </row>
    <row r="3098" spans="2:50" ht="28.5">
      <c r="B3098" s="54" t="str">
        <f t="shared" si="288"/>
        <v/>
      </c>
      <c r="C3098" s="23"/>
      <c r="D3098" s="23" t="str">
        <f t="shared" si="289"/>
        <v/>
      </c>
      <c r="E3098" s="23" t="str">
        <f t="shared" si="290"/>
        <v/>
      </c>
      <c r="F3098" s="74" t="str">
        <f t="shared" si="291"/>
        <v/>
      </c>
      <c r="G3098" s="25" t="str">
        <f t="shared" si="292"/>
        <v/>
      </c>
      <c r="H3098" s="32" t="str">
        <f t="shared" si="293"/>
        <v/>
      </c>
      <c r="I3098" s="23"/>
      <c r="J3098" s="74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8"/>
      <c r="AU3098" s="28"/>
      <c r="AV3098" s="28"/>
      <c r="AW3098" s="28"/>
      <c r="AX3098" s="28"/>
    </row>
    <row r="3099" spans="2:50" ht="28.5">
      <c r="B3099" s="54" t="str">
        <f t="shared" si="288"/>
        <v/>
      </c>
      <c r="C3099" s="23"/>
      <c r="D3099" s="23" t="str">
        <f t="shared" si="289"/>
        <v/>
      </c>
      <c r="E3099" s="23" t="str">
        <f t="shared" si="290"/>
        <v/>
      </c>
      <c r="F3099" s="74" t="str">
        <f t="shared" si="291"/>
        <v/>
      </c>
      <c r="G3099" s="25" t="str">
        <f t="shared" si="292"/>
        <v/>
      </c>
      <c r="H3099" s="32" t="str">
        <f t="shared" si="293"/>
        <v/>
      </c>
      <c r="I3099" s="23"/>
      <c r="J3099" s="74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/>
      <c r="AN3099" s="28"/>
      <c r="AO3099" s="28"/>
      <c r="AP3099" s="28"/>
      <c r="AQ3099" s="28"/>
      <c r="AR3099" s="28"/>
      <c r="AS3099" s="28"/>
      <c r="AT3099" s="28"/>
      <c r="AU3099" s="28"/>
      <c r="AV3099" s="28"/>
      <c r="AW3099" s="28"/>
      <c r="AX3099" s="28"/>
    </row>
    <row r="3100" spans="2:50" ht="28.5">
      <c r="B3100" s="54" t="str">
        <f t="shared" si="288"/>
        <v/>
      </c>
      <c r="C3100" s="23"/>
      <c r="D3100" s="23" t="str">
        <f t="shared" si="289"/>
        <v/>
      </c>
      <c r="E3100" s="23" t="str">
        <f t="shared" si="290"/>
        <v/>
      </c>
      <c r="F3100" s="74" t="str">
        <f t="shared" si="291"/>
        <v/>
      </c>
      <c r="G3100" s="25" t="str">
        <f t="shared" si="292"/>
        <v/>
      </c>
      <c r="H3100" s="32" t="str">
        <f t="shared" si="293"/>
        <v/>
      </c>
      <c r="I3100" s="23"/>
      <c r="J3100" s="74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  <c r="V3100" s="28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  <c r="AG3100" s="28"/>
      <c r="AH3100" s="28"/>
      <c r="AI3100" s="28"/>
      <c r="AJ3100" s="28"/>
      <c r="AK3100" s="28"/>
      <c r="AL3100" s="28"/>
      <c r="AM3100" s="28"/>
      <c r="AN3100" s="28"/>
      <c r="AO3100" s="28"/>
      <c r="AP3100" s="28"/>
      <c r="AQ3100" s="28"/>
      <c r="AR3100" s="28"/>
      <c r="AS3100" s="28"/>
      <c r="AT3100" s="28"/>
      <c r="AU3100" s="28"/>
      <c r="AV3100" s="28"/>
      <c r="AW3100" s="28"/>
      <c r="AX3100" s="28"/>
    </row>
    <row r="3101" spans="2:50" ht="28.5">
      <c r="B3101" s="54" t="str">
        <f t="shared" si="288"/>
        <v/>
      </c>
      <c r="C3101" s="23"/>
      <c r="D3101" s="23" t="str">
        <f t="shared" si="289"/>
        <v/>
      </c>
      <c r="E3101" s="23" t="str">
        <f t="shared" si="290"/>
        <v/>
      </c>
      <c r="F3101" s="74" t="str">
        <f t="shared" si="291"/>
        <v/>
      </c>
      <c r="G3101" s="25" t="str">
        <f t="shared" si="292"/>
        <v/>
      </c>
      <c r="H3101" s="32" t="str">
        <f t="shared" si="293"/>
        <v/>
      </c>
      <c r="I3101" s="23"/>
      <c r="J3101" s="74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  <c r="AX3101" s="28"/>
    </row>
    <row r="3102" spans="2:50" ht="28.5">
      <c r="B3102" s="54" t="str">
        <f t="shared" si="288"/>
        <v/>
      </c>
      <c r="C3102" s="23"/>
      <c r="D3102" s="23" t="str">
        <f t="shared" si="289"/>
        <v/>
      </c>
      <c r="E3102" s="23" t="str">
        <f t="shared" si="290"/>
        <v/>
      </c>
      <c r="F3102" s="74" t="str">
        <f t="shared" si="291"/>
        <v/>
      </c>
      <c r="G3102" s="25" t="str">
        <f t="shared" si="292"/>
        <v/>
      </c>
      <c r="H3102" s="32" t="str">
        <f t="shared" si="293"/>
        <v/>
      </c>
      <c r="I3102" s="23"/>
      <c r="J3102" s="74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  <c r="AG3102" s="28"/>
      <c r="AH3102" s="28"/>
      <c r="AI3102" s="28"/>
      <c r="AJ3102" s="28"/>
      <c r="AK3102" s="28"/>
      <c r="AL3102" s="28"/>
      <c r="AM3102" s="28"/>
      <c r="AN3102" s="28"/>
      <c r="AO3102" s="28"/>
      <c r="AP3102" s="28"/>
      <c r="AQ3102" s="28"/>
      <c r="AR3102" s="28"/>
      <c r="AS3102" s="28"/>
      <c r="AT3102" s="28"/>
      <c r="AU3102" s="28"/>
      <c r="AV3102" s="28"/>
      <c r="AW3102" s="28"/>
      <c r="AX3102" s="28"/>
    </row>
    <row r="3103" spans="2:50" ht="28.5">
      <c r="B3103" s="54" t="str">
        <f t="shared" si="288"/>
        <v/>
      </c>
      <c r="C3103" s="23"/>
      <c r="D3103" s="23" t="str">
        <f t="shared" si="289"/>
        <v/>
      </c>
      <c r="E3103" s="23" t="str">
        <f t="shared" si="290"/>
        <v/>
      </c>
      <c r="F3103" s="74" t="str">
        <f t="shared" si="291"/>
        <v/>
      </c>
      <c r="G3103" s="25" t="str">
        <f t="shared" si="292"/>
        <v/>
      </c>
      <c r="H3103" s="32" t="str">
        <f t="shared" si="293"/>
        <v/>
      </c>
      <c r="I3103" s="23"/>
      <c r="J3103" s="74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</row>
    <row r="3104" spans="2:50" ht="28.5">
      <c r="B3104" s="54" t="str">
        <f t="shared" si="288"/>
        <v/>
      </c>
      <c r="C3104" s="23"/>
      <c r="D3104" s="23" t="str">
        <f t="shared" si="289"/>
        <v/>
      </c>
      <c r="E3104" s="23" t="str">
        <f t="shared" si="290"/>
        <v/>
      </c>
      <c r="F3104" s="74" t="str">
        <f t="shared" si="291"/>
        <v/>
      </c>
      <c r="G3104" s="25" t="str">
        <f t="shared" si="292"/>
        <v/>
      </c>
      <c r="H3104" s="32" t="str">
        <f t="shared" si="293"/>
        <v/>
      </c>
      <c r="I3104" s="23"/>
      <c r="J3104" s="74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/>
      <c r="AL3104" s="28"/>
      <c r="AM3104" s="28"/>
      <c r="AN3104" s="28"/>
      <c r="AO3104" s="28"/>
      <c r="AP3104" s="28"/>
      <c r="AQ3104" s="28"/>
      <c r="AR3104" s="28"/>
      <c r="AS3104" s="28"/>
      <c r="AT3104" s="28"/>
      <c r="AU3104" s="28"/>
      <c r="AV3104" s="28"/>
      <c r="AW3104" s="28"/>
      <c r="AX3104" s="28"/>
    </row>
    <row r="3105" spans="2:50" ht="28.5">
      <c r="B3105" s="54" t="str">
        <f t="shared" si="288"/>
        <v/>
      </c>
      <c r="C3105" s="23"/>
      <c r="D3105" s="23" t="str">
        <f t="shared" si="289"/>
        <v/>
      </c>
      <c r="E3105" s="23" t="str">
        <f t="shared" si="290"/>
        <v/>
      </c>
      <c r="F3105" s="74" t="str">
        <f t="shared" si="291"/>
        <v/>
      </c>
      <c r="G3105" s="25" t="str">
        <f t="shared" si="292"/>
        <v/>
      </c>
      <c r="H3105" s="32" t="str">
        <f t="shared" si="293"/>
        <v/>
      </c>
      <c r="I3105" s="23"/>
      <c r="J3105" s="74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  <c r="AN3105" s="28"/>
      <c r="AO3105" s="28"/>
      <c r="AP3105" s="28"/>
      <c r="AQ3105" s="28"/>
      <c r="AR3105" s="28"/>
      <c r="AS3105" s="28"/>
      <c r="AT3105" s="28"/>
      <c r="AU3105" s="28"/>
      <c r="AV3105" s="28"/>
      <c r="AW3105" s="28"/>
      <c r="AX3105" s="28"/>
    </row>
    <row r="3106" spans="2:50" ht="28.5">
      <c r="B3106" s="54" t="str">
        <f t="shared" si="288"/>
        <v/>
      </c>
      <c r="C3106" s="23"/>
      <c r="D3106" s="23" t="str">
        <f t="shared" si="289"/>
        <v/>
      </c>
      <c r="E3106" s="23" t="str">
        <f t="shared" si="290"/>
        <v/>
      </c>
      <c r="F3106" s="74" t="str">
        <f t="shared" si="291"/>
        <v/>
      </c>
      <c r="G3106" s="25" t="str">
        <f t="shared" si="292"/>
        <v/>
      </c>
      <c r="H3106" s="32" t="str">
        <f t="shared" si="293"/>
        <v/>
      </c>
      <c r="I3106" s="23"/>
      <c r="J3106" s="74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  <c r="AG3106" s="28"/>
      <c r="AH3106" s="28"/>
      <c r="AI3106" s="28"/>
      <c r="AJ3106" s="28"/>
      <c r="AK3106" s="28"/>
      <c r="AL3106" s="28"/>
      <c r="AM3106" s="28"/>
      <c r="AN3106" s="28"/>
      <c r="AO3106" s="28"/>
      <c r="AP3106" s="28"/>
      <c r="AQ3106" s="28"/>
      <c r="AR3106" s="28"/>
      <c r="AS3106" s="28"/>
      <c r="AT3106" s="28"/>
      <c r="AU3106" s="28"/>
      <c r="AV3106" s="28"/>
      <c r="AW3106" s="28"/>
      <c r="AX3106" s="28"/>
    </row>
    <row r="3107" spans="2:50" ht="28.5">
      <c r="B3107" s="54" t="str">
        <f t="shared" si="288"/>
        <v/>
      </c>
      <c r="C3107" s="23"/>
      <c r="D3107" s="23" t="str">
        <f t="shared" si="289"/>
        <v/>
      </c>
      <c r="E3107" s="23" t="str">
        <f t="shared" si="290"/>
        <v/>
      </c>
      <c r="F3107" s="74" t="str">
        <f t="shared" si="291"/>
        <v/>
      </c>
      <c r="G3107" s="25" t="str">
        <f t="shared" si="292"/>
        <v/>
      </c>
      <c r="H3107" s="32" t="str">
        <f t="shared" si="293"/>
        <v/>
      </c>
      <c r="I3107" s="23"/>
      <c r="J3107" s="74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/>
      <c r="AM3107" s="28"/>
      <c r="AN3107" s="28"/>
      <c r="AO3107" s="28"/>
      <c r="AP3107" s="28"/>
      <c r="AQ3107" s="28"/>
      <c r="AR3107" s="28"/>
      <c r="AS3107" s="28"/>
      <c r="AT3107" s="28"/>
      <c r="AU3107" s="28"/>
      <c r="AV3107" s="28"/>
      <c r="AW3107" s="28"/>
      <c r="AX3107" s="28"/>
    </row>
    <row r="3108" spans="2:50" ht="28.5">
      <c r="B3108" s="54" t="str">
        <f t="shared" si="288"/>
        <v/>
      </c>
      <c r="C3108" s="23"/>
      <c r="D3108" s="23" t="str">
        <f t="shared" si="289"/>
        <v/>
      </c>
      <c r="E3108" s="23" t="str">
        <f t="shared" si="290"/>
        <v/>
      </c>
      <c r="F3108" s="74" t="str">
        <f t="shared" si="291"/>
        <v/>
      </c>
      <c r="G3108" s="25" t="str">
        <f t="shared" si="292"/>
        <v/>
      </c>
      <c r="H3108" s="32" t="str">
        <f t="shared" si="293"/>
        <v/>
      </c>
      <c r="I3108" s="23"/>
      <c r="J3108" s="74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28"/>
      <c r="AP3108" s="28"/>
      <c r="AQ3108" s="28"/>
      <c r="AR3108" s="28"/>
      <c r="AS3108" s="28"/>
      <c r="AT3108" s="28"/>
      <c r="AU3108" s="28"/>
      <c r="AV3108" s="28"/>
      <c r="AW3108" s="28"/>
      <c r="AX3108" s="28"/>
    </row>
    <row r="3109" spans="2:50" ht="28.5">
      <c r="B3109" s="54" t="str">
        <f t="shared" si="288"/>
        <v/>
      </c>
      <c r="C3109" s="23"/>
      <c r="D3109" s="23" t="str">
        <f t="shared" si="289"/>
        <v/>
      </c>
      <c r="E3109" s="23" t="str">
        <f t="shared" si="290"/>
        <v/>
      </c>
      <c r="F3109" s="74" t="str">
        <f t="shared" si="291"/>
        <v/>
      </c>
      <c r="G3109" s="25" t="str">
        <f t="shared" si="292"/>
        <v/>
      </c>
      <c r="H3109" s="32" t="str">
        <f t="shared" si="293"/>
        <v/>
      </c>
      <c r="I3109" s="23"/>
      <c r="J3109" s="74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  <c r="AX3109" s="28"/>
    </row>
    <row r="3110" spans="2:50" ht="28.5">
      <c r="B3110" s="54" t="str">
        <f t="shared" si="288"/>
        <v/>
      </c>
      <c r="C3110" s="23"/>
      <c r="D3110" s="23" t="str">
        <f t="shared" si="289"/>
        <v/>
      </c>
      <c r="E3110" s="23" t="str">
        <f t="shared" si="290"/>
        <v/>
      </c>
      <c r="F3110" s="74" t="str">
        <f t="shared" si="291"/>
        <v/>
      </c>
      <c r="G3110" s="25" t="str">
        <f t="shared" si="292"/>
        <v/>
      </c>
      <c r="H3110" s="32" t="str">
        <f t="shared" si="293"/>
        <v/>
      </c>
      <c r="I3110" s="23"/>
      <c r="J3110" s="74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  <c r="AG3110" s="28"/>
      <c r="AH3110" s="28"/>
      <c r="AI3110" s="28"/>
      <c r="AJ3110" s="28"/>
      <c r="AK3110" s="28"/>
      <c r="AL3110" s="28"/>
      <c r="AM3110" s="28"/>
      <c r="AN3110" s="28"/>
      <c r="AO3110" s="28"/>
      <c r="AP3110" s="28"/>
      <c r="AQ3110" s="28"/>
      <c r="AR3110" s="28"/>
      <c r="AS3110" s="28"/>
      <c r="AT3110" s="28"/>
      <c r="AU3110" s="28"/>
      <c r="AV3110" s="28"/>
      <c r="AW3110" s="28"/>
      <c r="AX3110" s="28"/>
    </row>
    <row r="3111" spans="2:50" ht="28.5">
      <c r="B3111" s="54" t="str">
        <f t="shared" si="288"/>
        <v/>
      </c>
      <c r="C3111" s="23"/>
      <c r="D3111" s="23" t="str">
        <f t="shared" si="289"/>
        <v/>
      </c>
      <c r="E3111" s="23" t="str">
        <f t="shared" si="290"/>
        <v/>
      </c>
      <c r="F3111" s="74" t="str">
        <f t="shared" si="291"/>
        <v/>
      </c>
      <c r="G3111" s="25" t="str">
        <f t="shared" si="292"/>
        <v/>
      </c>
      <c r="H3111" s="32" t="str">
        <f t="shared" si="293"/>
        <v/>
      </c>
      <c r="I3111" s="23"/>
      <c r="J3111" s="74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</row>
    <row r="3112" spans="2:50" ht="28.5">
      <c r="B3112" s="54" t="str">
        <f t="shared" si="288"/>
        <v/>
      </c>
      <c r="C3112" s="23"/>
      <c r="D3112" s="23" t="str">
        <f t="shared" si="289"/>
        <v/>
      </c>
      <c r="E3112" s="23" t="str">
        <f t="shared" si="290"/>
        <v/>
      </c>
      <c r="F3112" s="74" t="str">
        <f t="shared" si="291"/>
        <v/>
      </c>
      <c r="G3112" s="25" t="str">
        <f t="shared" si="292"/>
        <v/>
      </c>
      <c r="H3112" s="32" t="str">
        <f t="shared" si="293"/>
        <v/>
      </c>
      <c r="I3112" s="23"/>
      <c r="J3112" s="74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  <c r="AG3112" s="28"/>
      <c r="AH3112" s="28"/>
      <c r="AI3112" s="28"/>
      <c r="AJ3112" s="28"/>
      <c r="AK3112" s="28"/>
      <c r="AL3112" s="28"/>
      <c r="AM3112" s="28"/>
      <c r="AN3112" s="28"/>
      <c r="AO3112" s="28"/>
      <c r="AP3112" s="28"/>
      <c r="AQ3112" s="28"/>
      <c r="AR3112" s="28"/>
      <c r="AS3112" s="28"/>
      <c r="AT3112" s="28"/>
      <c r="AU3112" s="28"/>
      <c r="AV3112" s="28"/>
      <c r="AW3112" s="28"/>
      <c r="AX3112" s="28"/>
    </row>
    <row r="3113" spans="2:50" ht="28.5">
      <c r="B3113" s="54" t="str">
        <f t="shared" si="288"/>
        <v/>
      </c>
      <c r="C3113" s="23"/>
      <c r="D3113" s="23" t="str">
        <f t="shared" si="289"/>
        <v/>
      </c>
      <c r="E3113" s="23" t="str">
        <f t="shared" si="290"/>
        <v/>
      </c>
      <c r="F3113" s="74" t="str">
        <f t="shared" si="291"/>
        <v/>
      </c>
      <c r="G3113" s="25" t="str">
        <f t="shared" si="292"/>
        <v/>
      </c>
      <c r="H3113" s="32" t="str">
        <f t="shared" si="293"/>
        <v/>
      </c>
      <c r="I3113" s="23"/>
      <c r="J3113" s="74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</row>
    <row r="3114" spans="2:50" ht="28.5">
      <c r="B3114" s="54" t="str">
        <f t="shared" si="288"/>
        <v/>
      </c>
      <c r="C3114" s="23"/>
      <c r="D3114" s="23" t="str">
        <f t="shared" si="289"/>
        <v/>
      </c>
      <c r="E3114" s="23" t="str">
        <f t="shared" si="290"/>
        <v/>
      </c>
      <c r="F3114" s="74" t="str">
        <f t="shared" si="291"/>
        <v/>
      </c>
      <c r="G3114" s="25" t="str">
        <f t="shared" si="292"/>
        <v/>
      </c>
      <c r="H3114" s="32" t="str">
        <f t="shared" si="293"/>
        <v/>
      </c>
      <c r="I3114" s="23"/>
      <c r="J3114" s="74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  <c r="AG3114" s="28"/>
      <c r="AH3114" s="28"/>
      <c r="AI3114" s="28"/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  <c r="AX3114" s="28"/>
    </row>
    <row r="3115" spans="2:50" ht="28.5">
      <c r="B3115" s="54" t="str">
        <f t="shared" si="288"/>
        <v/>
      </c>
      <c r="C3115" s="23"/>
      <c r="D3115" s="23" t="str">
        <f t="shared" si="289"/>
        <v/>
      </c>
      <c r="E3115" s="23" t="str">
        <f t="shared" si="290"/>
        <v/>
      </c>
      <c r="F3115" s="74" t="str">
        <f t="shared" si="291"/>
        <v/>
      </c>
      <c r="G3115" s="25" t="str">
        <f t="shared" si="292"/>
        <v/>
      </c>
      <c r="H3115" s="32" t="str">
        <f t="shared" si="293"/>
        <v/>
      </c>
      <c r="I3115" s="23"/>
      <c r="J3115" s="74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  <c r="AG3115" s="28"/>
      <c r="AH3115" s="28"/>
      <c r="AI3115" s="28"/>
      <c r="AJ3115" s="28"/>
      <c r="AK3115" s="28"/>
      <c r="AL3115" s="28"/>
      <c r="AM3115" s="28"/>
      <c r="AN3115" s="28"/>
      <c r="AO3115" s="28"/>
      <c r="AP3115" s="28"/>
      <c r="AQ3115" s="28"/>
      <c r="AR3115" s="28"/>
      <c r="AS3115" s="28"/>
      <c r="AT3115" s="28"/>
      <c r="AU3115" s="28"/>
      <c r="AV3115" s="28"/>
      <c r="AW3115" s="28"/>
      <c r="AX3115" s="28"/>
    </row>
    <row r="3116" spans="2:50" ht="28.5">
      <c r="B3116" s="54" t="str">
        <f t="shared" si="288"/>
        <v/>
      </c>
      <c r="C3116" s="23"/>
      <c r="D3116" s="23" t="str">
        <f t="shared" si="289"/>
        <v/>
      </c>
      <c r="E3116" s="23" t="str">
        <f t="shared" si="290"/>
        <v/>
      </c>
      <c r="F3116" s="74" t="str">
        <f t="shared" si="291"/>
        <v/>
      </c>
      <c r="G3116" s="25" t="str">
        <f t="shared" si="292"/>
        <v/>
      </c>
      <c r="H3116" s="32" t="str">
        <f t="shared" si="293"/>
        <v/>
      </c>
      <c r="I3116" s="23"/>
      <c r="J3116" s="74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</row>
    <row r="3117" spans="2:50" ht="28.5">
      <c r="B3117" s="54" t="str">
        <f t="shared" si="288"/>
        <v/>
      </c>
      <c r="C3117" s="23"/>
      <c r="D3117" s="23" t="str">
        <f t="shared" si="289"/>
        <v/>
      </c>
      <c r="E3117" s="23" t="str">
        <f t="shared" si="290"/>
        <v/>
      </c>
      <c r="F3117" s="74" t="str">
        <f t="shared" si="291"/>
        <v/>
      </c>
      <c r="G3117" s="25" t="str">
        <f t="shared" si="292"/>
        <v/>
      </c>
      <c r="H3117" s="32" t="str">
        <f t="shared" si="293"/>
        <v/>
      </c>
      <c r="I3117" s="23"/>
      <c r="J3117" s="74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  <c r="AX3117" s="28"/>
    </row>
    <row r="3118" spans="2:50" ht="28.5">
      <c r="B3118" s="54" t="str">
        <f t="shared" si="288"/>
        <v/>
      </c>
      <c r="C3118" s="23"/>
      <c r="D3118" s="23" t="str">
        <f t="shared" si="289"/>
        <v/>
      </c>
      <c r="E3118" s="23" t="str">
        <f t="shared" si="290"/>
        <v/>
      </c>
      <c r="F3118" s="74" t="str">
        <f t="shared" si="291"/>
        <v/>
      </c>
      <c r="G3118" s="25" t="str">
        <f t="shared" si="292"/>
        <v/>
      </c>
      <c r="H3118" s="32" t="str">
        <f t="shared" si="293"/>
        <v/>
      </c>
      <c r="I3118" s="23"/>
      <c r="J3118" s="74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</row>
    <row r="3119" spans="2:50" ht="28.5">
      <c r="B3119" s="54" t="str">
        <f t="shared" si="288"/>
        <v/>
      </c>
      <c r="C3119" s="23"/>
      <c r="D3119" s="23" t="str">
        <f t="shared" si="289"/>
        <v/>
      </c>
      <c r="E3119" s="23" t="str">
        <f t="shared" si="290"/>
        <v/>
      </c>
      <c r="F3119" s="74" t="str">
        <f t="shared" si="291"/>
        <v/>
      </c>
      <c r="G3119" s="25" t="str">
        <f t="shared" si="292"/>
        <v/>
      </c>
      <c r="H3119" s="32" t="str">
        <f t="shared" si="293"/>
        <v/>
      </c>
      <c r="I3119" s="23"/>
      <c r="J3119" s="74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/>
      <c r="AM3119" s="28"/>
      <c r="AN3119" s="28"/>
      <c r="AO3119" s="28"/>
      <c r="AP3119" s="28"/>
      <c r="AQ3119" s="28"/>
      <c r="AR3119" s="28"/>
      <c r="AS3119" s="28"/>
      <c r="AT3119" s="28"/>
      <c r="AU3119" s="28"/>
      <c r="AV3119" s="28"/>
      <c r="AW3119" s="28"/>
      <c r="AX3119" s="28"/>
    </row>
    <row r="3120" spans="2:50" ht="28.5">
      <c r="B3120" s="54" t="str">
        <f t="shared" si="288"/>
        <v/>
      </c>
      <c r="C3120" s="23"/>
      <c r="D3120" s="23" t="str">
        <f t="shared" si="289"/>
        <v/>
      </c>
      <c r="E3120" s="23" t="str">
        <f t="shared" si="290"/>
        <v/>
      </c>
      <c r="F3120" s="74" t="str">
        <f t="shared" si="291"/>
        <v/>
      </c>
      <c r="G3120" s="25" t="str">
        <f t="shared" si="292"/>
        <v/>
      </c>
      <c r="H3120" s="32" t="str">
        <f t="shared" si="293"/>
        <v/>
      </c>
      <c r="I3120" s="23"/>
      <c r="J3120" s="74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/>
      <c r="AK3120" s="28"/>
      <c r="AL3120" s="28"/>
      <c r="AM3120" s="28"/>
      <c r="AN3120" s="28"/>
      <c r="AO3120" s="28"/>
      <c r="AP3120" s="28"/>
      <c r="AQ3120" s="28"/>
      <c r="AR3120" s="28"/>
      <c r="AS3120" s="28"/>
      <c r="AT3120" s="28"/>
      <c r="AU3120" s="28"/>
      <c r="AV3120" s="28"/>
      <c r="AW3120" s="28"/>
      <c r="AX3120" s="28"/>
    </row>
    <row r="3121" spans="2:50" ht="28.5">
      <c r="B3121" s="54" t="str">
        <f t="shared" si="288"/>
        <v/>
      </c>
      <c r="C3121" s="23"/>
      <c r="D3121" s="23" t="str">
        <f t="shared" si="289"/>
        <v/>
      </c>
      <c r="E3121" s="23" t="str">
        <f t="shared" si="290"/>
        <v/>
      </c>
      <c r="F3121" s="74" t="str">
        <f t="shared" si="291"/>
        <v/>
      </c>
      <c r="G3121" s="25" t="str">
        <f t="shared" si="292"/>
        <v/>
      </c>
      <c r="H3121" s="32" t="str">
        <f t="shared" si="293"/>
        <v/>
      </c>
      <c r="I3121" s="23"/>
      <c r="J3121" s="74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/>
      <c r="AM3121" s="28"/>
      <c r="AN3121" s="28"/>
      <c r="AO3121" s="28"/>
      <c r="AP3121" s="28"/>
      <c r="AQ3121" s="28"/>
      <c r="AR3121" s="28"/>
      <c r="AS3121" s="28"/>
      <c r="AT3121" s="28"/>
      <c r="AU3121" s="28"/>
      <c r="AV3121" s="28"/>
      <c r="AW3121" s="28"/>
      <c r="AX3121" s="28"/>
    </row>
    <row r="3122" spans="2:50" ht="28.5">
      <c r="B3122" s="54" t="str">
        <f t="shared" si="288"/>
        <v/>
      </c>
      <c r="C3122" s="23"/>
      <c r="D3122" s="23" t="str">
        <f t="shared" si="289"/>
        <v/>
      </c>
      <c r="E3122" s="23" t="str">
        <f t="shared" si="290"/>
        <v/>
      </c>
      <c r="F3122" s="74" t="str">
        <f t="shared" si="291"/>
        <v/>
      </c>
      <c r="G3122" s="25" t="str">
        <f t="shared" si="292"/>
        <v/>
      </c>
      <c r="H3122" s="32" t="str">
        <f t="shared" si="293"/>
        <v/>
      </c>
      <c r="I3122" s="23"/>
      <c r="J3122" s="74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/>
      <c r="AL3122" s="28"/>
      <c r="AM3122" s="28"/>
      <c r="AN3122" s="28"/>
      <c r="AO3122" s="28"/>
      <c r="AP3122" s="28"/>
      <c r="AQ3122" s="28"/>
      <c r="AR3122" s="28"/>
      <c r="AS3122" s="28"/>
      <c r="AT3122" s="28"/>
      <c r="AU3122" s="28"/>
      <c r="AV3122" s="28"/>
      <c r="AW3122" s="28"/>
      <c r="AX3122" s="28"/>
    </row>
    <row r="3123" spans="2:50" ht="28.5">
      <c r="B3123" s="54" t="str">
        <f t="shared" si="288"/>
        <v/>
      </c>
      <c r="C3123" s="23"/>
      <c r="D3123" s="23" t="str">
        <f t="shared" si="289"/>
        <v/>
      </c>
      <c r="E3123" s="23" t="str">
        <f t="shared" si="290"/>
        <v/>
      </c>
      <c r="F3123" s="74" t="str">
        <f t="shared" si="291"/>
        <v/>
      </c>
      <c r="G3123" s="25" t="str">
        <f t="shared" si="292"/>
        <v/>
      </c>
      <c r="H3123" s="32" t="str">
        <f t="shared" si="293"/>
        <v/>
      </c>
      <c r="I3123" s="23"/>
      <c r="J3123" s="74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/>
      <c r="AQ3123" s="28"/>
      <c r="AR3123" s="28"/>
      <c r="AS3123" s="28"/>
      <c r="AT3123" s="28"/>
      <c r="AU3123" s="28"/>
      <c r="AV3123" s="28"/>
      <c r="AW3123" s="28"/>
      <c r="AX3123" s="28"/>
    </row>
    <row r="3124" spans="2:50" ht="28.5">
      <c r="B3124" s="54" t="str">
        <f t="shared" si="288"/>
        <v/>
      </c>
      <c r="C3124" s="23"/>
      <c r="D3124" s="23" t="str">
        <f t="shared" si="289"/>
        <v/>
      </c>
      <c r="E3124" s="23" t="str">
        <f t="shared" si="290"/>
        <v/>
      </c>
      <c r="F3124" s="74" t="str">
        <f t="shared" si="291"/>
        <v/>
      </c>
      <c r="G3124" s="25" t="str">
        <f t="shared" si="292"/>
        <v/>
      </c>
      <c r="H3124" s="32" t="str">
        <f t="shared" si="293"/>
        <v/>
      </c>
      <c r="I3124" s="23"/>
      <c r="J3124" s="74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  <c r="AG3124" s="28"/>
      <c r="AH3124" s="28"/>
      <c r="AI3124" s="28"/>
      <c r="AJ3124" s="28"/>
      <c r="AK3124" s="28"/>
      <c r="AL3124" s="28"/>
      <c r="AM3124" s="28"/>
      <c r="AN3124" s="28"/>
      <c r="AO3124" s="28"/>
      <c r="AP3124" s="28"/>
      <c r="AQ3124" s="28"/>
      <c r="AR3124" s="28"/>
      <c r="AS3124" s="28"/>
      <c r="AT3124" s="28"/>
      <c r="AU3124" s="28"/>
      <c r="AV3124" s="28"/>
      <c r="AW3124" s="28"/>
      <c r="AX3124" s="28"/>
    </row>
    <row r="3125" spans="2:50" ht="28.5">
      <c r="B3125" s="54" t="str">
        <f t="shared" si="288"/>
        <v/>
      </c>
      <c r="C3125" s="23"/>
      <c r="D3125" s="23" t="str">
        <f t="shared" si="289"/>
        <v/>
      </c>
      <c r="E3125" s="23" t="str">
        <f t="shared" si="290"/>
        <v/>
      </c>
      <c r="F3125" s="74" t="str">
        <f t="shared" si="291"/>
        <v/>
      </c>
      <c r="G3125" s="25" t="str">
        <f t="shared" si="292"/>
        <v/>
      </c>
      <c r="H3125" s="32" t="str">
        <f t="shared" si="293"/>
        <v/>
      </c>
      <c r="I3125" s="23"/>
      <c r="J3125" s="74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/>
      <c r="AQ3125" s="28"/>
      <c r="AR3125" s="28"/>
      <c r="AS3125" s="28"/>
      <c r="AT3125" s="28"/>
      <c r="AU3125" s="28"/>
      <c r="AV3125" s="28"/>
      <c r="AW3125" s="28"/>
      <c r="AX3125" s="28"/>
    </row>
    <row r="3126" spans="2:50" ht="28.5">
      <c r="B3126" s="54" t="str">
        <f t="shared" si="288"/>
        <v/>
      </c>
      <c r="C3126" s="23"/>
      <c r="D3126" s="23" t="str">
        <f t="shared" si="289"/>
        <v/>
      </c>
      <c r="E3126" s="23" t="str">
        <f t="shared" si="290"/>
        <v/>
      </c>
      <c r="F3126" s="74" t="str">
        <f t="shared" si="291"/>
        <v/>
      </c>
      <c r="G3126" s="25" t="str">
        <f t="shared" si="292"/>
        <v/>
      </c>
      <c r="H3126" s="32" t="str">
        <f t="shared" si="293"/>
        <v/>
      </c>
      <c r="I3126" s="23"/>
      <c r="J3126" s="74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  <c r="AG3126" s="28"/>
      <c r="AH3126" s="28"/>
      <c r="AI3126" s="28"/>
      <c r="AJ3126" s="28"/>
      <c r="AK3126" s="28"/>
      <c r="AL3126" s="28"/>
      <c r="AM3126" s="28"/>
      <c r="AN3126" s="28"/>
      <c r="AO3126" s="28"/>
      <c r="AP3126" s="28"/>
      <c r="AQ3126" s="28"/>
      <c r="AR3126" s="28"/>
      <c r="AS3126" s="28"/>
      <c r="AT3126" s="28"/>
      <c r="AU3126" s="28"/>
      <c r="AV3126" s="28"/>
      <c r="AW3126" s="28"/>
      <c r="AX3126" s="28"/>
    </row>
    <row r="3127" spans="2:50" ht="28.5">
      <c r="B3127" s="54" t="str">
        <f t="shared" si="288"/>
        <v/>
      </c>
      <c r="C3127" s="23"/>
      <c r="D3127" s="23" t="str">
        <f t="shared" si="289"/>
        <v/>
      </c>
      <c r="E3127" s="23" t="str">
        <f t="shared" si="290"/>
        <v/>
      </c>
      <c r="F3127" s="74" t="str">
        <f t="shared" si="291"/>
        <v/>
      </c>
      <c r="G3127" s="25" t="str">
        <f t="shared" si="292"/>
        <v/>
      </c>
      <c r="H3127" s="32" t="str">
        <f t="shared" si="293"/>
        <v/>
      </c>
      <c r="I3127" s="23"/>
      <c r="J3127" s="74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/>
      <c r="AQ3127" s="28"/>
      <c r="AR3127" s="28"/>
      <c r="AS3127" s="28"/>
      <c r="AT3127" s="28"/>
      <c r="AU3127" s="28"/>
      <c r="AV3127" s="28"/>
      <c r="AW3127" s="28"/>
      <c r="AX3127" s="28"/>
    </row>
    <row r="3128" spans="2:50" ht="28.5">
      <c r="B3128" s="54" t="str">
        <f t="shared" si="288"/>
        <v/>
      </c>
      <c r="C3128" s="23"/>
      <c r="D3128" s="23" t="str">
        <f t="shared" si="289"/>
        <v/>
      </c>
      <c r="E3128" s="23" t="str">
        <f t="shared" si="290"/>
        <v/>
      </c>
      <c r="F3128" s="74" t="str">
        <f t="shared" si="291"/>
        <v/>
      </c>
      <c r="G3128" s="25" t="str">
        <f t="shared" si="292"/>
        <v/>
      </c>
      <c r="H3128" s="32" t="str">
        <f t="shared" si="293"/>
        <v/>
      </c>
      <c r="I3128" s="23"/>
      <c r="J3128" s="74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/>
      <c r="AL3128" s="28"/>
      <c r="AM3128" s="28"/>
      <c r="AN3128" s="28"/>
      <c r="AO3128" s="28"/>
      <c r="AP3128" s="28"/>
      <c r="AQ3128" s="28"/>
      <c r="AR3128" s="28"/>
      <c r="AS3128" s="28"/>
      <c r="AT3128" s="28"/>
      <c r="AU3128" s="28"/>
      <c r="AV3128" s="28"/>
      <c r="AW3128" s="28"/>
      <c r="AX3128" s="28"/>
    </row>
    <row r="3129" spans="2:50" ht="28.5">
      <c r="B3129" s="54" t="str">
        <f t="shared" si="288"/>
        <v/>
      </c>
      <c r="C3129" s="23"/>
      <c r="D3129" s="23" t="str">
        <f t="shared" si="289"/>
        <v/>
      </c>
      <c r="E3129" s="23" t="str">
        <f t="shared" si="290"/>
        <v/>
      </c>
      <c r="F3129" s="74" t="str">
        <f t="shared" si="291"/>
        <v/>
      </c>
      <c r="G3129" s="25" t="str">
        <f t="shared" si="292"/>
        <v/>
      </c>
      <c r="H3129" s="32" t="str">
        <f t="shared" si="293"/>
        <v/>
      </c>
      <c r="I3129" s="23"/>
      <c r="J3129" s="74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/>
      <c r="AM3129" s="28"/>
      <c r="AN3129" s="28"/>
      <c r="AO3129" s="28"/>
      <c r="AP3129" s="28"/>
      <c r="AQ3129" s="28"/>
      <c r="AR3129" s="28"/>
      <c r="AS3129" s="28"/>
      <c r="AT3129" s="28"/>
      <c r="AU3129" s="28"/>
      <c r="AV3129" s="28"/>
      <c r="AW3129" s="28"/>
      <c r="AX3129" s="28"/>
    </row>
    <row r="3130" spans="2:50" ht="28.5">
      <c r="B3130" s="54" t="str">
        <f t="shared" si="288"/>
        <v/>
      </c>
      <c r="C3130" s="23"/>
      <c r="D3130" s="23" t="str">
        <f t="shared" si="289"/>
        <v/>
      </c>
      <c r="E3130" s="23" t="str">
        <f t="shared" si="290"/>
        <v/>
      </c>
      <c r="F3130" s="74" t="str">
        <f t="shared" si="291"/>
        <v/>
      </c>
      <c r="G3130" s="25" t="str">
        <f t="shared" si="292"/>
        <v/>
      </c>
      <c r="H3130" s="32" t="str">
        <f t="shared" si="293"/>
        <v/>
      </c>
      <c r="I3130" s="23"/>
      <c r="J3130" s="74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/>
      <c r="AL3130" s="28"/>
      <c r="AM3130" s="28"/>
      <c r="AN3130" s="28"/>
      <c r="AO3130" s="28"/>
      <c r="AP3130" s="28"/>
      <c r="AQ3130" s="28"/>
      <c r="AR3130" s="28"/>
      <c r="AS3130" s="28"/>
      <c r="AT3130" s="28"/>
      <c r="AU3130" s="28"/>
      <c r="AV3130" s="28"/>
      <c r="AW3130" s="28"/>
      <c r="AX3130" s="28"/>
    </row>
    <row r="3131" spans="2:50" ht="28.5">
      <c r="B3131" s="54" t="str">
        <f t="shared" si="288"/>
        <v/>
      </c>
      <c r="C3131" s="23"/>
      <c r="D3131" s="23" t="str">
        <f t="shared" si="289"/>
        <v/>
      </c>
      <c r="E3131" s="23" t="str">
        <f t="shared" si="290"/>
        <v/>
      </c>
      <c r="F3131" s="74" t="str">
        <f t="shared" si="291"/>
        <v/>
      </c>
      <c r="G3131" s="25" t="str">
        <f t="shared" si="292"/>
        <v/>
      </c>
      <c r="H3131" s="32" t="str">
        <f t="shared" si="293"/>
        <v/>
      </c>
      <c r="I3131" s="23"/>
      <c r="J3131" s="74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  <c r="AX3131" s="28"/>
    </row>
    <row r="3132" spans="2:50" ht="28.5">
      <c r="B3132" s="54" t="str">
        <f t="shared" si="288"/>
        <v/>
      </c>
      <c r="C3132" s="23"/>
      <c r="D3132" s="23" t="str">
        <f t="shared" si="289"/>
        <v/>
      </c>
      <c r="E3132" s="23" t="str">
        <f t="shared" si="290"/>
        <v/>
      </c>
      <c r="F3132" s="74" t="str">
        <f t="shared" si="291"/>
        <v/>
      </c>
      <c r="G3132" s="25" t="str">
        <f t="shared" si="292"/>
        <v/>
      </c>
      <c r="H3132" s="32" t="str">
        <f t="shared" si="293"/>
        <v/>
      </c>
      <c r="I3132" s="23"/>
      <c r="J3132" s="74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  <c r="AX3132" s="28"/>
    </row>
    <row r="3133" spans="2:50" ht="28.5">
      <c r="B3133" s="54" t="str">
        <f t="shared" si="288"/>
        <v/>
      </c>
      <c r="C3133" s="23"/>
      <c r="D3133" s="23" t="str">
        <f t="shared" si="289"/>
        <v/>
      </c>
      <c r="E3133" s="23" t="str">
        <f t="shared" si="290"/>
        <v/>
      </c>
      <c r="F3133" s="74" t="str">
        <f t="shared" si="291"/>
        <v/>
      </c>
      <c r="G3133" s="25" t="str">
        <f t="shared" si="292"/>
        <v/>
      </c>
      <c r="H3133" s="32" t="str">
        <f t="shared" si="293"/>
        <v/>
      </c>
      <c r="I3133" s="23"/>
      <c r="J3133" s="74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  <c r="AX3133" s="28"/>
    </row>
    <row r="3134" spans="2:50" ht="28.5">
      <c r="B3134" s="54" t="str">
        <f t="shared" si="288"/>
        <v/>
      </c>
      <c r="C3134" s="23"/>
      <c r="D3134" s="23" t="str">
        <f t="shared" si="289"/>
        <v/>
      </c>
      <c r="E3134" s="23" t="str">
        <f t="shared" si="290"/>
        <v/>
      </c>
      <c r="F3134" s="74" t="str">
        <f t="shared" si="291"/>
        <v/>
      </c>
      <c r="G3134" s="25" t="str">
        <f t="shared" si="292"/>
        <v/>
      </c>
      <c r="H3134" s="32" t="str">
        <f t="shared" si="293"/>
        <v/>
      </c>
      <c r="I3134" s="23"/>
      <c r="J3134" s="74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/>
      <c r="AM3134" s="28"/>
      <c r="AN3134" s="28"/>
      <c r="AO3134" s="28"/>
      <c r="AP3134" s="28"/>
      <c r="AQ3134" s="28"/>
      <c r="AR3134" s="28"/>
      <c r="AS3134" s="28"/>
      <c r="AT3134" s="28"/>
      <c r="AU3134" s="28"/>
      <c r="AV3134" s="28"/>
      <c r="AW3134" s="28"/>
      <c r="AX3134" s="28"/>
    </row>
    <row r="3135" spans="2:50" ht="28.5">
      <c r="B3135" s="54" t="str">
        <f t="shared" si="288"/>
        <v/>
      </c>
      <c r="C3135" s="23"/>
      <c r="D3135" s="23" t="str">
        <f t="shared" si="289"/>
        <v/>
      </c>
      <c r="E3135" s="23" t="str">
        <f t="shared" si="290"/>
        <v/>
      </c>
      <c r="F3135" s="74" t="str">
        <f t="shared" si="291"/>
        <v/>
      </c>
      <c r="G3135" s="25" t="str">
        <f t="shared" si="292"/>
        <v/>
      </c>
      <c r="H3135" s="32" t="str">
        <f t="shared" si="293"/>
        <v/>
      </c>
      <c r="I3135" s="23"/>
      <c r="J3135" s="74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/>
      <c r="AM3135" s="28"/>
      <c r="AN3135" s="28"/>
      <c r="AO3135" s="28"/>
      <c r="AP3135" s="28"/>
      <c r="AQ3135" s="28"/>
      <c r="AR3135" s="28"/>
      <c r="AS3135" s="28"/>
      <c r="AT3135" s="28"/>
      <c r="AU3135" s="28"/>
      <c r="AV3135" s="28"/>
      <c r="AW3135" s="28"/>
      <c r="AX3135" s="28"/>
    </row>
    <row r="3136" spans="2:50" ht="28.5">
      <c r="B3136" s="54" t="str">
        <f t="shared" si="288"/>
        <v/>
      </c>
      <c r="C3136" s="23"/>
      <c r="D3136" s="23" t="str">
        <f t="shared" si="289"/>
        <v/>
      </c>
      <c r="E3136" s="23" t="str">
        <f t="shared" si="290"/>
        <v/>
      </c>
      <c r="F3136" s="74" t="str">
        <f t="shared" si="291"/>
        <v/>
      </c>
      <c r="G3136" s="25" t="str">
        <f t="shared" si="292"/>
        <v/>
      </c>
      <c r="H3136" s="32" t="str">
        <f t="shared" si="293"/>
        <v/>
      </c>
      <c r="I3136" s="23"/>
      <c r="J3136" s="74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  <c r="AG3136" s="28"/>
      <c r="AH3136" s="28"/>
      <c r="AI3136" s="28"/>
      <c r="AJ3136" s="28"/>
      <c r="AK3136" s="28"/>
      <c r="AL3136" s="28"/>
      <c r="AM3136" s="28"/>
      <c r="AN3136" s="28"/>
      <c r="AO3136" s="28"/>
      <c r="AP3136" s="28"/>
      <c r="AQ3136" s="28"/>
      <c r="AR3136" s="28"/>
      <c r="AS3136" s="28"/>
      <c r="AT3136" s="28"/>
      <c r="AU3136" s="28"/>
      <c r="AV3136" s="28"/>
      <c r="AW3136" s="28"/>
      <c r="AX3136" s="28"/>
    </row>
    <row r="3137" spans="2:50" ht="28.5">
      <c r="B3137" s="54" t="str">
        <f t="shared" si="288"/>
        <v/>
      </c>
      <c r="C3137" s="23"/>
      <c r="D3137" s="23" t="str">
        <f t="shared" si="289"/>
        <v/>
      </c>
      <c r="E3137" s="23" t="str">
        <f t="shared" si="290"/>
        <v/>
      </c>
      <c r="F3137" s="74" t="str">
        <f t="shared" si="291"/>
        <v/>
      </c>
      <c r="G3137" s="25" t="str">
        <f t="shared" si="292"/>
        <v/>
      </c>
      <c r="H3137" s="32" t="str">
        <f t="shared" si="293"/>
        <v/>
      </c>
      <c r="I3137" s="23"/>
      <c r="J3137" s="74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  <c r="AX3137" s="28"/>
    </row>
    <row r="3138" spans="2:50" ht="28.5">
      <c r="B3138" s="54" t="str">
        <f t="shared" si="288"/>
        <v/>
      </c>
      <c r="C3138" s="23"/>
      <c r="D3138" s="23" t="str">
        <f t="shared" si="289"/>
        <v/>
      </c>
      <c r="E3138" s="23" t="str">
        <f t="shared" si="290"/>
        <v/>
      </c>
      <c r="F3138" s="74" t="str">
        <f t="shared" si="291"/>
        <v/>
      </c>
      <c r="G3138" s="25" t="str">
        <f t="shared" si="292"/>
        <v/>
      </c>
      <c r="H3138" s="32" t="str">
        <f t="shared" si="293"/>
        <v/>
      </c>
      <c r="I3138" s="23"/>
      <c r="J3138" s="74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/>
      <c r="AL3138" s="28"/>
      <c r="AM3138" s="28"/>
      <c r="AN3138" s="28"/>
      <c r="AO3138" s="28"/>
      <c r="AP3138" s="28"/>
      <c r="AQ3138" s="28"/>
      <c r="AR3138" s="28"/>
      <c r="AS3138" s="28"/>
      <c r="AT3138" s="28"/>
      <c r="AU3138" s="28"/>
      <c r="AV3138" s="28"/>
      <c r="AW3138" s="28"/>
      <c r="AX3138" s="28"/>
    </row>
    <row r="3139" spans="2:50" ht="28.5">
      <c r="B3139" s="54" t="str">
        <f t="shared" ref="B3139:B3202" si="294">IFERROR(VLOOKUP(C3139,EVALUATIONS,2,FALSE),"")</f>
        <v/>
      </c>
      <c r="C3139" s="23"/>
      <c r="D3139" s="23" t="str">
        <f t="shared" si="289"/>
        <v/>
      </c>
      <c r="E3139" s="23" t="str">
        <f t="shared" si="290"/>
        <v/>
      </c>
      <c r="F3139" s="74" t="str">
        <f t="shared" si="291"/>
        <v/>
      </c>
      <c r="G3139" s="25" t="str">
        <f t="shared" si="292"/>
        <v/>
      </c>
      <c r="H3139" s="32" t="str">
        <f t="shared" si="293"/>
        <v/>
      </c>
      <c r="I3139" s="23"/>
      <c r="J3139" s="74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  <c r="AX3139" s="28"/>
    </row>
    <row r="3140" spans="2:50" ht="28.5">
      <c r="B3140" s="54" t="str">
        <f t="shared" si="294"/>
        <v/>
      </c>
      <c r="C3140" s="23"/>
      <c r="D3140" s="23" t="str">
        <f t="shared" si="289"/>
        <v/>
      </c>
      <c r="E3140" s="23" t="str">
        <f t="shared" si="290"/>
        <v/>
      </c>
      <c r="F3140" s="74" t="str">
        <f t="shared" si="291"/>
        <v/>
      </c>
      <c r="G3140" s="25" t="str">
        <f t="shared" si="292"/>
        <v/>
      </c>
      <c r="H3140" s="32" t="str">
        <f t="shared" si="293"/>
        <v/>
      </c>
      <c r="I3140" s="23"/>
      <c r="J3140" s="74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  <c r="AX3140" s="28"/>
    </row>
    <row r="3141" spans="2:50" ht="28.5">
      <c r="B3141" s="54" t="str">
        <f t="shared" si="294"/>
        <v/>
      </c>
      <c r="C3141" s="23"/>
      <c r="D3141" s="23" t="str">
        <f t="shared" ref="D3141:D3204" si="295">IFERROR(VLOOKUP(C3141,EVALUATIONS,3,FALSE),"")</f>
        <v/>
      </c>
      <c r="E3141" s="23" t="str">
        <f t="shared" ref="E3141:E3204" si="296">IFERROR(VLOOKUP(C3141,EVALUATIONS,4,FALSE),"")</f>
        <v/>
      </c>
      <c r="F3141" s="74" t="str">
        <f t="shared" ref="F3141:F3204" si="297">IFERROR(VLOOKUP(C3141,EVALUATIONS,5,FALSE),"")</f>
        <v/>
      </c>
      <c r="G3141" s="25" t="str">
        <f t="shared" ref="G3141:G3204" si="298">IFERROR(VLOOKUP(C3141,EVALUATIONS,6,FALSE),"")</f>
        <v/>
      </c>
      <c r="H3141" s="32" t="str">
        <f t="shared" ref="H3141:H3204" si="299">IFERROR(VLOOKUP(C3141,EVALUATIONS,7,FALSE),"")</f>
        <v/>
      </c>
      <c r="I3141" s="23"/>
      <c r="J3141" s="74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/>
      <c r="AM3141" s="28"/>
      <c r="AN3141" s="28"/>
      <c r="AO3141" s="28"/>
      <c r="AP3141" s="28"/>
      <c r="AQ3141" s="28"/>
      <c r="AR3141" s="28"/>
      <c r="AS3141" s="28"/>
      <c r="AT3141" s="28"/>
      <c r="AU3141" s="28"/>
      <c r="AV3141" s="28"/>
      <c r="AW3141" s="28"/>
      <c r="AX3141" s="28"/>
    </row>
    <row r="3142" spans="2:50" ht="28.5">
      <c r="B3142" s="54" t="str">
        <f t="shared" si="294"/>
        <v/>
      </c>
      <c r="C3142" s="23"/>
      <c r="D3142" s="23" t="str">
        <f t="shared" si="295"/>
        <v/>
      </c>
      <c r="E3142" s="23" t="str">
        <f t="shared" si="296"/>
        <v/>
      </c>
      <c r="F3142" s="74" t="str">
        <f t="shared" si="297"/>
        <v/>
      </c>
      <c r="G3142" s="25" t="str">
        <f t="shared" si="298"/>
        <v/>
      </c>
      <c r="H3142" s="32" t="str">
        <f t="shared" si="299"/>
        <v/>
      </c>
      <c r="I3142" s="23"/>
      <c r="J3142" s="74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/>
      <c r="AM3142" s="28"/>
      <c r="AN3142" s="28"/>
      <c r="AO3142" s="28"/>
      <c r="AP3142" s="28"/>
      <c r="AQ3142" s="28"/>
      <c r="AR3142" s="28"/>
      <c r="AS3142" s="28"/>
      <c r="AT3142" s="28"/>
      <c r="AU3142" s="28"/>
      <c r="AV3142" s="28"/>
      <c r="AW3142" s="28"/>
      <c r="AX3142" s="28"/>
    </row>
    <row r="3143" spans="2:50" ht="28.5">
      <c r="B3143" s="54" t="str">
        <f t="shared" si="294"/>
        <v/>
      </c>
      <c r="C3143" s="23"/>
      <c r="D3143" s="23" t="str">
        <f t="shared" si="295"/>
        <v/>
      </c>
      <c r="E3143" s="23" t="str">
        <f t="shared" si="296"/>
        <v/>
      </c>
      <c r="F3143" s="74" t="str">
        <f t="shared" si="297"/>
        <v/>
      </c>
      <c r="G3143" s="25" t="str">
        <f t="shared" si="298"/>
        <v/>
      </c>
      <c r="H3143" s="32" t="str">
        <f t="shared" si="299"/>
        <v/>
      </c>
      <c r="I3143" s="23"/>
      <c r="J3143" s="74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  <c r="AG3143" s="28"/>
      <c r="AH3143" s="28"/>
      <c r="AI3143" s="28"/>
      <c r="AJ3143" s="2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</row>
    <row r="3144" spans="2:50" ht="28.5">
      <c r="B3144" s="54" t="str">
        <f t="shared" si="294"/>
        <v/>
      </c>
      <c r="C3144" s="23"/>
      <c r="D3144" s="23" t="str">
        <f t="shared" si="295"/>
        <v/>
      </c>
      <c r="E3144" s="23" t="str">
        <f t="shared" si="296"/>
        <v/>
      </c>
      <c r="F3144" s="74" t="str">
        <f t="shared" si="297"/>
        <v/>
      </c>
      <c r="G3144" s="25" t="str">
        <f t="shared" si="298"/>
        <v/>
      </c>
      <c r="H3144" s="32" t="str">
        <f t="shared" si="299"/>
        <v/>
      </c>
      <c r="I3144" s="23"/>
      <c r="J3144" s="74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/>
      <c r="AM3144" s="28"/>
      <c r="AN3144" s="28"/>
      <c r="AO3144" s="28"/>
      <c r="AP3144" s="28"/>
      <c r="AQ3144" s="28"/>
      <c r="AR3144" s="28"/>
      <c r="AS3144" s="28"/>
      <c r="AT3144" s="28"/>
      <c r="AU3144" s="28"/>
      <c r="AV3144" s="28"/>
      <c r="AW3144" s="28"/>
      <c r="AX3144" s="28"/>
    </row>
    <row r="3145" spans="2:50" ht="28.5">
      <c r="B3145" s="54" t="str">
        <f t="shared" si="294"/>
        <v/>
      </c>
      <c r="C3145" s="23"/>
      <c r="D3145" s="23" t="str">
        <f t="shared" si="295"/>
        <v/>
      </c>
      <c r="E3145" s="23" t="str">
        <f t="shared" si="296"/>
        <v/>
      </c>
      <c r="F3145" s="74" t="str">
        <f t="shared" si="297"/>
        <v/>
      </c>
      <c r="G3145" s="25" t="str">
        <f t="shared" si="298"/>
        <v/>
      </c>
      <c r="H3145" s="32" t="str">
        <f t="shared" si="299"/>
        <v/>
      </c>
      <c r="I3145" s="23"/>
      <c r="J3145" s="74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  <c r="AX3145" s="28"/>
    </row>
    <row r="3146" spans="2:50" ht="28.5">
      <c r="B3146" s="54" t="str">
        <f t="shared" si="294"/>
        <v/>
      </c>
      <c r="C3146" s="23"/>
      <c r="D3146" s="23" t="str">
        <f t="shared" si="295"/>
        <v/>
      </c>
      <c r="E3146" s="23" t="str">
        <f t="shared" si="296"/>
        <v/>
      </c>
      <c r="F3146" s="74" t="str">
        <f t="shared" si="297"/>
        <v/>
      </c>
      <c r="G3146" s="25" t="str">
        <f t="shared" si="298"/>
        <v/>
      </c>
      <c r="H3146" s="32" t="str">
        <f t="shared" si="299"/>
        <v/>
      </c>
      <c r="I3146" s="23"/>
      <c r="J3146" s="74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  <c r="AG3146" s="28"/>
      <c r="AH3146" s="28"/>
      <c r="AI3146" s="28"/>
      <c r="AJ3146" s="28"/>
      <c r="AK3146" s="28"/>
      <c r="AL3146" s="28"/>
      <c r="AM3146" s="28"/>
      <c r="AN3146" s="28"/>
      <c r="AO3146" s="28"/>
      <c r="AP3146" s="28"/>
      <c r="AQ3146" s="28"/>
      <c r="AR3146" s="28"/>
      <c r="AS3146" s="28"/>
      <c r="AT3146" s="28"/>
      <c r="AU3146" s="28"/>
      <c r="AV3146" s="28"/>
      <c r="AW3146" s="28"/>
      <c r="AX3146" s="28"/>
    </row>
    <row r="3147" spans="2:50" ht="28.5">
      <c r="B3147" s="54" t="str">
        <f t="shared" si="294"/>
        <v/>
      </c>
      <c r="C3147" s="23"/>
      <c r="D3147" s="23" t="str">
        <f t="shared" si="295"/>
        <v/>
      </c>
      <c r="E3147" s="23" t="str">
        <f t="shared" si="296"/>
        <v/>
      </c>
      <c r="F3147" s="74" t="str">
        <f t="shared" si="297"/>
        <v/>
      </c>
      <c r="G3147" s="25" t="str">
        <f t="shared" si="298"/>
        <v/>
      </c>
      <c r="H3147" s="32" t="str">
        <f t="shared" si="299"/>
        <v/>
      </c>
      <c r="I3147" s="23"/>
      <c r="J3147" s="74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  <c r="AX3147" s="28"/>
    </row>
    <row r="3148" spans="2:50" ht="28.5">
      <c r="B3148" s="54" t="str">
        <f t="shared" si="294"/>
        <v/>
      </c>
      <c r="C3148" s="23"/>
      <c r="D3148" s="23" t="str">
        <f t="shared" si="295"/>
        <v/>
      </c>
      <c r="E3148" s="23" t="str">
        <f t="shared" si="296"/>
        <v/>
      </c>
      <c r="F3148" s="74" t="str">
        <f t="shared" si="297"/>
        <v/>
      </c>
      <c r="G3148" s="25" t="str">
        <f t="shared" si="298"/>
        <v/>
      </c>
      <c r="H3148" s="32" t="str">
        <f t="shared" si="299"/>
        <v/>
      </c>
      <c r="I3148" s="23"/>
      <c r="J3148" s="74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/>
      <c r="AL3148" s="28"/>
      <c r="AM3148" s="28"/>
      <c r="AN3148" s="28"/>
      <c r="AO3148" s="28"/>
      <c r="AP3148" s="28"/>
      <c r="AQ3148" s="28"/>
      <c r="AR3148" s="28"/>
      <c r="AS3148" s="28"/>
      <c r="AT3148" s="28"/>
      <c r="AU3148" s="28"/>
      <c r="AV3148" s="28"/>
      <c r="AW3148" s="28"/>
      <c r="AX3148" s="28"/>
    </row>
    <row r="3149" spans="2:50" ht="28.5">
      <c r="B3149" s="54" t="str">
        <f t="shared" si="294"/>
        <v/>
      </c>
      <c r="C3149" s="23"/>
      <c r="D3149" s="23" t="str">
        <f t="shared" si="295"/>
        <v/>
      </c>
      <c r="E3149" s="23" t="str">
        <f t="shared" si="296"/>
        <v/>
      </c>
      <c r="F3149" s="74" t="str">
        <f t="shared" si="297"/>
        <v/>
      </c>
      <c r="G3149" s="25" t="str">
        <f t="shared" si="298"/>
        <v/>
      </c>
      <c r="H3149" s="32" t="str">
        <f t="shared" si="299"/>
        <v/>
      </c>
      <c r="I3149" s="23"/>
      <c r="J3149" s="74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/>
      <c r="AR3149" s="28"/>
      <c r="AS3149" s="28"/>
      <c r="AT3149" s="28"/>
      <c r="AU3149" s="28"/>
      <c r="AV3149" s="28"/>
      <c r="AW3149" s="28"/>
      <c r="AX3149" s="28"/>
    </row>
    <row r="3150" spans="2:50" ht="28.5">
      <c r="B3150" s="54" t="str">
        <f t="shared" si="294"/>
        <v/>
      </c>
      <c r="C3150" s="23"/>
      <c r="D3150" s="23" t="str">
        <f t="shared" si="295"/>
        <v/>
      </c>
      <c r="E3150" s="23" t="str">
        <f t="shared" si="296"/>
        <v/>
      </c>
      <c r="F3150" s="74" t="str">
        <f t="shared" si="297"/>
        <v/>
      </c>
      <c r="G3150" s="25" t="str">
        <f t="shared" si="298"/>
        <v/>
      </c>
      <c r="H3150" s="32" t="str">
        <f t="shared" si="299"/>
        <v/>
      </c>
      <c r="I3150" s="23"/>
      <c r="J3150" s="74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/>
      <c r="AL3150" s="28"/>
      <c r="AM3150" s="28"/>
      <c r="AN3150" s="28"/>
      <c r="AO3150" s="28"/>
      <c r="AP3150" s="28"/>
      <c r="AQ3150" s="28"/>
      <c r="AR3150" s="28"/>
      <c r="AS3150" s="28"/>
      <c r="AT3150" s="28"/>
      <c r="AU3150" s="28"/>
      <c r="AV3150" s="28"/>
      <c r="AW3150" s="28"/>
      <c r="AX3150" s="28"/>
    </row>
    <row r="3151" spans="2:50" ht="28.5">
      <c r="B3151" s="54" t="str">
        <f t="shared" si="294"/>
        <v/>
      </c>
      <c r="C3151" s="23"/>
      <c r="D3151" s="23" t="str">
        <f t="shared" si="295"/>
        <v/>
      </c>
      <c r="E3151" s="23" t="str">
        <f t="shared" si="296"/>
        <v/>
      </c>
      <c r="F3151" s="74" t="str">
        <f t="shared" si="297"/>
        <v/>
      </c>
      <c r="G3151" s="25" t="str">
        <f t="shared" si="298"/>
        <v/>
      </c>
      <c r="H3151" s="32" t="str">
        <f t="shared" si="299"/>
        <v/>
      </c>
      <c r="I3151" s="23"/>
      <c r="J3151" s="74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  <c r="AX3151" s="28"/>
    </row>
    <row r="3152" spans="2:50" ht="28.5">
      <c r="B3152" s="54" t="str">
        <f t="shared" si="294"/>
        <v/>
      </c>
      <c r="C3152" s="23"/>
      <c r="D3152" s="23" t="str">
        <f t="shared" si="295"/>
        <v/>
      </c>
      <c r="E3152" s="23" t="str">
        <f t="shared" si="296"/>
        <v/>
      </c>
      <c r="F3152" s="74" t="str">
        <f t="shared" si="297"/>
        <v/>
      </c>
      <c r="G3152" s="25" t="str">
        <f t="shared" si="298"/>
        <v/>
      </c>
      <c r="H3152" s="32" t="str">
        <f t="shared" si="299"/>
        <v/>
      </c>
      <c r="I3152" s="23"/>
      <c r="J3152" s="74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/>
      <c r="AK3152" s="28"/>
      <c r="AL3152" s="28"/>
      <c r="AM3152" s="28"/>
      <c r="AN3152" s="28"/>
      <c r="AO3152" s="28"/>
      <c r="AP3152" s="28"/>
      <c r="AQ3152" s="28"/>
      <c r="AR3152" s="28"/>
      <c r="AS3152" s="28"/>
      <c r="AT3152" s="28"/>
      <c r="AU3152" s="28"/>
      <c r="AV3152" s="28"/>
      <c r="AW3152" s="28"/>
      <c r="AX3152" s="28"/>
    </row>
    <row r="3153" spans="2:50" ht="28.5">
      <c r="B3153" s="54" t="str">
        <f t="shared" si="294"/>
        <v/>
      </c>
      <c r="C3153" s="23"/>
      <c r="D3153" s="23" t="str">
        <f t="shared" si="295"/>
        <v/>
      </c>
      <c r="E3153" s="23" t="str">
        <f t="shared" si="296"/>
        <v/>
      </c>
      <c r="F3153" s="74" t="str">
        <f t="shared" si="297"/>
        <v/>
      </c>
      <c r="G3153" s="25" t="str">
        <f t="shared" si="298"/>
        <v/>
      </c>
      <c r="H3153" s="32" t="str">
        <f t="shared" si="299"/>
        <v/>
      </c>
      <c r="I3153" s="23"/>
      <c r="J3153" s="74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/>
      <c r="AQ3153" s="28"/>
      <c r="AR3153" s="28"/>
      <c r="AS3153" s="28"/>
      <c r="AT3153" s="28"/>
      <c r="AU3153" s="28"/>
      <c r="AV3153" s="28"/>
      <c r="AW3153" s="28"/>
      <c r="AX3153" s="28"/>
    </row>
    <row r="3154" spans="2:50" ht="28.5">
      <c r="B3154" s="54" t="str">
        <f t="shared" si="294"/>
        <v/>
      </c>
      <c r="C3154" s="23"/>
      <c r="D3154" s="23" t="str">
        <f t="shared" si="295"/>
        <v/>
      </c>
      <c r="E3154" s="23" t="str">
        <f t="shared" si="296"/>
        <v/>
      </c>
      <c r="F3154" s="74" t="str">
        <f t="shared" si="297"/>
        <v/>
      </c>
      <c r="G3154" s="25" t="str">
        <f t="shared" si="298"/>
        <v/>
      </c>
      <c r="H3154" s="32" t="str">
        <f t="shared" si="299"/>
        <v/>
      </c>
      <c r="I3154" s="23"/>
      <c r="J3154" s="74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/>
      <c r="AM3154" s="28"/>
      <c r="AN3154" s="28"/>
      <c r="AO3154" s="28"/>
      <c r="AP3154" s="28"/>
      <c r="AQ3154" s="28"/>
      <c r="AR3154" s="28"/>
      <c r="AS3154" s="28"/>
      <c r="AT3154" s="28"/>
      <c r="AU3154" s="28"/>
      <c r="AV3154" s="28"/>
      <c r="AW3154" s="28"/>
      <c r="AX3154" s="28"/>
    </row>
    <row r="3155" spans="2:50" ht="28.5">
      <c r="B3155" s="54" t="str">
        <f t="shared" si="294"/>
        <v/>
      </c>
      <c r="C3155" s="23"/>
      <c r="D3155" s="23" t="str">
        <f t="shared" si="295"/>
        <v/>
      </c>
      <c r="E3155" s="23" t="str">
        <f t="shared" si="296"/>
        <v/>
      </c>
      <c r="F3155" s="74" t="str">
        <f t="shared" si="297"/>
        <v/>
      </c>
      <c r="G3155" s="25" t="str">
        <f t="shared" si="298"/>
        <v/>
      </c>
      <c r="H3155" s="32" t="str">
        <f t="shared" si="299"/>
        <v/>
      </c>
      <c r="I3155" s="23"/>
      <c r="J3155" s="74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/>
      <c r="AM3155" s="28"/>
      <c r="AN3155" s="28"/>
      <c r="AO3155" s="28"/>
      <c r="AP3155" s="28"/>
      <c r="AQ3155" s="28"/>
      <c r="AR3155" s="28"/>
      <c r="AS3155" s="28"/>
      <c r="AT3155" s="28"/>
      <c r="AU3155" s="28"/>
      <c r="AV3155" s="28"/>
      <c r="AW3155" s="28"/>
      <c r="AX3155" s="28"/>
    </row>
    <row r="3156" spans="2:50" ht="28.5">
      <c r="B3156" s="54" t="str">
        <f t="shared" si="294"/>
        <v/>
      </c>
      <c r="C3156" s="23"/>
      <c r="D3156" s="23" t="str">
        <f t="shared" si="295"/>
        <v/>
      </c>
      <c r="E3156" s="23" t="str">
        <f t="shared" si="296"/>
        <v/>
      </c>
      <c r="F3156" s="74" t="str">
        <f t="shared" si="297"/>
        <v/>
      </c>
      <c r="G3156" s="25" t="str">
        <f t="shared" si="298"/>
        <v/>
      </c>
      <c r="H3156" s="32" t="str">
        <f t="shared" si="299"/>
        <v/>
      </c>
      <c r="I3156" s="23"/>
      <c r="J3156" s="74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/>
      <c r="AK3156" s="28"/>
      <c r="AL3156" s="28"/>
      <c r="AM3156" s="28"/>
      <c r="AN3156" s="28"/>
      <c r="AO3156" s="28"/>
      <c r="AP3156" s="28"/>
      <c r="AQ3156" s="28"/>
      <c r="AR3156" s="28"/>
      <c r="AS3156" s="28"/>
      <c r="AT3156" s="28"/>
      <c r="AU3156" s="28"/>
      <c r="AV3156" s="28"/>
      <c r="AW3156" s="28"/>
      <c r="AX3156" s="28"/>
    </row>
    <row r="3157" spans="2:50" ht="28.5">
      <c r="B3157" s="54" t="str">
        <f t="shared" si="294"/>
        <v/>
      </c>
      <c r="C3157" s="23"/>
      <c r="D3157" s="23" t="str">
        <f t="shared" si="295"/>
        <v/>
      </c>
      <c r="E3157" s="23" t="str">
        <f t="shared" si="296"/>
        <v/>
      </c>
      <c r="F3157" s="74" t="str">
        <f t="shared" si="297"/>
        <v/>
      </c>
      <c r="G3157" s="25" t="str">
        <f t="shared" si="298"/>
        <v/>
      </c>
      <c r="H3157" s="32" t="str">
        <f t="shared" si="299"/>
        <v/>
      </c>
      <c r="I3157" s="23"/>
      <c r="J3157" s="74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  <c r="AX3157" s="28"/>
    </row>
    <row r="3158" spans="2:50" ht="28.5">
      <c r="B3158" s="54" t="str">
        <f t="shared" si="294"/>
        <v/>
      </c>
      <c r="C3158" s="23"/>
      <c r="D3158" s="23" t="str">
        <f t="shared" si="295"/>
        <v/>
      </c>
      <c r="E3158" s="23" t="str">
        <f t="shared" si="296"/>
        <v/>
      </c>
      <c r="F3158" s="74" t="str">
        <f t="shared" si="297"/>
        <v/>
      </c>
      <c r="G3158" s="25" t="str">
        <f t="shared" si="298"/>
        <v/>
      </c>
      <c r="H3158" s="32" t="str">
        <f t="shared" si="299"/>
        <v/>
      </c>
      <c r="I3158" s="23"/>
      <c r="J3158" s="74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/>
      <c r="AL3158" s="28"/>
      <c r="AM3158" s="28"/>
      <c r="AN3158" s="28"/>
      <c r="AO3158" s="28"/>
      <c r="AP3158" s="28"/>
      <c r="AQ3158" s="28"/>
      <c r="AR3158" s="28"/>
      <c r="AS3158" s="28"/>
      <c r="AT3158" s="28"/>
      <c r="AU3158" s="28"/>
      <c r="AV3158" s="28"/>
      <c r="AW3158" s="28"/>
      <c r="AX3158" s="28"/>
    </row>
    <row r="3159" spans="2:50" ht="28.5">
      <c r="B3159" s="54" t="str">
        <f t="shared" si="294"/>
        <v/>
      </c>
      <c r="C3159" s="23"/>
      <c r="D3159" s="23" t="str">
        <f t="shared" si="295"/>
        <v/>
      </c>
      <c r="E3159" s="23" t="str">
        <f t="shared" si="296"/>
        <v/>
      </c>
      <c r="F3159" s="74" t="str">
        <f t="shared" si="297"/>
        <v/>
      </c>
      <c r="G3159" s="25" t="str">
        <f t="shared" si="298"/>
        <v/>
      </c>
      <c r="H3159" s="32" t="str">
        <f t="shared" si="299"/>
        <v/>
      </c>
      <c r="I3159" s="23"/>
      <c r="J3159" s="74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  <c r="AX3159" s="28"/>
    </row>
    <row r="3160" spans="2:50" ht="28.5">
      <c r="B3160" s="54" t="str">
        <f t="shared" si="294"/>
        <v/>
      </c>
      <c r="C3160" s="23"/>
      <c r="D3160" s="23" t="str">
        <f t="shared" si="295"/>
        <v/>
      </c>
      <c r="E3160" s="23" t="str">
        <f t="shared" si="296"/>
        <v/>
      </c>
      <c r="F3160" s="74" t="str">
        <f t="shared" si="297"/>
        <v/>
      </c>
      <c r="G3160" s="25" t="str">
        <f t="shared" si="298"/>
        <v/>
      </c>
      <c r="H3160" s="32" t="str">
        <f t="shared" si="299"/>
        <v/>
      </c>
      <c r="I3160" s="23"/>
      <c r="J3160" s="74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/>
      <c r="AK3160" s="28"/>
      <c r="AL3160" s="28"/>
      <c r="AM3160" s="28"/>
      <c r="AN3160" s="28"/>
      <c r="AO3160" s="28"/>
      <c r="AP3160" s="28"/>
      <c r="AQ3160" s="28"/>
      <c r="AR3160" s="28"/>
      <c r="AS3160" s="28"/>
      <c r="AT3160" s="28"/>
      <c r="AU3160" s="28"/>
      <c r="AV3160" s="28"/>
      <c r="AW3160" s="28"/>
      <c r="AX3160" s="28"/>
    </row>
    <row r="3161" spans="2:50" ht="28.5">
      <c r="B3161" s="54" t="str">
        <f t="shared" si="294"/>
        <v/>
      </c>
      <c r="C3161" s="23"/>
      <c r="D3161" s="23" t="str">
        <f t="shared" si="295"/>
        <v/>
      </c>
      <c r="E3161" s="23" t="str">
        <f t="shared" si="296"/>
        <v/>
      </c>
      <c r="F3161" s="74" t="str">
        <f t="shared" si="297"/>
        <v/>
      </c>
      <c r="G3161" s="25" t="str">
        <f t="shared" si="298"/>
        <v/>
      </c>
      <c r="H3161" s="32" t="str">
        <f t="shared" si="299"/>
        <v/>
      </c>
      <c r="I3161" s="23"/>
      <c r="J3161" s="74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</row>
    <row r="3162" spans="2:50" ht="28.5">
      <c r="B3162" s="54" t="str">
        <f t="shared" si="294"/>
        <v/>
      </c>
      <c r="C3162" s="23"/>
      <c r="D3162" s="23" t="str">
        <f t="shared" si="295"/>
        <v/>
      </c>
      <c r="E3162" s="23" t="str">
        <f t="shared" si="296"/>
        <v/>
      </c>
      <c r="F3162" s="74" t="str">
        <f t="shared" si="297"/>
        <v/>
      </c>
      <c r="G3162" s="25" t="str">
        <f t="shared" si="298"/>
        <v/>
      </c>
      <c r="H3162" s="32" t="str">
        <f t="shared" si="299"/>
        <v/>
      </c>
      <c r="I3162" s="23"/>
      <c r="J3162" s="74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  <c r="AX3162" s="28"/>
    </row>
    <row r="3163" spans="2:50" ht="28.5">
      <c r="B3163" s="54" t="str">
        <f t="shared" si="294"/>
        <v/>
      </c>
      <c r="C3163" s="23"/>
      <c r="D3163" s="23" t="str">
        <f t="shared" si="295"/>
        <v/>
      </c>
      <c r="E3163" s="23" t="str">
        <f t="shared" si="296"/>
        <v/>
      </c>
      <c r="F3163" s="74" t="str">
        <f t="shared" si="297"/>
        <v/>
      </c>
      <c r="G3163" s="25" t="str">
        <f t="shared" si="298"/>
        <v/>
      </c>
      <c r="H3163" s="32" t="str">
        <f t="shared" si="299"/>
        <v/>
      </c>
      <c r="I3163" s="23"/>
      <c r="J3163" s="74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  <c r="AX3163" s="28"/>
    </row>
    <row r="3164" spans="2:50" ht="28.5">
      <c r="B3164" s="54" t="str">
        <f t="shared" si="294"/>
        <v/>
      </c>
      <c r="C3164" s="23"/>
      <c r="D3164" s="23" t="str">
        <f t="shared" si="295"/>
        <v/>
      </c>
      <c r="E3164" s="23" t="str">
        <f t="shared" si="296"/>
        <v/>
      </c>
      <c r="F3164" s="74" t="str">
        <f t="shared" si="297"/>
        <v/>
      </c>
      <c r="G3164" s="25" t="str">
        <f t="shared" si="298"/>
        <v/>
      </c>
      <c r="H3164" s="32" t="str">
        <f t="shared" si="299"/>
        <v/>
      </c>
      <c r="I3164" s="23"/>
      <c r="J3164" s="74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  <c r="V3164" s="28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  <c r="AG3164" s="28"/>
      <c r="AH3164" s="28"/>
      <c r="AI3164" s="28"/>
      <c r="AJ3164" s="28"/>
      <c r="AK3164" s="28"/>
      <c r="AL3164" s="28"/>
      <c r="AM3164" s="28"/>
      <c r="AN3164" s="28"/>
      <c r="AO3164" s="28"/>
      <c r="AP3164" s="28"/>
      <c r="AQ3164" s="28"/>
      <c r="AR3164" s="28"/>
      <c r="AS3164" s="28"/>
      <c r="AT3164" s="28"/>
      <c r="AU3164" s="28"/>
      <c r="AV3164" s="28"/>
      <c r="AW3164" s="28"/>
      <c r="AX3164" s="28"/>
    </row>
    <row r="3165" spans="2:50" ht="28.5">
      <c r="B3165" s="54" t="str">
        <f t="shared" si="294"/>
        <v/>
      </c>
      <c r="C3165" s="23"/>
      <c r="D3165" s="23" t="str">
        <f t="shared" si="295"/>
        <v/>
      </c>
      <c r="E3165" s="23" t="str">
        <f t="shared" si="296"/>
        <v/>
      </c>
      <c r="F3165" s="74" t="str">
        <f t="shared" si="297"/>
        <v/>
      </c>
      <c r="G3165" s="25" t="str">
        <f t="shared" si="298"/>
        <v/>
      </c>
      <c r="H3165" s="32" t="str">
        <f t="shared" si="299"/>
        <v/>
      </c>
      <c r="I3165" s="23"/>
      <c r="J3165" s="74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  <c r="AX3165" s="28"/>
    </row>
    <row r="3166" spans="2:50" ht="28.5">
      <c r="B3166" s="54" t="str">
        <f t="shared" si="294"/>
        <v/>
      </c>
      <c r="C3166" s="23"/>
      <c r="D3166" s="23" t="str">
        <f t="shared" si="295"/>
        <v/>
      </c>
      <c r="E3166" s="23" t="str">
        <f t="shared" si="296"/>
        <v/>
      </c>
      <c r="F3166" s="74" t="str">
        <f t="shared" si="297"/>
        <v/>
      </c>
      <c r="G3166" s="25" t="str">
        <f t="shared" si="298"/>
        <v/>
      </c>
      <c r="H3166" s="32" t="str">
        <f t="shared" si="299"/>
        <v/>
      </c>
      <c r="I3166" s="23"/>
      <c r="J3166" s="74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  <c r="AX3166" s="28"/>
    </row>
    <row r="3167" spans="2:50" ht="28.5">
      <c r="B3167" s="54" t="str">
        <f t="shared" si="294"/>
        <v/>
      </c>
      <c r="C3167" s="23"/>
      <c r="D3167" s="23" t="str">
        <f t="shared" si="295"/>
        <v/>
      </c>
      <c r="E3167" s="23" t="str">
        <f t="shared" si="296"/>
        <v/>
      </c>
      <c r="F3167" s="74" t="str">
        <f t="shared" si="297"/>
        <v/>
      </c>
      <c r="G3167" s="25" t="str">
        <f t="shared" si="298"/>
        <v/>
      </c>
      <c r="H3167" s="32" t="str">
        <f t="shared" si="299"/>
        <v/>
      </c>
      <c r="I3167" s="23"/>
      <c r="J3167" s="74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  <c r="AX3167" s="28"/>
    </row>
    <row r="3168" spans="2:50" ht="28.5">
      <c r="B3168" s="54" t="str">
        <f t="shared" si="294"/>
        <v/>
      </c>
      <c r="C3168" s="23"/>
      <c r="D3168" s="23" t="str">
        <f t="shared" si="295"/>
        <v/>
      </c>
      <c r="E3168" s="23" t="str">
        <f t="shared" si="296"/>
        <v/>
      </c>
      <c r="F3168" s="74" t="str">
        <f t="shared" si="297"/>
        <v/>
      </c>
      <c r="G3168" s="25" t="str">
        <f t="shared" si="298"/>
        <v/>
      </c>
      <c r="H3168" s="32" t="str">
        <f t="shared" si="299"/>
        <v/>
      </c>
      <c r="I3168" s="23"/>
      <c r="J3168" s="74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  <c r="AG3168" s="28"/>
      <c r="AH3168" s="28"/>
      <c r="AI3168" s="28"/>
      <c r="AJ3168" s="28"/>
      <c r="AK3168" s="28"/>
      <c r="AL3168" s="28"/>
      <c r="AM3168" s="28"/>
      <c r="AN3168" s="28"/>
      <c r="AO3168" s="28"/>
      <c r="AP3168" s="28"/>
      <c r="AQ3168" s="28"/>
      <c r="AR3168" s="28"/>
      <c r="AS3168" s="28"/>
      <c r="AT3168" s="28"/>
      <c r="AU3168" s="28"/>
      <c r="AV3168" s="28"/>
      <c r="AW3168" s="28"/>
      <c r="AX3168" s="28"/>
    </row>
    <row r="3169" spans="2:50" ht="28.5">
      <c r="B3169" s="54" t="str">
        <f t="shared" si="294"/>
        <v/>
      </c>
      <c r="C3169" s="23"/>
      <c r="D3169" s="23" t="str">
        <f t="shared" si="295"/>
        <v/>
      </c>
      <c r="E3169" s="23" t="str">
        <f t="shared" si="296"/>
        <v/>
      </c>
      <c r="F3169" s="74" t="str">
        <f t="shared" si="297"/>
        <v/>
      </c>
      <c r="G3169" s="25" t="str">
        <f t="shared" si="298"/>
        <v/>
      </c>
      <c r="H3169" s="32" t="str">
        <f t="shared" si="299"/>
        <v/>
      </c>
      <c r="I3169" s="23"/>
      <c r="J3169" s="74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  <c r="AX3169" s="28"/>
    </row>
    <row r="3170" spans="2:50" ht="28.5">
      <c r="B3170" s="54" t="str">
        <f t="shared" si="294"/>
        <v/>
      </c>
      <c r="C3170" s="23"/>
      <c r="D3170" s="23" t="str">
        <f t="shared" si="295"/>
        <v/>
      </c>
      <c r="E3170" s="23" t="str">
        <f t="shared" si="296"/>
        <v/>
      </c>
      <c r="F3170" s="74" t="str">
        <f t="shared" si="297"/>
        <v/>
      </c>
      <c r="G3170" s="25" t="str">
        <f t="shared" si="298"/>
        <v/>
      </c>
      <c r="H3170" s="32" t="str">
        <f t="shared" si="299"/>
        <v/>
      </c>
      <c r="I3170" s="23"/>
      <c r="J3170" s="74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/>
      <c r="AS3170" s="28"/>
      <c r="AT3170" s="28"/>
      <c r="AU3170" s="28"/>
      <c r="AV3170" s="28"/>
      <c r="AW3170" s="28"/>
      <c r="AX3170" s="28"/>
    </row>
    <row r="3171" spans="2:50" ht="28.5">
      <c r="B3171" s="54" t="str">
        <f t="shared" si="294"/>
        <v/>
      </c>
      <c r="C3171" s="23"/>
      <c r="D3171" s="23" t="str">
        <f t="shared" si="295"/>
        <v/>
      </c>
      <c r="E3171" s="23" t="str">
        <f t="shared" si="296"/>
        <v/>
      </c>
      <c r="F3171" s="74" t="str">
        <f t="shared" si="297"/>
        <v/>
      </c>
      <c r="G3171" s="25" t="str">
        <f t="shared" si="298"/>
        <v/>
      </c>
      <c r="H3171" s="32" t="str">
        <f t="shared" si="299"/>
        <v/>
      </c>
      <c r="I3171" s="23"/>
      <c r="J3171" s="74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/>
      <c r="AM3171" s="28"/>
      <c r="AN3171" s="28"/>
      <c r="AO3171" s="28"/>
      <c r="AP3171" s="28"/>
      <c r="AQ3171" s="28"/>
      <c r="AR3171" s="28"/>
      <c r="AS3171" s="28"/>
      <c r="AT3171" s="28"/>
      <c r="AU3171" s="28"/>
      <c r="AV3171" s="28"/>
      <c r="AW3171" s="28"/>
      <c r="AX3171" s="28"/>
    </row>
    <row r="3172" spans="2:50" ht="28.5">
      <c r="B3172" s="54" t="str">
        <f t="shared" si="294"/>
        <v/>
      </c>
      <c r="C3172" s="23"/>
      <c r="D3172" s="23" t="str">
        <f t="shared" si="295"/>
        <v/>
      </c>
      <c r="E3172" s="23" t="str">
        <f t="shared" si="296"/>
        <v/>
      </c>
      <c r="F3172" s="74" t="str">
        <f t="shared" si="297"/>
        <v/>
      </c>
      <c r="G3172" s="25" t="str">
        <f t="shared" si="298"/>
        <v/>
      </c>
      <c r="H3172" s="32" t="str">
        <f t="shared" si="299"/>
        <v/>
      </c>
      <c r="I3172" s="23"/>
      <c r="J3172" s="74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/>
      <c r="AL3172" s="28"/>
      <c r="AM3172" s="28"/>
      <c r="AN3172" s="28"/>
      <c r="AO3172" s="28"/>
      <c r="AP3172" s="28"/>
      <c r="AQ3172" s="28"/>
      <c r="AR3172" s="28"/>
      <c r="AS3172" s="28"/>
      <c r="AT3172" s="28"/>
      <c r="AU3172" s="28"/>
      <c r="AV3172" s="28"/>
      <c r="AW3172" s="28"/>
      <c r="AX3172" s="28"/>
    </row>
    <row r="3173" spans="2:50" ht="28.5">
      <c r="B3173" s="54" t="str">
        <f t="shared" si="294"/>
        <v/>
      </c>
      <c r="C3173" s="23"/>
      <c r="D3173" s="23" t="str">
        <f t="shared" si="295"/>
        <v/>
      </c>
      <c r="E3173" s="23" t="str">
        <f t="shared" si="296"/>
        <v/>
      </c>
      <c r="F3173" s="74" t="str">
        <f t="shared" si="297"/>
        <v/>
      </c>
      <c r="G3173" s="25" t="str">
        <f t="shared" si="298"/>
        <v/>
      </c>
      <c r="H3173" s="32" t="str">
        <f t="shared" si="299"/>
        <v/>
      </c>
      <c r="I3173" s="23"/>
      <c r="J3173" s="74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</row>
    <row r="3174" spans="2:50" ht="28.5">
      <c r="B3174" s="54" t="str">
        <f t="shared" si="294"/>
        <v/>
      </c>
      <c r="C3174" s="23"/>
      <c r="D3174" s="23" t="str">
        <f t="shared" si="295"/>
        <v/>
      </c>
      <c r="E3174" s="23" t="str">
        <f t="shared" si="296"/>
        <v/>
      </c>
      <c r="F3174" s="74" t="str">
        <f t="shared" si="297"/>
        <v/>
      </c>
      <c r="G3174" s="25" t="str">
        <f t="shared" si="298"/>
        <v/>
      </c>
      <c r="H3174" s="32" t="str">
        <f t="shared" si="299"/>
        <v/>
      </c>
      <c r="I3174" s="23"/>
      <c r="J3174" s="74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/>
      <c r="AM3174" s="28"/>
      <c r="AN3174" s="28"/>
      <c r="AO3174" s="28"/>
      <c r="AP3174" s="28"/>
      <c r="AQ3174" s="28"/>
      <c r="AR3174" s="28"/>
      <c r="AS3174" s="28"/>
      <c r="AT3174" s="28"/>
      <c r="AU3174" s="28"/>
      <c r="AV3174" s="28"/>
      <c r="AW3174" s="28"/>
      <c r="AX3174" s="28"/>
    </row>
    <row r="3175" spans="2:50" ht="28.5">
      <c r="B3175" s="54" t="str">
        <f t="shared" si="294"/>
        <v/>
      </c>
      <c r="C3175" s="23"/>
      <c r="D3175" s="23" t="str">
        <f t="shared" si="295"/>
        <v/>
      </c>
      <c r="E3175" s="23" t="str">
        <f t="shared" si="296"/>
        <v/>
      </c>
      <c r="F3175" s="74" t="str">
        <f t="shared" si="297"/>
        <v/>
      </c>
      <c r="G3175" s="25" t="str">
        <f t="shared" si="298"/>
        <v/>
      </c>
      <c r="H3175" s="32" t="str">
        <f t="shared" si="299"/>
        <v/>
      </c>
      <c r="I3175" s="23"/>
      <c r="J3175" s="74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  <c r="AX3175" s="28"/>
    </row>
    <row r="3176" spans="2:50" ht="28.5">
      <c r="B3176" s="54" t="str">
        <f t="shared" si="294"/>
        <v/>
      </c>
      <c r="C3176" s="23"/>
      <c r="D3176" s="23" t="str">
        <f t="shared" si="295"/>
        <v/>
      </c>
      <c r="E3176" s="23" t="str">
        <f t="shared" si="296"/>
        <v/>
      </c>
      <c r="F3176" s="74" t="str">
        <f t="shared" si="297"/>
        <v/>
      </c>
      <c r="G3176" s="25" t="str">
        <f t="shared" si="298"/>
        <v/>
      </c>
      <c r="H3176" s="32" t="str">
        <f t="shared" si="299"/>
        <v/>
      </c>
      <c r="I3176" s="23"/>
      <c r="J3176" s="74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  <c r="AG3176" s="28"/>
      <c r="AH3176" s="28"/>
      <c r="AI3176" s="28"/>
      <c r="AJ3176" s="28"/>
      <c r="AK3176" s="28"/>
      <c r="AL3176" s="28"/>
      <c r="AM3176" s="28"/>
      <c r="AN3176" s="28"/>
      <c r="AO3176" s="28"/>
      <c r="AP3176" s="28"/>
      <c r="AQ3176" s="28"/>
      <c r="AR3176" s="28"/>
      <c r="AS3176" s="28"/>
      <c r="AT3176" s="28"/>
      <c r="AU3176" s="28"/>
      <c r="AV3176" s="28"/>
      <c r="AW3176" s="28"/>
      <c r="AX3176" s="28"/>
    </row>
    <row r="3177" spans="2:50" ht="28.5">
      <c r="B3177" s="54" t="str">
        <f t="shared" si="294"/>
        <v/>
      </c>
      <c r="C3177" s="23"/>
      <c r="D3177" s="23" t="str">
        <f t="shared" si="295"/>
        <v/>
      </c>
      <c r="E3177" s="23" t="str">
        <f t="shared" si="296"/>
        <v/>
      </c>
      <c r="F3177" s="74" t="str">
        <f t="shared" si="297"/>
        <v/>
      </c>
      <c r="G3177" s="25" t="str">
        <f t="shared" si="298"/>
        <v/>
      </c>
      <c r="H3177" s="32" t="str">
        <f t="shared" si="299"/>
        <v/>
      </c>
      <c r="I3177" s="23"/>
      <c r="J3177" s="74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/>
      <c r="AM3177" s="28"/>
      <c r="AN3177" s="28"/>
      <c r="AO3177" s="28"/>
      <c r="AP3177" s="28"/>
      <c r="AQ3177" s="28"/>
      <c r="AR3177" s="28"/>
      <c r="AS3177" s="28"/>
      <c r="AT3177" s="28"/>
      <c r="AU3177" s="28"/>
      <c r="AV3177" s="28"/>
      <c r="AW3177" s="28"/>
      <c r="AX3177" s="28"/>
    </row>
    <row r="3178" spans="2:50" ht="28.5">
      <c r="B3178" s="54" t="str">
        <f t="shared" si="294"/>
        <v/>
      </c>
      <c r="C3178" s="23"/>
      <c r="D3178" s="23" t="str">
        <f t="shared" si="295"/>
        <v/>
      </c>
      <c r="E3178" s="23" t="str">
        <f t="shared" si="296"/>
        <v/>
      </c>
      <c r="F3178" s="74" t="str">
        <f t="shared" si="297"/>
        <v/>
      </c>
      <c r="G3178" s="25" t="str">
        <f t="shared" si="298"/>
        <v/>
      </c>
      <c r="H3178" s="32" t="str">
        <f t="shared" si="299"/>
        <v/>
      </c>
      <c r="I3178" s="23"/>
      <c r="J3178" s="74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/>
      <c r="AM3178" s="28"/>
      <c r="AN3178" s="28"/>
      <c r="AO3178" s="28"/>
      <c r="AP3178" s="28"/>
      <c r="AQ3178" s="28"/>
      <c r="AR3178" s="28"/>
      <c r="AS3178" s="28"/>
      <c r="AT3178" s="28"/>
      <c r="AU3178" s="28"/>
      <c r="AV3178" s="28"/>
      <c r="AW3178" s="28"/>
      <c r="AX3178" s="28"/>
    </row>
    <row r="3179" spans="2:50" ht="28.5">
      <c r="B3179" s="54" t="str">
        <f t="shared" si="294"/>
        <v/>
      </c>
      <c r="C3179" s="23"/>
      <c r="D3179" s="23" t="str">
        <f t="shared" si="295"/>
        <v/>
      </c>
      <c r="E3179" s="23" t="str">
        <f t="shared" si="296"/>
        <v/>
      </c>
      <c r="F3179" s="74" t="str">
        <f t="shared" si="297"/>
        <v/>
      </c>
      <c r="G3179" s="25" t="str">
        <f t="shared" si="298"/>
        <v/>
      </c>
      <c r="H3179" s="32" t="str">
        <f t="shared" si="299"/>
        <v/>
      </c>
      <c r="I3179" s="23"/>
      <c r="J3179" s="74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  <c r="AL3179" s="28"/>
      <c r="AM3179" s="28"/>
      <c r="AN3179" s="28"/>
      <c r="AO3179" s="28"/>
      <c r="AP3179" s="28"/>
      <c r="AQ3179" s="28"/>
      <c r="AR3179" s="28"/>
      <c r="AS3179" s="28"/>
      <c r="AT3179" s="28"/>
      <c r="AU3179" s="28"/>
      <c r="AV3179" s="28"/>
      <c r="AW3179" s="28"/>
      <c r="AX3179" s="28"/>
    </row>
    <row r="3180" spans="2:50" ht="28.5">
      <c r="B3180" s="54" t="str">
        <f t="shared" si="294"/>
        <v/>
      </c>
      <c r="C3180" s="23"/>
      <c r="D3180" s="23" t="str">
        <f t="shared" si="295"/>
        <v/>
      </c>
      <c r="E3180" s="23" t="str">
        <f t="shared" si="296"/>
        <v/>
      </c>
      <c r="F3180" s="74" t="str">
        <f t="shared" si="297"/>
        <v/>
      </c>
      <c r="G3180" s="25" t="str">
        <f t="shared" si="298"/>
        <v/>
      </c>
      <c r="H3180" s="32" t="str">
        <f t="shared" si="299"/>
        <v/>
      </c>
      <c r="I3180" s="23"/>
      <c r="J3180" s="74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/>
      <c r="AM3180" s="28"/>
      <c r="AN3180" s="28"/>
      <c r="AO3180" s="28"/>
      <c r="AP3180" s="28"/>
      <c r="AQ3180" s="28"/>
      <c r="AR3180" s="28"/>
      <c r="AS3180" s="28"/>
      <c r="AT3180" s="28"/>
      <c r="AU3180" s="28"/>
      <c r="AV3180" s="28"/>
      <c r="AW3180" s="28"/>
      <c r="AX3180" s="28"/>
    </row>
    <row r="3181" spans="2:50" ht="28.5">
      <c r="B3181" s="54" t="str">
        <f t="shared" si="294"/>
        <v/>
      </c>
      <c r="C3181" s="23"/>
      <c r="D3181" s="23" t="str">
        <f t="shared" si="295"/>
        <v/>
      </c>
      <c r="E3181" s="23" t="str">
        <f t="shared" si="296"/>
        <v/>
      </c>
      <c r="F3181" s="74" t="str">
        <f t="shared" si="297"/>
        <v/>
      </c>
      <c r="G3181" s="25" t="str">
        <f t="shared" si="298"/>
        <v/>
      </c>
      <c r="H3181" s="32" t="str">
        <f t="shared" si="299"/>
        <v/>
      </c>
      <c r="I3181" s="23"/>
      <c r="J3181" s="74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  <c r="AX3181" s="28"/>
    </row>
    <row r="3182" spans="2:50" ht="28.5">
      <c r="B3182" s="54" t="str">
        <f t="shared" si="294"/>
        <v/>
      </c>
      <c r="C3182" s="23"/>
      <c r="D3182" s="23" t="str">
        <f t="shared" si="295"/>
        <v/>
      </c>
      <c r="E3182" s="23" t="str">
        <f t="shared" si="296"/>
        <v/>
      </c>
      <c r="F3182" s="74" t="str">
        <f t="shared" si="297"/>
        <v/>
      </c>
      <c r="G3182" s="25" t="str">
        <f t="shared" si="298"/>
        <v/>
      </c>
      <c r="H3182" s="32" t="str">
        <f t="shared" si="299"/>
        <v/>
      </c>
      <c r="I3182" s="23"/>
      <c r="J3182" s="74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/>
      <c r="AL3182" s="28"/>
      <c r="AM3182" s="28"/>
      <c r="AN3182" s="28"/>
      <c r="AO3182" s="28"/>
      <c r="AP3182" s="28"/>
      <c r="AQ3182" s="28"/>
      <c r="AR3182" s="28"/>
      <c r="AS3182" s="28"/>
      <c r="AT3182" s="28"/>
      <c r="AU3182" s="28"/>
      <c r="AV3182" s="28"/>
      <c r="AW3182" s="28"/>
      <c r="AX3182" s="28"/>
    </row>
    <row r="3183" spans="2:50" ht="28.5">
      <c r="B3183" s="54" t="str">
        <f t="shared" si="294"/>
        <v/>
      </c>
      <c r="C3183" s="23"/>
      <c r="D3183" s="23" t="str">
        <f t="shared" si="295"/>
        <v/>
      </c>
      <c r="E3183" s="23" t="str">
        <f t="shared" si="296"/>
        <v/>
      </c>
      <c r="F3183" s="74" t="str">
        <f t="shared" si="297"/>
        <v/>
      </c>
      <c r="G3183" s="25" t="str">
        <f t="shared" si="298"/>
        <v/>
      </c>
      <c r="H3183" s="32" t="str">
        <f t="shared" si="299"/>
        <v/>
      </c>
      <c r="I3183" s="23"/>
      <c r="J3183" s="74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/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  <c r="AX3183" s="28"/>
    </row>
    <row r="3184" spans="2:50" ht="28.5">
      <c r="B3184" s="54" t="str">
        <f t="shared" si="294"/>
        <v/>
      </c>
      <c r="C3184" s="23"/>
      <c r="D3184" s="23" t="str">
        <f t="shared" si="295"/>
        <v/>
      </c>
      <c r="E3184" s="23" t="str">
        <f t="shared" si="296"/>
        <v/>
      </c>
      <c r="F3184" s="74" t="str">
        <f t="shared" si="297"/>
        <v/>
      </c>
      <c r="G3184" s="25" t="str">
        <f t="shared" si="298"/>
        <v/>
      </c>
      <c r="H3184" s="32" t="str">
        <f t="shared" si="299"/>
        <v/>
      </c>
      <c r="I3184" s="23"/>
      <c r="J3184" s="74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/>
      <c r="AL3184" s="28"/>
      <c r="AM3184" s="28"/>
      <c r="AN3184" s="28"/>
      <c r="AO3184" s="28"/>
      <c r="AP3184" s="28"/>
      <c r="AQ3184" s="28"/>
      <c r="AR3184" s="28"/>
      <c r="AS3184" s="28"/>
      <c r="AT3184" s="28"/>
      <c r="AU3184" s="28"/>
      <c r="AV3184" s="28"/>
      <c r="AW3184" s="28"/>
      <c r="AX3184" s="28"/>
    </row>
    <row r="3185" spans="2:50" ht="28.5">
      <c r="B3185" s="54" t="str">
        <f t="shared" si="294"/>
        <v/>
      </c>
      <c r="C3185" s="23"/>
      <c r="D3185" s="23" t="str">
        <f t="shared" si="295"/>
        <v/>
      </c>
      <c r="E3185" s="23" t="str">
        <f t="shared" si="296"/>
        <v/>
      </c>
      <c r="F3185" s="74" t="str">
        <f t="shared" si="297"/>
        <v/>
      </c>
      <c r="G3185" s="25" t="str">
        <f t="shared" si="298"/>
        <v/>
      </c>
      <c r="H3185" s="32" t="str">
        <f t="shared" si="299"/>
        <v/>
      </c>
      <c r="I3185" s="23"/>
      <c r="J3185" s="74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  <c r="AX3185" s="28"/>
    </row>
    <row r="3186" spans="2:50" ht="28.5">
      <c r="B3186" s="54" t="str">
        <f t="shared" si="294"/>
        <v/>
      </c>
      <c r="C3186" s="23"/>
      <c r="D3186" s="23" t="str">
        <f t="shared" si="295"/>
        <v/>
      </c>
      <c r="E3186" s="23" t="str">
        <f t="shared" si="296"/>
        <v/>
      </c>
      <c r="F3186" s="74" t="str">
        <f t="shared" si="297"/>
        <v/>
      </c>
      <c r="G3186" s="25" t="str">
        <f t="shared" si="298"/>
        <v/>
      </c>
      <c r="H3186" s="32" t="str">
        <f t="shared" si="299"/>
        <v/>
      </c>
      <c r="I3186" s="23"/>
      <c r="J3186" s="74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/>
      <c r="AL3186" s="28"/>
      <c r="AM3186" s="28"/>
      <c r="AN3186" s="28"/>
      <c r="AO3186" s="28"/>
      <c r="AP3186" s="28"/>
      <c r="AQ3186" s="28"/>
      <c r="AR3186" s="28"/>
      <c r="AS3186" s="28"/>
      <c r="AT3186" s="28"/>
      <c r="AU3186" s="28"/>
      <c r="AV3186" s="28"/>
      <c r="AW3186" s="28"/>
      <c r="AX3186" s="28"/>
    </row>
    <row r="3187" spans="2:50" ht="28.5">
      <c r="B3187" s="54" t="str">
        <f t="shared" si="294"/>
        <v/>
      </c>
      <c r="C3187" s="23"/>
      <c r="D3187" s="23" t="str">
        <f t="shared" si="295"/>
        <v/>
      </c>
      <c r="E3187" s="23" t="str">
        <f t="shared" si="296"/>
        <v/>
      </c>
      <c r="F3187" s="74" t="str">
        <f t="shared" si="297"/>
        <v/>
      </c>
      <c r="G3187" s="25" t="str">
        <f t="shared" si="298"/>
        <v/>
      </c>
      <c r="H3187" s="32" t="str">
        <f t="shared" si="299"/>
        <v/>
      </c>
      <c r="I3187" s="23"/>
      <c r="J3187" s="74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  <c r="AX3187" s="28"/>
    </row>
    <row r="3188" spans="2:50" ht="28.5">
      <c r="B3188" s="54" t="str">
        <f t="shared" si="294"/>
        <v/>
      </c>
      <c r="C3188" s="23"/>
      <c r="D3188" s="23" t="str">
        <f t="shared" si="295"/>
        <v/>
      </c>
      <c r="E3188" s="23" t="str">
        <f t="shared" si="296"/>
        <v/>
      </c>
      <c r="F3188" s="74" t="str">
        <f t="shared" si="297"/>
        <v/>
      </c>
      <c r="G3188" s="25" t="str">
        <f t="shared" si="298"/>
        <v/>
      </c>
      <c r="H3188" s="32" t="str">
        <f t="shared" si="299"/>
        <v/>
      </c>
      <c r="I3188" s="23"/>
      <c r="J3188" s="74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/>
      <c r="AL3188" s="28"/>
      <c r="AM3188" s="28"/>
      <c r="AN3188" s="28"/>
      <c r="AO3188" s="28"/>
      <c r="AP3188" s="28"/>
      <c r="AQ3188" s="28"/>
      <c r="AR3188" s="28"/>
      <c r="AS3188" s="28"/>
      <c r="AT3188" s="28"/>
      <c r="AU3188" s="28"/>
      <c r="AV3188" s="28"/>
      <c r="AW3188" s="28"/>
      <c r="AX3188" s="28"/>
    </row>
    <row r="3189" spans="2:50" ht="28.5">
      <c r="B3189" s="54" t="str">
        <f t="shared" si="294"/>
        <v/>
      </c>
      <c r="C3189" s="23"/>
      <c r="D3189" s="23" t="str">
        <f t="shared" si="295"/>
        <v/>
      </c>
      <c r="E3189" s="23" t="str">
        <f t="shared" si="296"/>
        <v/>
      </c>
      <c r="F3189" s="74" t="str">
        <f t="shared" si="297"/>
        <v/>
      </c>
      <c r="G3189" s="25" t="str">
        <f t="shared" si="298"/>
        <v/>
      </c>
      <c r="H3189" s="32" t="str">
        <f t="shared" si="299"/>
        <v/>
      </c>
      <c r="I3189" s="23"/>
      <c r="J3189" s="74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/>
      <c r="AM3189" s="28"/>
      <c r="AN3189" s="28"/>
      <c r="AO3189" s="28"/>
      <c r="AP3189" s="28"/>
      <c r="AQ3189" s="28"/>
      <c r="AR3189" s="28"/>
      <c r="AS3189" s="28"/>
      <c r="AT3189" s="28"/>
      <c r="AU3189" s="28"/>
      <c r="AV3189" s="28"/>
      <c r="AW3189" s="28"/>
      <c r="AX3189" s="28"/>
    </row>
    <row r="3190" spans="2:50" ht="28.5">
      <c r="B3190" s="54" t="str">
        <f t="shared" si="294"/>
        <v/>
      </c>
      <c r="C3190" s="23"/>
      <c r="D3190" s="23" t="str">
        <f t="shared" si="295"/>
        <v/>
      </c>
      <c r="E3190" s="23" t="str">
        <f t="shared" si="296"/>
        <v/>
      </c>
      <c r="F3190" s="74" t="str">
        <f t="shared" si="297"/>
        <v/>
      </c>
      <c r="G3190" s="25" t="str">
        <f t="shared" si="298"/>
        <v/>
      </c>
      <c r="H3190" s="32" t="str">
        <f t="shared" si="299"/>
        <v/>
      </c>
      <c r="I3190" s="23"/>
      <c r="J3190" s="74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  <c r="AX3190" s="28"/>
    </row>
    <row r="3191" spans="2:50" ht="28.5">
      <c r="B3191" s="54" t="str">
        <f t="shared" si="294"/>
        <v/>
      </c>
      <c r="C3191" s="23"/>
      <c r="D3191" s="23" t="str">
        <f t="shared" si="295"/>
        <v/>
      </c>
      <c r="E3191" s="23" t="str">
        <f t="shared" si="296"/>
        <v/>
      </c>
      <c r="F3191" s="74" t="str">
        <f t="shared" si="297"/>
        <v/>
      </c>
      <c r="G3191" s="25" t="str">
        <f t="shared" si="298"/>
        <v/>
      </c>
      <c r="H3191" s="32" t="str">
        <f t="shared" si="299"/>
        <v/>
      </c>
      <c r="I3191" s="23"/>
      <c r="J3191" s="74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  <c r="AX3191" s="28"/>
    </row>
    <row r="3192" spans="2:50" ht="28.5">
      <c r="B3192" s="54" t="str">
        <f t="shared" si="294"/>
        <v/>
      </c>
      <c r="C3192" s="23"/>
      <c r="D3192" s="23" t="str">
        <f t="shared" si="295"/>
        <v/>
      </c>
      <c r="E3192" s="23" t="str">
        <f t="shared" si="296"/>
        <v/>
      </c>
      <c r="F3192" s="74" t="str">
        <f t="shared" si="297"/>
        <v/>
      </c>
      <c r="G3192" s="25" t="str">
        <f t="shared" si="298"/>
        <v/>
      </c>
      <c r="H3192" s="32" t="str">
        <f t="shared" si="299"/>
        <v/>
      </c>
      <c r="I3192" s="23"/>
      <c r="J3192" s="74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  <c r="V3192" s="28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  <c r="AG3192" s="28"/>
      <c r="AH3192" s="28"/>
      <c r="AI3192" s="28"/>
      <c r="AJ3192" s="28"/>
      <c r="AK3192" s="28"/>
      <c r="AL3192" s="28"/>
      <c r="AM3192" s="28"/>
      <c r="AN3192" s="28"/>
      <c r="AO3192" s="28"/>
      <c r="AP3192" s="28"/>
      <c r="AQ3192" s="28"/>
      <c r="AR3192" s="28"/>
      <c r="AS3192" s="28"/>
      <c r="AT3192" s="28"/>
      <c r="AU3192" s="28"/>
      <c r="AV3192" s="28"/>
      <c r="AW3192" s="28"/>
      <c r="AX3192" s="28"/>
    </row>
    <row r="3193" spans="2:50" ht="28.5">
      <c r="B3193" s="54" t="str">
        <f t="shared" si="294"/>
        <v/>
      </c>
      <c r="C3193" s="23"/>
      <c r="D3193" s="23" t="str">
        <f t="shared" si="295"/>
        <v/>
      </c>
      <c r="E3193" s="23" t="str">
        <f t="shared" si="296"/>
        <v/>
      </c>
      <c r="F3193" s="74" t="str">
        <f t="shared" si="297"/>
        <v/>
      </c>
      <c r="G3193" s="25" t="str">
        <f t="shared" si="298"/>
        <v/>
      </c>
      <c r="H3193" s="32" t="str">
        <f t="shared" si="299"/>
        <v/>
      </c>
      <c r="I3193" s="23"/>
      <c r="J3193" s="74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/>
      <c r="AM3193" s="28"/>
      <c r="AN3193" s="28"/>
      <c r="AO3193" s="28"/>
      <c r="AP3193" s="28"/>
      <c r="AQ3193" s="28"/>
      <c r="AR3193" s="28"/>
      <c r="AS3193" s="28"/>
      <c r="AT3193" s="28"/>
      <c r="AU3193" s="28"/>
      <c r="AV3193" s="28"/>
      <c r="AW3193" s="28"/>
      <c r="AX3193" s="28"/>
    </row>
    <row r="3194" spans="2:50" ht="28.5">
      <c r="B3194" s="54" t="str">
        <f t="shared" si="294"/>
        <v/>
      </c>
      <c r="C3194" s="23"/>
      <c r="D3194" s="23" t="str">
        <f t="shared" si="295"/>
        <v/>
      </c>
      <c r="E3194" s="23" t="str">
        <f t="shared" si="296"/>
        <v/>
      </c>
      <c r="F3194" s="74" t="str">
        <f t="shared" si="297"/>
        <v/>
      </c>
      <c r="G3194" s="25" t="str">
        <f t="shared" si="298"/>
        <v/>
      </c>
      <c r="H3194" s="32" t="str">
        <f t="shared" si="299"/>
        <v/>
      </c>
      <c r="I3194" s="23"/>
      <c r="J3194" s="74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  <c r="U3194" s="28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/>
      <c r="AL3194" s="28"/>
      <c r="AM3194" s="28"/>
      <c r="AN3194" s="28"/>
      <c r="AO3194" s="28"/>
      <c r="AP3194" s="28"/>
      <c r="AQ3194" s="28"/>
      <c r="AR3194" s="28"/>
      <c r="AS3194" s="28"/>
      <c r="AT3194" s="28"/>
      <c r="AU3194" s="28"/>
      <c r="AV3194" s="28"/>
      <c r="AW3194" s="28"/>
      <c r="AX3194" s="28"/>
    </row>
    <row r="3195" spans="2:50" ht="28.5">
      <c r="B3195" s="54" t="str">
        <f t="shared" si="294"/>
        <v/>
      </c>
      <c r="C3195" s="23"/>
      <c r="D3195" s="23" t="str">
        <f t="shared" si="295"/>
        <v/>
      </c>
      <c r="E3195" s="23" t="str">
        <f t="shared" si="296"/>
        <v/>
      </c>
      <c r="F3195" s="74" t="str">
        <f t="shared" si="297"/>
        <v/>
      </c>
      <c r="G3195" s="25" t="str">
        <f t="shared" si="298"/>
        <v/>
      </c>
      <c r="H3195" s="32" t="str">
        <f t="shared" si="299"/>
        <v/>
      </c>
      <c r="I3195" s="23"/>
      <c r="J3195" s="74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  <c r="AX3195" s="28"/>
    </row>
    <row r="3196" spans="2:50" ht="28.5">
      <c r="B3196" s="54" t="str">
        <f t="shared" si="294"/>
        <v/>
      </c>
      <c r="C3196" s="23"/>
      <c r="D3196" s="23" t="str">
        <f t="shared" si="295"/>
        <v/>
      </c>
      <c r="E3196" s="23" t="str">
        <f t="shared" si="296"/>
        <v/>
      </c>
      <c r="F3196" s="74" t="str">
        <f t="shared" si="297"/>
        <v/>
      </c>
      <c r="G3196" s="25" t="str">
        <f t="shared" si="298"/>
        <v/>
      </c>
      <c r="H3196" s="32" t="str">
        <f t="shared" si="299"/>
        <v/>
      </c>
      <c r="I3196" s="23"/>
      <c r="J3196" s="74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  <c r="AG3196" s="28"/>
      <c r="AH3196" s="28"/>
      <c r="AI3196" s="28"/>
      <c r="AJ3196" s="28"/>
      <c r="AK3196" s="28"/>
      <c r="AL3196" s="28"/>
      <c r="AM3196" s="28"/>
      <c r="AN3196" s="28"/>
      <c r="AO3196" s="28"/>
      <c r="AP3196" s="28"/>
      <c r="AQ3196" s="28"/>
      <c r="AR3196" s="28"/>
      <c r="AS3196" s="28"/>
      <c r="AT3196" s="28"/>
      <c r="AU3196" s="28"/>
      <c r="AV3196" s="28"/>
      <c r="AW3196" s="28"/>
      <c r="AX3196" s="28"/>
    </row>
    <row r="3197" spans="2:50" ht="28.5">
      <c r="B3197" s="54" t="str">
        <f t="shared" si="294"/>
        <v/>
      </c>
      <c r="C3197" s="23"/>
      <c r="D3197" s="23" t="str">
        <f t="shared" si="295"/>
        <v/>
      </c>
      <c r="E3197" s="23" t="str">
        <f t="shared" si="296"/>
        <v/>
      </c>
      <c r="F3197" s="74" t="str">
        <f t="shared" si="297"/>
        <v/>
      </c>
      <c r="G3197" s="25" t="str">
        <f t="shared" si="298"/>
        <v/>
      </c>
      <c r="H3197" s="32" t="str">
        <f t="shared" si="299"/>
        <v/>
      </c>
      <c r="I3197" s="23"/>
      <c r="J3197" s="74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  <c r="AG3197" s="28"/>
      <c r="AH3197" s="28"/>
      <c r="AI3197" s="28"/>
      <c r="AJ3197" s="28"/>
      <c r="AK3197" s="28"/>
      <c r="AL3197" s="28"/>
      <c r="AM3197" s="28"/>
      <c r="AN3197" s="28"/>
      <c r="AO3197" s="28"/>
      <c r="AP3197" s="28"/>
      <c r="AQ3197" s="28"/>
      <c r="AR3197" s="28"/>
      <c r="AS3197" s="28"/>
      <c r="AT3197" s="28"/>
      <c r="AU3197" s="28"/>
      <c r="AV3197" s="28"/>
      <c r="AW3197" s="28"/>
      <c r="AX3197" s="28"/>
    </row>
    <row r="3198" spans="2:50" ht="28.5">
      <c r="B3198" s="54" t="str">
        <f t="shared" si="294"/>
        <v/>
      </c>
      <c r="C3198" s="23"/>
      <c r="D3198" s="23" t="str">
        <f t="shared" si="295"/>
        <v/>
      </c>
      <c r="E3198" s="23" t="str">
        <f t="shared" si="296"/>
        <v/>
      </c>
      <c r="F3198" s="74" t="str">
        <f t="shared" si="297"/>
        <v/>
      </c>
      <c r="G3198" s="25" t="str">
        <f t="shared" si="298"/>
        <v/>
      </c>
      <c r="H3198" s="32" t="str">
        <f t="shared" si="299"/>
        <v/>
      </c>
      <c r="I3198" s="23"/>
      <c r="J3198" s="74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  <c r="AG3198" s="28"/>
      <c r="AH3198" s="28"/>
      <c r="AI3198" s="28"/>
      <c r="AJ3198" s="28"/>
      <c r="AK3198" s="28"/>
      <c r="AL3198" s="28"/>
      <c r="AM3198" s="28"/>
      <c r="AN3198" s="28"/>
      <c r="AO3198" s="28"/>
      <c r="AP3198" s="28"/>
      <c r="AQ3198" s="28"/>
      <c r="AR3198" s="28"/>
      <c r="AS3198" s="28"/>
      <c r="AT3198" s="28"/>
      <c r="AU3198" s="28"/>
      <c r="AV3198" s="28"/>
      <c r="AW3198" s="28"/>
      <c r="AX3198" s="28"/>
    </row>
    <row r="3199" spans="2:50" ht="28.5">
      <c r="B3199" s="54" t="str">
        <f t="shared" si="294"/>
        <v/>
      </c>
      <c r="C3199" s="23"/>
      <c r="D3199" s="23" t="str">
        <f t="shared" si="295"/>
        <v/>
      </c>
      <c r="E3199" s="23" t="str">
        <f t="shared" si="296"/>
        <v/>
      </c>
      <c r="F3199" s="74" t="str">
        <f t="shared" si="297"/>
        <v/>
      </c>
      <c r="G3199" s="25" t="str">
        <f t="shared" si="298"/>
        <v/>
      </c>
      <c r="H3199" s="32" t="str">
        <f t="shared" si="299"/>
        <v/>
      </c>
      <c r="I3199" s="23"/>
      <c r="J3199" s="74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/>
      <c r="AM3199" s="28"/>
      <c r="AN3199" s="28"/>
      <c r="AO3199" s="28"/>
      <c r="AP3199" s="28"/>
      <c r="AQ3199" s="28"/>
      <c r="AR3199" s="28"/>
      <c r="AS3199" s="28"/>
      <c r="AT3199" s="28"/>
      <c r="AU3199" s="28"/>
      <c r="AV3199" s="28"/>
      <c r="AW3199" s="28"/>
      <c r="AX3199" s="28"/>
    </row>
    <row r="3200" spans="2:50" ht="28.5">
      <c r="B3200" s="54" t="str">
        <f t="shared" si="294"/>
        <v/>
      </c>
      <c r="C3200" s="23"/>
      <c r="D3200" s="23" t="str">
        <f t="shared" si="295"/>
        <v/>
      </c>
      <c r="E3200" s="23" t="str">
        <f t="shared" si="296"/>
        <v/>
      </c>
      <c r="F3200" s="74" t="str">
        <f t="shared" si="297"/>
        <v/>
      </c>
      <c r="G3200" s="25" t="str">
        <f t="shared" si="298"/>
        <v/>
      </c>
      <c r="H3200" s="32" t="str">
        <f t="shared" si="299"/>
        <v/>
      </c>
      <c r="I3200" s="23"/>
      <c r="J3200" s="74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  <c r="AG3200" s="28"/>
      <c r="AH3200" s="28"/>
      <c r="AI3200" s="28"/>
      <c r="AJ3200" s="28"/>
      <c r="AK3200" s="28"/>
      <c r="AL3200" s="28"/>
      <c r="AM3200" s="28"/>
      <c r="AN3200" s="28"/>
      <c r="AO3200" s="28"/>
      <c r="AP3200" s="28"/>
      <c r="AQ3200" s="28"/>
      <c r="AR3200" s="28"/>
      <c r="AS3200" s="28"/>
      <c r="AT3200" s="28"/>
      <c r="AU3200" s="28"/>
      <c r="AV3200" s="28"/>
      <c r="AW3200" s="28"/>
      <c r="AX3200" s="28"/>
    </row>
    <row r="3201" spans="2:50" ht="28.5">
      <c r="B3201" s="54" t="str">
        <f t="shared" si="294"/>
        <v/>
      </c>
      <c r="C3201" s="23"/>
      <c r="D3201" s="23" t="str">
        <f t="shared" si="295"/>
        <v/>
      </c>
      <c r="E3201" s="23" t="str">
        <f t="shared" si="296"/>
        <v/>
      </c>
      <c r="F3201" s="74" t="str">
        <f t="shared" si="297"/>
        <v/>
      </c>
      <c r="G3201" s="25" t="str">
        <f t="shared" si="298"/>
        <v/>
      </c>
      <c r="H3201" s="32" t="str">
        <f t="shared" si="299"/>
        <v/>
      </c>
      <c r="I3201" s="23"/>
      <c r="J3201" s="74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/>
      <c r="AM3201" s="28"/>
      <c r="AN3201" s="28"/>
      <c r="AO3201" s="28"/>
      <c r="AP3201" s="28"/>
      <c r="AQ3201" s="28"/>
      <c r="AR3201" s="28"/>
      <c r="AS3201" s="28"/>
      <c r="AT3201" s="28"/>
      <c r="AU3201" s="28"/>
      <c r="AV3201" s="28"/>
      <c r="AW3201" s="28"/>
      <c r="AX3201" s="28"/>
    </row>
    <row r="3202" spans="2:50" ht="28.5">
      <c r="B3202" s="54" t="str">
        <f t="shared" si="294"/>
        <v/>
      </c>
      <c r="C3202" s="23"/>
      <c r="D3202" s="23" t="str">
        <f t="shared" si="295"/>
        <v/>
      </c>
      <c r="E3202" s="23" t="str">
        <f t="shared" si="296"/>
        <v/>
      </c>
      <c r="F3202" s="74" t="str">
        <f t="shared" si="297"/>
        <v/>
      </c>
      <c r="G3202" s="25" t="str">
        <f t="shared" si="298"/>
        <v/>
      </c>
      <c r="H3202" s="32" t="str">
        <f t="shared" si="299"/>
        <v/>
      </c>
      <c r="I3202" s="23"/>
      <c r="J3202" s="74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  <c r="AG3202" s="28"/>
      <c r="AH3202" s="28"/>
      <c r="AI3202" s="28"/>
      <c r="AJ3202" s="28"/>
      <c r="AK3202" s="28"/>
      <c r="AL3202" s="28"/>
      <c r="AM3202" s="28"/>
      <c r="AN3202" s="28"/>
      <c r="AO3202" s="28"/>
      <c r="AP3202" s="28"/>
      <c r="AQ3202" s="28"/>
      <c r="AR3202" s="28"/>
      <c r="AS3202" s="28"/>
      <c r="AT3202" s="28"/>
      <c r="AU3202" s="28"/>
      <c r="AV3202" s="28"/>
      <c r="AW3202" s="28"/>
      <c r="AX3202" s="28"/>
    </row>
    <row r="3203" spans="2:50" ht="28.5">
      <c r="B3203" s="54" t="str">
        <f t="shared" ref="B3203:B3266" si="300">IFERROR(VLOOKUP(C3203,EVALUATIONS,2,FALSE),"")</f>
        <v/>
      </c>
      <c r="C3203" s="23"/>
      <c r="D3203" s="23" t="str">
        <f t="shared" si="295"/>
        <v/>
      </c>
      <c r="E3203" s="23" t="str">
        <f t="shared" si="296"/>
        <v/>
      </c>
      <c r="F3203" s="74" t="str">
        <f t="shared" si="297"/>
        <v/>
      </c>
      <c r="G3203" s="25" t="str">
        <f t="shared" si="298"/>
        <v/>
      </c>
      <c r="H3203" s="32" t="str">
        <f t="shared" si="299"/>
        <v/>
      </c>
      <c r="I3203" s="23"/>
      <c r="J3203" s="74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  <c r="AX3203" s="28"/>
    </row>
    <row r="3204" spans="2:50" ht="28.5">
      <c r="B3204" s="54" t="str">
        <f t="shared" si="300"/>
        <v/>
      </c>
      <c r="C3204" s="23"/>
      <c r="D3204" s="23" t="str">
        <f t="shared" si="295"/>
        <v/>
      </c>
      <c r="E3204" s="23" t="str">
        <f t="shared" si="296"/>
        <v/>
      </c>
      <c r="F3204" s="74" t="str">
        <f t="shared" si="297"/>
        <v/>
      </c>
      <c r="G3204" s="25" t="str">
        <f t="shared" si="298"/>
        <v/>
      </c>
      <c r="H3204" s="32" t="str">
        <f t="shared" si="299"/>
        <v/>
      </c>
      <c r="I3204" s="23"/>
      <c r="J3204" s="74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  <c r="AG3204" s="28"/>
      <c r="AH3204" s="28"/>
      <c r="AI3204" s="28"/>
      <c r="AJ3204" s="28"/>
      <c r="AK3204" s="28"/>
      <c r="AL3204" s="28"/>
      <c r="AM3204" s="28"/>
      <c r="AN3204" s="28"/>
      <c r="AO3204" s="28"/>
      <c r="AP3204" s="28"/>
      <c r="AQ3204" s="28"/>
      <c r="AR3204" s="28"/>
      <c r="AS3204" s="28"/>
      <c r="AT3204" s="28"/>
      <c r="AU3204" s="28"/>
      <c r="AV3204" s="28"/>
      <c r="AW3204" s="28"/>
      <c r="AX3204" s="28"/>
    </row>
    <row r="3205" spans="2:50" ht="28.5">
      <c r="B3205" s="54" t="str">
        <f t="shared" si="300"/>
        <v/>
      </c>
      <c r="C3205" s="23"/>
      <c r="D3205" s="23" t="str">
        <f t="shared" ref="D3205:D3268" si="301">IFERROR(VLOOKUP(C3205,EVALUATIONS,3,FALSE),"")</f>
        <v/>
      </c>
      <c r="E3205" s="23" t="str">
        <f t="shared" ref="E3205:E3268" si="302">IFERROR(VLOOKUP(C3205,EVALUATIONS,4,FALSE),"")</f>
        <v/>
      </c>
      <c r="F3205" s="74" t="str">
        <f t="shared" ref="F3205:F3268" si="303">IFERROR(VLOOKUP(C3205,EVALUATIONS,5,FALSE),"")</f>
        <v/>
      </c>
      <c r="G3205" s="25" t="str">
        <f t="shared" ref="G3205:G3268" si="304">IFERROR(VLOOKUP(C3205,EVALUATIONS,6,FALSE),"")</f>
        <v/>
      </c>
      <c r="H3205" s="32" t="str">
        <f t="shared" ref="H3205:H3268" si="305">IFERROR(VLOOKUP(C3205,EVALUATIONS,7,FALSE),"")</f>
        <v/>
      </c>
      <c r="I3205" s="23"/>
      <c r="J3205" s="74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/>
      <c r="AM3205" s="28"/>
      <c r="AN3205" s="28"/>
      <c r="AO3205" s="28"/>
      <c r="AP3205" s="28"/>
      <c r="AQ3205" s="28"/>
      <c r="AR3205" s="28"/>
      <c r="AS3205" s="28"/>
      <c r="AT3205" s="28"/>
      <c r="AU3205" s="28"/>
      <c r="AV3205" s="28"/>
      <c r="AW3205" s="28"/>
      <c r="AX3205" s="28"/>
    </row>
    <row r="3206" spans="2:50" ht="28.5">
      <c r="B3206" s="54" t="str">
        <f t="shared" si="300"/>
        <v/>
      </c>
      <c r="C3206" s="23"/>
      <c r="D3206" s="23" t="str">
        <f t="shared" si="301"/>
        <v/>
      </c>
      <c r="E3206" s="23" t="str">
        <f t="shared" si="302"/>
        <v/>
      </c>
      <c r="F3206" s="74" t="str">
        <f t="shared" si="303"/>
        <v/>
      </c>
      <c r="G3206" s="25" t="str">
        <f t="shared" si="304"/>
        <v/>
      </c>
      <c r="H3206" s="32" t="str">
        <f t="shared" si="305"/>
        <v/>
      </c>
      <c r="I3206" s="23"/>
      <c r="J3206" s="74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  <c r="AG3206" s="28"/>
      <c r="AH3206" s="28"/>
      <c r="AI3206" s="28"/>
      <c r="AJ3206" s="28"/>
      <c r="AK3206" s="28"/>
      <c r="AL3206" s="28"/>
      <c r="AM3206" s="28"/>
      <c r="AN3206" s="28"/>
      <c r="AO3206" s="28"/>
      <c r="AP3206" s="28"/>
      <c r="AQ3206" s="28"/>
      <c r="AR3206" s="28"/>
      <c r="AS3206" s="28"/>
      <c r="AT3206" s="28"/>
      <c r="AU3206" s="28"/>
      <c r="AV3206" s="28"/>
      <c r="AW3206" s="28"/>
      <c r="AX3206" s="28"/>
    </row>
    <row r="3207" spans="2:50" ht="28.5">
      <c r="B3207" s="54" t="str">
        <f t="shared" si="300"/>
        <v/>
      </c>
      <c r="C3207" s="23"/>
      <c r="D3207" s="23" t="str">
        <f t="shared" si="301"/>
        <v/>
      </c>
      <c r="E3207" s="23" t="str">
        <f t="shared" si="302"/>
        <v/>
      </c>
      <c r="F3207" s="74" t="str">
        <f t="shared" si="303"/>
        <v/>
      </c>
      <c r="G3207" s="25" t="str">
        <f t="shared" si="304"/>
        <v/>
      </c>
      <c r="H3207" s="32" t="str">
        <f t="shared" si="305"/>
        <v/>
      </c>
      <c r="I3207" s="23"/>
      <c r="J3207" s="74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  <c r="AX3207" s="28"/>
    </row>
    <row r="3208" spans="2:50" ht="28.5">
      <c r="B3208" s="54" t="str">
        <f t="shared" si="300"/>
        <v/>
      </c>
      <c r="C3208" s="23"/>
      <c r="D3208" s="23" t="str">
        <f t="shared" si="301"/>
        <v/>
      </c>
      <c r="E3208" s="23" t="str">
        <f t="shared" si="302"/>
        <v/>
      </c>
      <c r="F3208" s="74" t="str">
        <f t="shared" si="303"/>
        <v/>
      </c>
      <c r="G3208" s="25" t="str">
        <f t="shared" si="304"/>
        <v/>
      </c>
      <c r="H3208" s="32" t="str">
        <f t="shared" si="305"/>
        <v/>
      </c>
      <c r="I3208" s="23"/>
      <c r="J3208" s="74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/>
      <c r="AM3208" s="28"/>
      <c r="AN3208" s="28"/>
      <c r="AO3208" s="28"/>
      <c r="AP3208" s="28"/>
      <c r="AQ3208" s="28"/>
      <c r="AR3208" s="28"/>
      <c r="AS3208" s="28"/>
      <c r="AT3208" s="28"/>
      <c r="AU3208" s="28"/>
      <c r="AV3208" s="28"/>
      <c r="AW3208" s="28"/>
      <c r="AX3208" s="28"/>
    </row>
    <row r="3209" spans="2:50" ht="28.5">
      <c r="B3209" s="54" t="str">
        <f t="shared" si="300"/>
        <v/>
      </c>
      <c r="C3209" s="23"/>
      <c r="D3209" s="23" t="str">
        <f t="shared" si="301"/>
        <v/>
      </c>
      <c r="E3209" s="23" t="str">
        <f t="shared" si="302"/>
        <v/>
      </c>
      <c r="F3209" s="74" t="str">
        <f t="shared" si="303"/>
        <v/>
      </c>
      <c r="G3209" s="25" t="str">
        <f t="shared" si="304"/>
        <v/>
      </c>
      <c r="H3209" s="32" t="str">
        <f t="shared" si="305"/>
        <v/>
      </c>
      <c r="I3209" s="23"/>
      <c r="J3209" s="74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/>
      <c r="AM3209" s="28"/>
      <c r="AN3209" s="28"/>
      <c r="AO3209" s="28"/>
      <c r="AP3209" s="28"/>
      <c r="AQ3209" s="28"/>
      <c r="AR3209" s="28"/>
      <c r="AS3209" s="28"/>
      <c r="AT3209" s="28"/>
      <c r="AU3209" s="28"/>
      <c r="AV3209" s="28"/>
      <c r="AW3209" s="28"/>
      <c r="AX3209" s="28"/>
    </row>
    <row r="3210" spans="2:50" ht="28.5">
      <c r="B3210" s="54" t="str">
        <f t="shared" si="300"/>
        <v/>
      </c>
      <c r="C3210" s="23"/>
      <c r="D3210" s="23" t="str">
        <f t="shared" si="301"/>
        <v/>
      </c>
      <c r="E3210" s="23" t="str">
        <f t="shared" si="302"/>
        <v/>
      </c>
      <c r="F3210" s="74" t="str">
        <f t="shared" si="303"/>
        <v/>
      </c>
      <c r="G3210" s="25" t="str">
        <f t="shared" si="304"/>
        <v/>
      </c>
      <c r="H3210" s="32" t="str">
        <f t="shared" si="305"/>
        <v/>
      </c>
      <c r="I3210" s="23"/>
      <c r="J3210" s="74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  <c r="V3210" s="28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  <c r="AG3210" s="28"/>
      <c r="AH3210" s="28"/>
      <c r="AI3210" s="28"/>
      <c r="AJ3210" s="28"/>
      <c r="AK3210" s="28"/>
      <c r="AL3210" s="28"/>
      <c r="AM3210" s="28"/>
      <c r="AN3210" s="28"/>
      <c r="AO3210" s="28"/>
      <c r="AP3210" s="28"/>
      <c r="AQ3210" s="28"/>
      <c r="AR3210" s="28"/>
      <c r="AS3210" s="28"/>
      <c r="AT3210" s="28"/>
      <c r="AU3210" s="28"/>
      <c r="AV3210" s="28"/>
      <c r="AW3210" s="28"/>
      <c r="AX3210" s="28"/>
    </row>
    <row r="3211" spans="2:50" ht="28.5">
      <c r="B3211" s="54" t="str">
        <f t="shared" si="300"/>
        <v/>
      </c>
      <c r="C3211" s="23"/>
      <c r="D3211" s="23" t="str">
        <f t="shared" si="301"/>
        <v/>
      </c>
      <c r="E3211" s="23" t="str">
        <f t="shared" si="302"/>
        <v/>
      </c>
      <c r="F3211" s="74" t="str">
        <f t="shared" si="303"/>
        <v/>
      </c>
      <c r="G3211" s="25" t="str">
        <f t="shared" si="304"/>
        <v/>
      </c>
      <c r="H3211" s="32" t="str">
        <f t="shared" si="305"/>
        <v/>
      </c>
      <c r="I3211" s="23"/>
      <c r="J3211" s="74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</row>
    <row r="3212" spans="2:50" ht="28.5">
      <c r="B3212" s="54" t="str">
        <f t="shared" si="300"/>
        <v/>
      </c>
      <c r="C3212" s="23"/>
      <c r="D3212" s="23" t="str">
        <f t="shared" si="301"/>
        <v/>
      </c>
      <c r="E3212" s="23" t="str">
        <f t="shared" si="302"/>
        <v/>
      </c>
      <c r="F3212" s="74" t="str">
        <f t="shared" si="303"/>
        <v/>
      </c>
      <c r="G3212" s="25" t="str">
        <f t="shared" si="304"/>
        <v/>
      </c>
      <c r="H3212" s="32" t="str">
        <f t="shared" si="305"/>
        <v/>
      </c>
      <c r="I3212" s="23"/>
      <c r="J3212" s="74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  <c r="AX3212" s="28"/>
    </row>
    <row r="3213" spans="2:50" ht="28.5">
      <c r="B3213" s="54" t="str">
        <f t="shared" si="300"/>
        <v/>
      </c>
      <c r="C3213" s="23"/>
      <c r="D3213" s="23" t="str">
        <f t="shared" si="301"/>
        <v/>
      </c>
      <c r="E3213" s="23" t="str">
        <f t="shared" si="302"/>
        <v/>
      </c>
      <c r="F3213" s="74" t="str">
        <f t="shared" si="303"/>
        <v/>
      </c>
      <c r="G3213" s="25" t="str">
        <f t="shared" si="304"/>
        <v/>
      </c>
      <c r="H3213" s="32" t="str">
        <f t="shared" si="305"/>
        <v/>
      </c>
      <c r="I3213" s="23"/>
      <c r="J3213" s="74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/>
      <c r="AM3213" s="28"/>
      <c r="AN3213" s="28"/>
      <c r="AO3213" s="28"/>
      <c r="AP3213" s="28"/>
      <c r="AQ3213" s="28"/>
      <c r="AR3213" s="28"/>
      <c r="AS3213" s="28"/>
      <c r="AT3213" s="28"/>
      <c r="AU3213" s="28"/>
      <c r="AV3213" s="28"/>
      <c r="AW3213" s="28"/>
      <c r="AX3213" s="28"/>
    </row>
    <row r="3214" spans="2:50" ht="28.5">
      <c r="B3214" s="54" t="str">
        <f t="shared" si="300"/>
        <v/>
      </c>
      <c r="C3214" s="23"/>
      <c r="D3214" s="23" t="str">
        <f t="shared" si="301"/>
        <v/>
      </c>
      <c r="E3214" s="23" t="str">
        <f t="shared" si="302"/>
        <v/>
      </c>
      <c r="F3214" s="74" t="str">
        <f t="shared" si="303"/>
        <v/>
      </c>
      <c r="G3214" s="25" t="str">
        <f t="shared" si="304"/>
        <v/>
      </c>
      <c r="H3214" s="32" t="str">
        <f t="shared" si="305"/>
        <v/>
      </c>
      <c r="I3214" s="23"/>
      <c r="J3214" s="74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  <c r="AG3214" s="28"/>
      <c r="AH3214" s="28"/>
      <c r="AI3214" s="28"/>
      <c r="AJ3214" s="28"/>
      <c r="AK3214" s="28"/>
      <c r="AL3214" s="28"/>
      <c r="AM3214" s="28"/>
      <c r="AN3214" s="28"/>
      <c r="AO3214" s="28"/>
      <c r="AP3214" s="28"/>
      <c r="AQ3214" s="28"/>
      <c r="AR3214" s="28"/>
      <c r="AS3214" s="28"/>
      <c r="AT3214" s="28"/>
      <c r="AU3214" s="28"/>
      <c r="AV3214" s="28"/>
      <c r="AW3214" s="28"/>
      <c r="AX3214" s="28"/>
    </row>
    <row r="3215" spans="2:50" ht="28.5">
      <c r="B3215" s="54" t="str">
        <f t="shared" si="300"/>
        <v/>
      </c>
      <c r="C3215" s="23"/>
      <c r="D3215" s="23" t="str">
        <f t="shared" si="301"/>
        <v/>
      </c>
      <c r="E3215" s="23" t="str">
        <f t="shared" si="302"/>
        <v/>
      </c>
      <c r="F3215" s="74" t="str">
        <f t="shared" si="303"/>
        <v/>
      </c>
      <c r="G3215" s="25" t="str">
        <f t="shared" si="304"/>
        <v/>
      </c>
      <c r="H3215" s="32" t="str">
        <f t="shared" si="305"/>
        <v/>
      </c>
      <c r="I3215" s="23"/>
      <c r="J3215" s="74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/>
      <c r="AM3215" s="28"/>
      <c r="AN3215" s="28"/>
      <c r="AO3215" s="28"/>
      <c r="AP3215" s="28"/>
      <c r="AQ3215" s="28"/>
      <c r="AR3215" s="28"/>
      <c r="AS3215" s="28"/>
      <c r="AT3215" s="28"/>
      <c r="AU3215" s="28"/>
      <c r="AV3215" s="28"/>
      <c r="AW3215" s="28"/>
      <c r="AX3215" s="28"/>
    </row>
    <row r="3216" spans="2:50" ht="28.5">
      <c r="B3216" s="54" t="str">
        <f t="shared" si="300"/>
        <v/>
      </c>
      <c r="C3216" s="23"/>
      <c r="D3216" s="23" t="str">
        <f t="shared" si="301"/>
        <v/>
      </c>
      <c r="E3216" s="23" t="str">
        <f t="shared" si="302"/>
        <v/>
      </c>
      <c r="F3216" s="74" t="str">
        <f t="shared" si="303"/>
        <v/>
      </c>
      <c r="G3216" s="25" t="str">
        <f t="shared" si="304"/>
        <v/>
      </c>
      <c r="H3216" s="32" t="str">
        <f t="shared" si="305"/>
        <v/>
      </c>
      <c r="I3216" s="23"/>
      <c r="J3216" s="74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  <c r="AG3216" s="28"/>
      <c r="AH3216" s="28"/>
      <c r="AI3216" s="28"/>
      <c r="AJ3216" s="28"/>
      <c r="AK3216" s="28"/>
      <c r="AL3216" s="28"/>
      <c r="AM3216" s="28"/>
      <c r="AN3216" s="28"/>
      <c r="AO3216" s="28"/>
      <c r="AP3216" s="28"/>
      <c r="AQ3216" s="28"/>
      <c r="AR3216" s="28"/>
      <c r="AS3216" s="28"/>
      <c r="AT3216" s="28"/>
      <c r="AU3216" s="28"/>
      <c r="AV3216" s="28"/>
      <c r="AW3216" s="28"/>
      <c r="AX3216" s="28"/>
    </row>
    <row r="3217" spans="2:50" ht="28.5">
      <c r="B3217" s="54" t="str">
        <f t="shared" si="300"/>
        <v/>
      </c>
      <c r="C3217" s="23"/>
      <c r="D3217" s="23" t="str">
        <f t="shared" si="301"/>
        <v/>
      </c>
      <c r="E3217" s="23" t="str">
        <f t="shared" si="302"/>
        <v/>
      </c>
      <c r="F3217" s="74" t="str">
        <f t="shared" si="303"/>
        <v/>
      </c>
      <c r="G3217" s="25" t="str">
        <f t="shared" si="304"/>
        <v/>
      </c>
      <c r="H3217" s="32" t="str">
        <f t="shared" si="305"/>
        <v/>
      </c>
      <c r="I3217" s="23"/>
      <c r="J3217" s="74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/>
      <c r="AM3217" s="28"/>
      <c r="AN3217" s="28"/>
      <c r="AO3217" s="28"/>
      <c r="AP3217" s="28"/>
      <c r="AQ3217" s="28"/>
      <c r="AR3217" s="28"/>
      <c r="AS3217" s="28"/>
      <c r="AT3217" s="28"/>
      <c r="AU3217" s="28"/>
      <c r="AV3217" s="28"/>
      <c r="AW3217" s="28"/>
      <c r="AX3217" s="28"/>
    </row>
    <row r="3218" spans="2:50" ht="28.5">
      <c r="B3218" s="54" t="str">
        <f t="shared" si="300"/>
        <v/>
      </c>
      <c r="C3218" s="23"/>
      <c r="D3218" s="23" t="str">
        <f t="shared" si="301"/>
        <v/>
      </c>
      <c r="E3218" s="23" t="str">
        <f t="shared" si="302"/>
        <v/>
      </c>
      <c r="F3218" s="74" t="str">
        <f t="shared" si="303"/>
        <v/>
      </c>
      <c r="G3218" s="25" t="str">
        <f t="shared" si="304"/>
        <v/>
      </c>
      <c r="H3218" s="32" t="str">
        <f t="shared" si="305"/>
        <v/>
      </c>
      <c r="I3218" s="23"/>
      <c r="J3218" s="74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/>
      <c r="AL3218" s="28"/>
      <c r="AM3218" s="28"/>
      <c r="AN3218" s="28"/>
      <c r="AO3218" s="28"/>
      <c r="AP3218" s="28"/>
      <c r="AQ3218" s="28"/>
      <c r="AR3218" s="28"/>
      <c r="AS3218" s="28"/>
      <c r="AT3218" s="28"/>
      <c r="AU3218" s="28"/>
      <c r="AV3218" s="28"/>
      <c r="AW3218" s="28"/>
      <c r="AX3218" s="28"/>
    </row>
    <row r="3219" spans="2:50" ht="28.5">
      <c r="B3219" s="54" t="str">
        <f t="shared" si="300"/>
        <v/>
      </c>
      <c r="C3219" s="23"/>
      <c r="D3219" s="23" t="str">
        <f t="shared" si="301"/>
        <v/>
      </c>
      <c r="E3219" s="23" t="str">
        <f t="shared" si="302"/>
        <v/>
      </c>
      <c r="F3219" s="74" t="str">
        <f t="shared" si="303"/>
        <v/>
      </c>
      <c r="G3219" s="25" t="str">
        <f t="shared" si="304"/>
        <v/>
      </c>
      <c r="H3219" s="32" t="str">
        <f t="shared" si="305"/>
        <v/>
      </c>
      <c r="I3219" s="23"/>
      <c r="J3219" s="74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</row>
    <row r="3220" spans="2:50" ht="28.5">
      <c r="B3220" s="54" t="str">
        <f t="shared" si="300"/>
        <v/>
      </c>
      <c r="C3220" s="23"/>
      <c r="D3220" s="23" t="str">
        <f t="shared" si="301"/>
        <v/>
      </c>
      <c r="E3220" s="23" t="str">
        <f t="shared" si="302"/>
        <v/>
      </c>
      <c r="F3220" s="74" t="str">
        <f t="shared" si="303"/>
        <v/>
      </c>
      <c r="G3220" s="25" t="str">
        <f t="shared" si="304"/>
        <v/>
      </c>
      <c r="H3220" s="32" t="str">
        <f t="shared" si="305"/>
        <v/>
      </c>
      <c r="I3220" s="23"/>
      <c r="J3220" s="74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28"/>
      <c r="AP3220" s="28"/>
      <c r="AQ3220" s="28"/>
      <c r="AR3220" s="28"/>
      <c r="AS3220" s="28"/>
      <c r="AT3220" s="28"/>
      <c r="AU3220" s="28"/>
      <c r="AV3220" s="28"/>
      <c r="AW3220" s="28"/>
      <c r="AX3220" s="28"/>
    </row>
    <row r="3221" spans="2:50" ht="28.5">
      <c r="B3221" s="54" t="str">
        <f t="shared" si="300"/>
        <v/>
      </c>
      <c r="C3221" s="23"/>
      <c r="D3221" s="23" t="str">
        <f t="shared" si="301"/>
        <v/>
      </c>
      <c r="E3221" s="23" t="str">
        <f t="shared" si="302"/>
        <v/>
      </c>
      <c r="F3221" s="74" t="str">
        <f t="shared" si="303"/>
        <v/>
      </c>
      <c r="G3221" s="25" t="str">
        <f t="shared" si="304"/>
        <v/>
      </c>
      <c r="H3221" s="32" t="str">
        <f t="shared" si="305"/>
        <v/>
      </c>
      <c r="I3221" s="23"/>
      <c r="J3221" s="74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</row>
    <row r="3222" spans="2:50" ht="28.5">
      <c r="B3222" s="54" t="str">
        <f t="shared" si="300"/>
        <v/>
      </c>
      <c r="C3222" s="23"/>
      <c r="D3222" s="23" t="str">
        <f t="shared" si="301"/>
        <v/>
      </c>
      <c r="E3222" s="23" t="str">
        <f t="shared" si="302"/>
        <v/>
      </c>
      <c r="F3222" s="74" t="str">
        <f t="shared" si="303"/>
        <v/>
      </c>
      <c r="G3222" s="25" t="str">
        <f t="shared" si="304"/>
        <v/>
      </c>
      <c r="H3222" s="32" t="str">
        <f t="shared" si="305"/>
        <v/>
      </c>
      <c r="I3222" s="23"/>
      <c r="J3222" s="74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/>
      <c r="AT3222" s="28"/>
      <c r="AU3222" s="28"/>
      <c r="AV3222" s="28"/>
      <c r="AW3222" s="28"/>
      <c r="AX3222" s="28"/>
    </row>
    <row r="3223" spans="2:50" ht="28.5">
      <c r="B3223" s="54" t="str">
        <f t="shared" si="300"/>
        <v/>
      </c>
      <c r="C3223" s="23"/>
      <c r="D3223" s="23" t="str">
        <f t="shared" si="301"/>
        <v/>
      </c>
      <c r="E3223" s="23" t="str">
        <f t="shared" si="302"/>
        <v/>
      </c>
      <c r="F3223" s="74" t="str">
        <f t="shared" si="303"/>
        <v/>
      </c>
      <c r="G3223" s="25" t="str">
        <f t="shared" si="304"/>
        <v/>
      </c>
      <c r="H3223" s="32" t="str">
        <f t="shared" si="305"/>
        <v/>
      </c>
      <c r="I3223" s="23"/>
      <c r="J3223" s="74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/>
      <c r="AT3223" s="28"/>
      <c r="AU3223" s="28"/>
      <c r="AV3223" s="28"/>
      <c r="AW3223" s="28"/>
      <c r="AX3223" s="28"/>
    </row>
    <row r="3224" spans="2:50" ht="28.5">
      <c r="B3224" s="54" t="str">
        <f t="shared" si="300"/>
        <v/>
      </c>
      <c r="C3224" s="23"/>
      <c r="D3224" s="23" t="str">
        <f t="shared" si="301"/>
        <v/>
      </c>
      <c r="E3224" s="23" t="str">
        <f t="shared" si="302"/>
        <v/>
      </c>
      <c r="F3224" s="74" t="str">
        <f t="shared" si="303"/>
        <v/>
      </c>
      <c r="G3224" s="25" t="str">
        <f t="shared" si="304"/>
        <v/>
      </c>
      <c r="H3224" s="32" t="str">
        <f t="shared" si="305"/>
        <v/>
      </c>
      <c r="I3224" s="23"/>
      <c r="J3224" s="74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/>
      <c r="AM3224" s="28"/>
      <c r="AN3224" s="28"/>
      <c r="AO3224" s="28"/>
      <c r="AP3224" s="28"/>
      <c r="AQ3224" s="28"/>
      <c r="AR3224" s="28"/>
      <c r="AS3224" s="28"/>
      <c r="AT3224" s="28"/>
      <c r="AU3224" s="28"/>
      <c r="AV3224" s="28"/>
      <c r="AW3224" s="28"/>
      <c r="AX3224" s="28"/>
    </row>
    <row r="3225" spans="2:50" ht="28.5">
      <c r="B3225" s="54" t="str">
        <f t="shared" si="300"/>
        <v/>
      </c>
      <c r="C3225" s="23"/>
      <c r="D3225" s="23" t="str">
        <f t="shared" si="301"/>
        <v/>
      </c>
      <c r="E3225" s="23" t="str">
        <f t="shared" si="302"/>
        <v/>
      </c>
      <c r="F3225" s="74" t="str">
        <f t="shared" si="303"/>
        <v/>
      </c>
      <c r="G3225" s="25" t="str">
        <f t="shared" si="304"/>
        <v/>
      </c>
      <c r="H3225" s="32" t="str">
        <f t="shared" si="305"/>
        <v/>
      </c>
      <c r="I3225" s="23"/>
      <c r="J3225" s="74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  <c r="AX3225" s="28"/>
    </row>
    <row r="3226" spans="2:50" ht="28.5">
      <c r="B3226" s="54" t="str">
        <f t="shared" si="300"/>
        <v/>
      </c>
      <c r="C3226" s="23"/>
      <c r="D3226" s="23" t="str">
        <f t="shared" si="301"/>
        <v/>
      </c>
      <c r="E3226" s="23" t="str">
        <f t="shared" si="302"/>
        <v/>
      </c>
      <c r="F3226" s="74" t="str">
        <f t="shared" si="303"/>
        <v/>
      </c>
      <c r="G3226" s="25" t="str">
        <f t="shared" si="304"/>
        <v/>
      </c>
      <c r="H3226" s="32" t="str">
        <f t="shared" si="305"/>
        <v/>
      </c>
      <c r="I3226" s="23"/>
      <c r="J3226" s="74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  <c r="AX3226" s="28"/>
    </row>
    <row r="3227" spans="2:50" ht="28.5">
      <c r="B3227" s="54" t="str">
        <f t="shared" si="300"/>
        <v/>
      </c>
      <c r="C3227" s="23"/>
      <c r="D3227" s="23" t="str">
        <f t="shared" si="301"/>
        <v/>
      </c>
      <c r="E3227" s="23" t="str">
        <f t="shared" si="302"/>
        <v/>
      </c>
      <c r="F3227" s="74" t="str">
        <f t="shared" si="303"/>
        <v/>
      </c>
      <c r="G3227" s="25" t="str">
        <f t="shared" si="304"/>
        <v/>
      </c>
      <c r="H3227" s="32" t="str">
        <f t="shared" si="305"/>
        <v/>
      </c>
      <c r="I3227" s="23"/>
      <c r="J3227" s="74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  <c r="AX3227" s="28"/>
    </row>
    <row r="3228" spans="2:50" ht="28.5">
      <c r="B3228" s="54" t="str">
        <f t="shared" si="300"/>
        <v/>
      </c>
      <c r="C3228" s="23"/>
      <c r="D3228" s="23" t="str">
        <f t="shared" si="301"/>
        <v/>
      </c>
      <c r="E3228" s="23" t="str">
        <f t="shared" si="302"/>
        <v/>
      </c>
      <c r="F3228" s="74" t="str">
        <f t="shared" si="303"/>
        <v/>
      </c>
      <c r="G3228" s="25" t="str">
        <f t="shared" si="304"/>
        <v/>
      </c>
      <c r="H3228" s="32" t="str">
        <f t="shared" si="305"/>
        <v/>
      </c>
      <c r="I3228" s="23"/>
      <c r="J3228" s="74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/>
      <c r="AM3228" s="28"/>
      <c r="AN3228" s="28"/>
      <c r="AO3228" s="28"/>
      <c r="AP3228" s="28"/>
      <c r="AQ3228" s="28"/>
      <c r="AR3228" s="28"/>
      <c r="AS3228" s="28"/>
      <c r="AT3228" s="28"/>
      <c r="AU3228" s="28"/>
      <c r="AV3228" s="28"/>
      <c r="AW3228" s="28"/>
      <c r="AX3228" s="28"/>
    </row>
    <row r="3229" spans="2:50" ht="28.5">
      <c r="B3229" s="54" t="str">
        <f t="shared" si="300"/>
        <v/>
      </c>
      <c r="C3229" s="23"/>
      <c r="D3229" s="23" t="str">
        <f t="shared" si="301"/>
        <v/>
      </c>
      <c r="E3229" s="23" t="str">
        <f t="shared" si="302"/>
        <v/>
      </c>
      <c r="F3229" s="74" t="str">
        <f t="shared" si="303"/>
        <v/>
      </c>
      <c r="G3229" s="25" t="str">
        <f t="shared" si="304"/>
        <v/>
      </c>
      <c r="H3229" s="32" t="str">
        <f t="shared" si="305"/>
        <v/>
      </c>
      <c r="I3229" s="23"/>
      <c r="J3229" s="74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/>
      <c r="AM3229" s="28"/>
      <c r="AN3229" s="28"/>
      <c r="AO3229" s="28"/>
      <c r="AP3229" s="28"/>
      <c r="AQ3229" s="28"/>
      <c r="AR3229" s="28"/>
      <c r="AS3229" s="28"/>
      <c r="AT3229" s="28"/>
      <c r="AU3229" s="28"/>
      <c r="AV3229" s="28"/>
      <c r="AW3229" s="28"/>
      <c r="AX3229" s="28"/>
    </row>
    <row r="3230" spans="2:50" ht="28.5">
      <c r="B3230" s="54" t="str">
        <f t="shared" si="300"/>
        <v/>
      </c>
      <c r="C3230" s="23"/>
      <c r="D3230" s="23" t="str">
        <f t="shared" si="301"/>
        <v/>
      </c>
      <c r="E3230" s="23" t="str">
        <f t="shared" si="302"/>
        <v/>
      </c>
      <c r="F3230" s="74" t="str">
        <f t="shared" si="303"/>
        <v/>
      </c>
      <c r="G3230" s="25" t="str">
        <f t="shared" si="304"/>
        <v/>
      </c>
      <c r="H3230" s="32" t="str">
        <f t="shared" si="305"/>
        <v/>
      </c>
      <c r="I3230" s="23"/>
      <c r="J3230" s="74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/>
      <c r="AL3230" s="28"/>
      <c r="AM3230" s="28"/>
      <c r="AN3230" s="28"/>
      <c r="AO3230" s="28"/>
      <c r="AP3230" s="28"/>
      <c r="AQ3230" s="28"/>
      <c r="AR3230" s="28"/>
      <c r="AS3230" s="28"/>
      <c r="AT3230" s="28"/>
      <c r="AU3230" s="28"/>
      <c r="AV3230" s="28"/>
      <c r="AW3230" s="28"/>
      <c r="AX3230" s="28"/>
    </row>
    <row r="3231" spans="2:50" ht="28.5">
      <c r="B3231" s="54" t="str">
        <f t="shared" si="300"/>
        <v/>
      </c>
      <c r="C3231" s="23"/>
      <c r="D3231" s="23" t="str">
        <f t="shared" si="301"/>
        <v/>
      </c>
      <c r="E3231" s="23" t="str">
        <f t="shared" si="302"/>
        <v/>
      </c>
      <c r="F3231" s="74" t="str">
        <f t="shared" si="303"/>
        <v/>
      </c>
      <c r="G3231" s="25" t="str">
        <f t="shared" si="304"/>
        <v/>
      </c>
      <c r="H3231" s="32" t="str">
        <f t="shared" si="305"/>
        <v/>
      </c>
      <c r="I3231" s="23"/>
      <c r="J3231" s="74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</row>
    <row r="3232" spans="2:50" ht="28.5">
      <c r="B3232" s="54" t="str">
        <f t="shared" si="300"/>
        <v/>
      </c>
      <c r="C3232" s="23"/>
      <c r="D3232" s="23" t="str">
        <f t="shared" si="301"/>
        <v/>
      </c>
      <c r="E3232" s="23" t="str">
        <f t="shared" si="302"/>
        <v/>
      </c>
      <c r="F3232" s="74" t="str">
        <f t="shared" si="303"/>
        <v/>
      </c>
      <c r="G3232" s="25" t="str">
        <f t="shared" si="304"/>
        <v/>
      </c>
      <c r="H3232" s="32" t="str">
        <f t="shared" si="305"/>
        <v/>
      </c>
      <c r="I3232" s="23"/>
      <c r="J3232" s="74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  <c r="AG3232" s="28"/>
      <c r="AH3232" s="28"/>
      <c r="AI3232" s="28"/>
      <c r="AJ3232" s="28"/>
      <c r="AK3232" s="28"/>
      <c r="AL3232" s="28"/>
      <c r="AM3232" s="28"/>
      <c r="AN3232" s="28"/>
      <c r="AO3232" s="28"/>
      <c r="AP3232" s="28"/>
      <c r="AQ3232" s="28"/>
      <c r="AR3232" s="28"/>
      <c r="AS3232" s="28"/>
      <c r="AT3232" s="28"/>
      <c r="AU3232" s="28"/>
      <c r="AV3232" s="28"/>
      <c r="AW3232" s="28"/>
      <c r="AX3232" s="28"/>
    </row>
    <row r="3233" spans="2:50" ht="28.5">
      <c r="B3233" s="54" t="str">
        <f t="shared" si="300"/>
        <v/>
      </c>
      <c r="C3233" s="23"/>
      <c r="D3233" s="23" t="str">
        <f t="shared" si="301"/>
        <v/>
      </c>
      <c r="E3233" s="23" t="str">
        <f t="shared" si="302"/>
        <v/>
      </c>
      <c r="F3233" s="74" t="str">
        <f t="shared" si="303"/>
        <v/>
      </c>
      <c r="G3233" s="25" t="str">
        <f t="shared" si="304"/>
        <v/>
      </c>
      <c r="H3233" s="32" t="str">
        <f t="shared" si="305"/>
        <v/>
      </c>
      <c r="I3233" s="23"/>
      <c r="J3233" s="74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  <c r="AX3233" s="28"/>
    </row>
    <row r="3234" spans="2:50" ht="28.5">
      <c r="B3234" s="54" t="str">
        <f t="shared" si="300"/>
        <v/>
      </c>
      <c r="C3234" s="23"/>
      <c r="D3234" s="23" t="str">
        <f t="shared" si="301"/>
        <v/>
      </c>
      <c r="E3234" s="23" t="str">
        <f t="shared" si="302"/>
        <v/>
      </c>
      <c r="F3234" s="74" t="str">
        <f t="shared" si="303"/>
        <v/>
      </c>
      <c r="G3234" s="25" t="str">
        <f t="shared" si="304"/>
        <v/>
      </c>
      <c r="H3234" s="32" t="str">
        <f t="shared" si="305"/>
        <v/>
      </c>
      <c r="I3234" s="23"/>
      <c r="J3234" s="74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  <c r="AX3234" s="28"/>
    </row>
    <row r="3235" spans="2:50" ht="28.5">
      <c r="B3235" s="54" t="str">
        <f t="shared" si="300"/>
        <v/>
      </c>
      <c r="C3235" s="23"/>
      <c r="D3235" s="23" t="str">
        <f t="shared" si="301"/>
        <v/>
      </c>
      <c r="E3235" s="23" t="str">
        <f t="shared" si="302"/>
        <v/>
      </c>
      <c r="F3235" s="74" t="str">
        <f t="shared" si="303"/>
        <v/>
      </c>
      <c r="G3235" s="25" t="str">
        <f t="shared" si="304"/>
        <v/>
      </c>
      <c r="H3235" s="32" t="str">
        <f t="shared" si="305"/>
        <v/>
      </c>
      <c r="I3235" s="23"/>
      <c r="J3235" s="74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  <c r="AX3235" s="28"/>
    </row>
    <row r="3236" spans="2:50" ht="28.5">
      <c r="B3236" s="54" t="str">
        <f t="shared" si="300"/>
        <v/>
      </c>
      <c r="C3236" s="23"/>
      <c r="D3236" s="23" t="str">
        <f t="shared" si="301"/>
        <v/>
      </c>
      <c r="E3236" s="23" t="str">
        <f t="shared" si="302"/>
        <v/>
      </c>
      <c r="F3236" s="74" t="str">
        <f t="shared" si="303"/>
        <v/>
      </c>
      <c r="G3236" s="25" t="str">
        <f t="shared" si="304"/>
        <v/>
      </c>
      <c r="H3236" s="32" t="str">
        <f t="shared" si="305"/>
        <v/>
      </c>
      <c r="I3236" s="23"/>
      <c r="J3236" s="74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/>
      <c r="AM3236" s="28"/>
      <c r="AN3236" s="28"/>
      <c r="AO3236" s="28"/>
      <c r="AP3236" s="28"/>
      <c r="AQ3236" s="28"/>
      <c r="AR3236" s="28"/>
      <c r="AS3236" s="28"/>
      <c r="AT3236" s="28"/>
      <c r="AU3236" s="28"/>
      <c r="AV3236" s="28"/>
      <c r="AW3236" s="28"/>
      <c r="AX3236" s="28"/>
    </row>
    <row r="3237" spans="2:50" ht="28.5">
      <c r="B3237" s="54" t="str">
        <f t="shared" si="300"/>
        <v/>
      </c>
      <c r="C3237" s="23"/>
      <c r="D3237" s="23" t="str">
        <f t="shared" si="301"/>
        <v/>
      </c>
      <c r="E3237" s="23" t="str">
        <f t="shared" si="302"/>
        <v/>
      </c>
      <c r="F3237" s="74" t="str">
        <f t="shared" si="303"/>
        <v/>
      </c>
      <c r="G3237" s="25" t="str">
        <f t="shared" si="304"/>
        <v/>
      </c>
      <c r="H3237" s="32" t="str">
        <f t="shared" si="305"/>
        <v/>
      </c>
      <c r="I3237" s="23"/>
      <c r="J3237" s="74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</row>
    <row r="3238" spans="2:50" ht="28.5">
      <c r="B3238" s="54" t="str">
        <f t="shared" si="300"/>
        <v/>
      </c>
      <c r="C3238" s="23"/>
      <c r="D3238" s="23" t="str">
        <f t="shared" si="301"/>
        <v/>
      </c>
      <c r="E3238" s="23" t="str">
        <f t="shared" si="302"/>
        <v/>
      </c>
      <c r="F3238" s="74" t="str">
        <f t="shared" si="303"/>
        <v/>
      </c>
      <c r="G3238" s="25" t="str">
        <f t="shared" si="304"/>
        <v/>
      </c>
      <c r="H3238" s="32" t="str">
        <f t="shared" si="305"/>
        <v/>
      </c>
      <c r="I3238" s="23"/>
      <c r="J3238" s="74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  <c r="AG3238" s="28"/>
      <c r="AH3238" s="28"/>
      <c r="AI3238" s="28"/>
      <c r="AJ3238" s="28"/>
      <c r="AK3238" s="28"/>
      <c r="AL3238" s="28"/>
      <c r="AM3238" s="28"/>
      <c r="AN3238" s="28"/>
      <c r="AO3238" s="28"/>
      <c r="AP3238" s="28"/>
      <c r="AQ3238" s="28"/>
      <c r="AR3238" s="28"/>
      <c r="AS3238" s="28"/>
      <c r="AT3238" s="28"/>
      <c r="AU3238" s="28"/>
      <c r="AV3238" s="28"/>
      <c r="AW3238" s="28"/>
      <c r="AX3238" s="28"/>
    </row>
    <row r="3239" spans="2:50" ht="28.5">
      <c r="B3239" s="54" t="str">
        <f t="shared" si="300"/>
        <v/>
      </c>
      <c r="C3239" s="23"/>
      <c r="D3239" s="23" t="str">
        <f t="shared" si="301"/>
        <v/>
      </c>
      <c r="E3239" s="23" t="str">
        <f t="shared" si="302"/>
        <v/>
      </c>
      <c r="F3239" s="74" t="str">
        <f t="shared" si="303"/>
        <v/>
      </c>
      <c r="G3239" s="25" t="str">
        <f t="shared" si="304"/>
        <v/>
      </c>
      <c r="H3239" s="32" t="str">
        <f t="shared" si="305"/>
        <v/>
      </c>
      <c r="I3239" s="23"/>
      <c r="J3239" s="74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  <c r="AX3239" s="28"/>
    </row>
    <row r="3240" spans="2:50" ht="28.5">
      <c r="B3240" s="54" t="str">
        <f t="shared" si="300"/>
        <v/>
      </c>
      <c r="C3240" s="23"/>
      <c r="D3240" s="23" t="str">
        <f t="shared" si="301"/>
        <v/>
      </c>
      <c r="E3240" s="23" t="str">
        <f t="shared" si="302"/>
        <v/>
      </c>
      <c r="F3240" s="74" t="str">
        <f t="shared" si="303"/>
        <v/>
      </c>
      <c r="G3240" s="25" t="str">
        <f t="shared" si="304"/>
        <v/>
      </c>
      <c r="H3240" s="32" t="str">
        <f t="shared" si="305"/>
        <v/>
      </c>
      <c r="I3240" s="23"/>
      <c r="J3240" s="74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  <c r="AG3240" s="28"/>
      <c r="AH3240" s="28"/>
      <c r="AI3240" s="28"/>
      <c r="AJ3240" s="28"/>
      <c r="AK3240" s="28"/>
      <c r="AL3240" s="28"/>
      <c r="AM3240" s="28"/>
      <c r="AN3240" s="28"/>
      <c r="AO3240" s="28"/>
      <c r="AP3240" s="28"/>
      <c r="AQ3240" s="28"/>
      <c r="AR3240" s="28"/>
      <c r="AS3240" s="28"/>
      <c r="AT3240" s="28"/>
      <c r="AU3240" s="28"/>
      <c r="AV3240" s="28"/>
      <c r="AW3240" s="28"/>
      <c r="AX3240" s="28"/>
    </row>
    <row r="3241" spans="2:50" ht="28.5">
      <c r="B3241" s="54" t="str">
        <f t="shared" si="300"/>
        <v/>
      </c>
      <c r="C3241" s="23"/>
      <c r="D3241" s="23" t="str">
        <f t="shared" si="301"/>
        <v/>
      </c>
      <c r="E3241" s="23" t="str">
        <f t="shared" si="302"/>
        <v/>
      </c>
      <c r="F3241" s="74" t="str">
        <f t="shared" si="303"/>
        <v/>
      </c>
      <c r="G3241" s="25" t="str">
        <f t="shared" si="304"/>
        <v/>
      </c>
      <c r="H3241" s="32" t="str">
        <f t="shared" si="305"/>
        <v/>
      </c>
      <c r="I3241" s="23"/>
      <c r="J3241" s="74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  <c r="AX3241" s="28"/>
    </row>
    <row r="3242" spans="2:50" ht="28.5">
      <c r="B3242" s="54" t="str">
        <f t="shared" si="300"/>
        <v/>
      </c>
      <c r="C3242" s="23"/>
      <c r="D3242" s="23" t="str">
        <f t="shared" si="301"/>
        <v/>
      </c>
      <c r="E3242" s="23" t="str">
        <f t="shared" si="302"/>
        <v/>
      </c>
      <c r="F3242" s="74" t="str">
        <f t="shared" si="303"/>
        <v/>
      </c>
      <c r="G3242" s="25" t="str">
        <f t="shared" si="304"/>
        <v/>
      </c>
      <c r="H3242" s="32" t="str">
        <f t="shared" si="305"/>
        <v/>
      </c>
      <c r="I3242" s="23"/>
      <c r="J3242" s="74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  <c r="AG3242" s="28"/>
      <c r="AH3242" s="28"/>
      <c r="AI3242" s="28"/>
      <c r="AJ3242" s="28"/>
      <c r="AK3242" s="28"/>
      <c r="AL3242" s="28"/>
      <c r="AM3242" s="28"/>
      <c r="AN3242" s="28"/>
      <c r="AO3242" s="28"/>
      <c r="AP3242" s="28"/>
      <c r="AQ3242" s="28"/>
      <c r="AR3242" s="28"/>
      <c r="AS3242" s="28"/>
      <c r="AT3242" s="28"/>
      <c r="AU3242" s="28"/>
      <c r="AV3242" s="28"/>
      <c r="AW3242" s="28"/>
      <c r="AX3242" s="28"/>
    </row>
    <row r="3243" spans="2:50" ht="28.5">
      <c r="B3243" s="54" t="str">
        <f t="shared" si="300"/>
        <v/>
      </c>
      <c r="C3243" s="23"/>
      <c r="D3243" s="23" t="str">
        <f t="shared" si="301"/>
        <v/>
      </c>
      <c r="E3243" s="23" t="str">
        <f t="shared" si="302"/>
        <v/>
      </c>
      <c r="F3243" s="74" t="str">
        <f t="shared" si="303"/>
        <v/>
      </c>
      <c r="G3243" s="25" t="str">
        <f t="shared" si="304"/>
        <v/>
      </c>
      <c r="H3243" s="32" t="str">
        <f t="shared" si="305"/>
        <v/>
      </c>
      <c r="I3243" s="23"/>
      <c r="J3243" s="74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  <c r="AX3243" s="28"/>
    </row>
    <row r="3244" spans="2:50" ht="28.5">
      <c r="B3244" s="54" t="str">
        <f t="shared" si="300"/>
        <v/>
      </c>
      <c r="C3244" s="23"/>
      <c r="D3244" s="23" t="str">
        <f t="shared" si="301"/>
        <v/>
      </c>
      <c r="E3244" s="23" t="str">
        <f t="shared" si="302"/>
        <v/>
      </c>
      <c r="F3244" s="74" t="str">
        <f t="shared" si="303"/>
        <v/>
      </c>
      <c r="G3244" s="25" t="str">
        <f t="shared" si="304"/>
        <v/>
      </c>
      <c r="H3244" s="32" t="str">
        <f t="shared" si="305"/>
        <v/>
      </c>
      <c r="I3244" s="23"/>
      <c r="J3244" s="74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  <c r="AG3244" s="28"/>
      <c r="AH3244" s="28"/>
      <c r="AI3244" s="28"/>
      <c r="AJ3244" s="28"/>
      <c r="AK3244" s="28"/>
      <c r="AL3244" s="28"/>
      <c r="AM3244" s="28"/>
      <c r="AN3244" s="28"/>
      <c r="AO3244" s="28"/>
      <c r="AP3244" s="28"/>
      <c r="AQ3244" s="28"/>
      <c r="AR3244" s="28"/>
      <c r="AS3244" s="28"/>
      <c r="AT3244" s="28"/>
      <c r="AU3244" s="28"/>
      <c r="AV3244" s="28"/>
      <c r="AW3244" s="28"/>
      <c r="AX3244" s="28"/>
    </row>
    <row r="3245" spans="2:50" ht="28.5">
      <c r="B3245" s="54" t="str">
        <f t="shared" si="300"/>
        <v/>
      </c>
      <c r="C3245" s="23"/>
      <c r="D3245" s="23" t="str">
        <f t="shared" si="301"/>
        <v/>
      </c>
      <c r="E3245" s="23" t="str">
        <f t="shared" si="302"/>
        <v/>
      </c>
      <c r="F3245" s="74" t="str">
        <f t="shared" si="303"/>
        <v/>
      </c>
      <c r="G3245" s="25" t="str">
        <f t="shared" si="304"/>
        <v/>
      </c>
      <c r="H3245" s="32" t="str">
        <f t="shared" si="305"/>
        <v/>
      </c>
      <c r="I3245" s="23"/>
      <c r="J3245" s="74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  <c r="AX3245" s="28"/>
    </row>
    <row r="3246" spans="2:50" ht="28.5">
      <c r="B3246" s="54" t="str">
        <f t="shared" si="300"/>
        <v/>
      </c>
      <c r="C3246" s="23"/>
      <c r="D3246" s="23" t="str">
        <f t="shared" si="301"/>
        <v/>
      </c>
      <c r="E3246" s="23" t="str">
        <f t="shared" si="302"/>
        <v/>
      </c>
      <c r="F3246" s="74" t="str">
        <f t="shared" si="303"/>
        <v/>
      </c>
      <c r="G3246" s="25" t="str">
        <f t="shared" si="304"/>
        <v/>
      </c>
      <c r="H3246" s="32" t="str">
        <f t="shared" si="305"/>
        <v/>
      </c>
      <c r="I3246" s="23"/>
      <c r="J3246" s="74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/>
      <c r="AL3246" s="28"/>
      <c r="AM3246" s="28"/>
      <c r="AN3246" s="28"/>
      <c r="AO3246" s="28"/>
      <c r="AP3246" s="28"/>
      <c r="AQ3246" s="28"/>
      <c r="AR3246" s="28"/>
      <c r="AS3246" s="28"/>
      <c r="AT3246" s="28"/>
      <c r="AU3246" s="28"/>
      <c r="AV3246" s="28"/>
      <c r="AW3246" s="28"/>
      <c r="AX3246" s="28"/>
    </row>
    <row r="3247" spans="2:50" ht="28.5">
      <c r="B3247" s="54" t="str">
        <f t="shared" si="300"/>
        <v/>
      </c>
      <c r="C3247" s="23"/>
      <c r="D3247" s="23" t="str">
        <f t="shared" si="301"/>
        <v/>
      </c>
      <c r="E3247" s="23" t="str">
        <f t="shared" si="302"/>
        <v/>
      </c>
      <c r="F3247" s="74" t="str">
        <f t="shared" si="303"/>
        <v/>
      </c>
      <c r="G3247" s="25" t="str">
        <f t="shared" si="304"/>
        <v/>
      </c>
      <c r="H3247" s="32" t="str">
        <f t="shared" si="305"/>
        <v/>
      </c>
      <c r="I3247" s="23"/>
      <c r="J3247" s="74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  <c r="AX3247" s="28"/>
    </row>
    <row r="3248" spans="2:50" ht="28.5">
      <c r="B3248" s="54" t="str">
        <f t="shared" si="300"/>
        <v/>
      </c>
      <c r="C3248" s="23"/>
      <c r="D3248" s="23" t="str">
        <f t="shared" si="301"/>
        <v/>
      </c>
      <c r="E3248" s="23" t="str">
        <f t="shared" si="302"/>
        <v/>
      </c>
      <c r="F3248" s="74" t="str">
        <f t="shared" si="303"/>
        <v/>
      </c>
      <c r="G3248" s="25" t="str">
        <f t="shared" si="304"/>
        <v/>
      </c>
      <c r="H3248" s="32" t="str">
        <f t="shared" si="305"/>
        <v/>
      </c>
      <c r="I3248" s="23"/>
      <c r="J3248" s="74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  <c r="AG3248" s="28"/>
      <c r="AH3248" s="28"/>
      <c r="AI3248" s="28"/>
      <c r="AJ3248" s="28"/>
      <c r="AK3248" s="28"/>
      <c r="AL3248" s="28"/>
      <c r="AM3248" s="28"/>
      <c r="AN3248" s="28"/>
      <c r="AO3248" s="28"/>
      <c r="AP3248" s="28"/>
      <c r="AQ3248" s="28"/>
      <c r="AR3248" s="28"/>
      <c r="AS3248" s="28"/>
      <c r="AT3248" s="28"/>
      <c r="AU3248" s="28"/>
      <c r="AV3248" s="28"/>
      <c r="AW3248" s="28"/>
      <c r="AX3248" s="28"/>
    </row>
    <row r="3249" spans="2:50" ht="28.5">
      <c r="B3249" s="54" t="str">
        <f t="shared" si="300"/>
        <v/>
      </c>
      <c r="C3249" s="23"/>
      <c r="D3249" s="23" t="str">
        <f t="shared" si="301"/>
        <v/>
      </c>
      <c r="E3249" s="23" t="str">
        <f t="shared" si="302"/>
        <v/>
      </c>
      <c r="F3249" s="74" t="str">
        <f t="shared" si="303"/>
        <v/>
      </c>
      <c r="G3249" s="25" t="str">
        <f t="shared" si="304"/>
        <v/>
      </c>
      <c r="H3249" s="32" t="str">
        <f t="shared" si="305"/>
        <v/>
      </c>
      <c r="I3249" s="23"/>
      <c r="J3249" s="74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  <c r="AX3249" s="28"/>
    </row>
    <row r="3250" spans="2:50" ht="28.5">
      <c r="B3250" s="54" t="str">
        <f t="shared" si="300"/>
        <v/>
      </c>
      <c r="C3250" s="23"/>
      <c r="D3250" s="23" t="str">
        <f t="shared" si="301"/>
        <v/>
      </c>
      <c r="E3250" s="23" t="str">
        <f t="shared" si="302"/>
        <v/>
      </c>
      <c r="F3250" s="74" t="str">
        <f t="shared" si="303"/>
        <v/>
      </c>
      <c r="G3250" s="25" t="str">
        <f t="shared" si="304"/>
        <v/>
      </c>
      <c r="H3250" s="32" t="str">
        <f t="shared" si="305"/>
        <v/>
      </c>
      <c r="I3250" s="23"/>
      <c r="J3250" s="74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  <c r="AG3250" s="28"/>
      <c r="AH3250" s="28"/>
      <c r="AI3250" s="28"/>
      <c r="AJ3250" s="28"/>
      <c r="AK3250" s="28"/>
      <c r="AL3250" s="28"/>
      <c r="AM3250" s="28"/>
      <c r="AN3250" s="28"/>
      <c r="AO3250" s="28"/>
      <c r="AP3250" s="28"/>
      <c r="AQ3250" s="28"/>
      <c r="AR3250" s="28"/>
      <c r="AS3250" s="28"/>
      <c r="AT3250" s="28"/>
      <c r="AU3250" s="28"/>
      <c r="AV3250" s="28"/>
      <c r="AW3250" s="28"/>
      <c r="AX3250" s="28"/>
    </row>
    <row r="3251" spans="2:50" ht="28.5">
      <c r="B3251" s="54" t="str">
        <f t="shared" si="300"/>
        <v/>
      </c>
      <c r="C3251" s="23"/>
      <c r="D3251" s="23" t="str">
        <f t="shared" si="301"/>
        <v/>
      </c>
      <c r="E3251" s="23" t="str">
        <f t="shared" si="302"/>
        <v/>
      </c>
      <c r="F3251" s="74" t="str">
        <f t="shared" si="303"/>
        <v/>
      </c>
      <c r="G3251" s="25" t="str">
        <f t="shared" si="304"/>
        <v/>
      </c>
      <c r="H3251" s="32" t="str">
        <f t="shared" si="305"/>
        <v/>
      </c>
      <c r="I3251" s="23"/>
      <c r="J3251" s="74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  <c r="AX3251" s="28"/>
    </row>
    <row r="3252" spans="2:50" ht="28.5">
      <c r="B3252" s="54" t="str">
        <f t="shared" si="300"/>
        <v/>
      </c>
      <c r="C3252" s="23"/>
      <c r="D3252" s="23" t="str">
        <f t="shared" si="301"/>
        <v/>
      </c>
      <c r="E3252" s="23" t="str">
        <f t="shared" si="302"/>
        <v/>
      </c>
      <c r="F3252" s="74" t="str">
        <f t="shared" si="303"/>
        <v/>
      </c>
      <c r="G3252" s="25" t="str">
        <f t="shared" si="304"/>
        <v/>
      </c>
      <c r="H3252" s="32" t="str">
        <f t="shared" si="305"/>
        <v/>
      </c>
      <c r="I3252" s="23"/>
      <c r="J3252" s="74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  <c r="V3252" s="28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  <c r="AG3252" s="28"/>
      <c r="AH3252" s="28"/>
      <c r="AI3252" s="28"/>
      <c r="AJ3252" s="28"/>
      <c r="AK3252" s="28"/>
      <c r="AL3252" s="28"/>
      <c r="AM3252" s="28"/>
      <c r="AN3252" s="28"/>
      <c r="AO3252" s="28"/>
      <c r="AP3252" s="28"/>
      <c r="AQ3252" s="28"/>
      <c r="AR3252" s="28"/>
      <c r="AS3252" s="28"/>
      <c r="AT3252" s="28"/>
      <c r="AU3252" s="28"/>
      <c r="AV3252" s="28"/>
      <c r="AW3252" s="28"/>
      <c r="AX3252" s="28"/>
    </row>
    <row r="3253" spans="2:50" ht="28.5">
      <c r="B3253" s="54" t="str">
        <f t="shared" si="300"/>
        <v/>
      </c>
      <c r="C3253" s="23"/>
      <c r="D3253" s="23" t="str">
        <f t="shared" si="301"/>
        <v/>
      </c>
      <c r="E3253" s="23" t="str">
        <f t="shared" si="302"/>
        <v/>
      </c>
      <c r="F3253" s="74" t="str">
        <f t="shared" si="303"/>
        <v/>
      </c>
      <c r="G3253" s="25" t="str">
        <f t="shared" si="304"/>
        <v/>
      </c>
      <c r="H3253" s="32" t="str">
        <f t="shared" si="305"/>
        <v/>
      </c>
      <c r="I3253" s="23"/>
      <c r="J3253" s="74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  <c r="AX3253" s="28"/>
    </row>
    <row r="3254" spans="2:50" ht="28.5">
      <c r="B3254" s="54" t="str">
        <f t="shared" si="300"/>
        <v/>
      </c>
      <c r="C3254" s="23"/>
      <c r="D3254" s="23" t="str">
        <f t="shared" si="301"/>
        <v/>
      </c>
      <c r="E3254" s="23" t="str">
        <f t="shared" si="302"/>
        <v/>
      </c>
      <c r="F3254" s="74" t="str">
        <f t="shared" si="303"/>
        <v/>
      </c>
      <c r="G3254" s="25" t="str">
        <f t="shared" si="304"/>
        <v/>
      </c>
      <c r="H3254" s="32" t="str">
        <f t="shared" si="305"/>
        <v/>
      </c>
      <c r="I3254" s="23"/>
      <c r="J3254" s="74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  <c r="AG3254" s="28"/>
      <c r="AH3254" s="28"/>
      <c r="AI3254" s="28"/>
      <c r="AJ3254" s="28"/>
      <c r="AK3254" s="28"/>
      <c r="AL3254" s="28"/>
      <c r="AM3254" s="28"/>
      <c r="AN3254" s="28"/>
      <c r="AO3254" s="28"/>
      <c r="AP3254" s="28"/>
      <c r="AQ3254" s="28"/>
      <c r="AR3254" s="28"/>
      <c r="AS3254" s="28"/>
      <c r="AT3254" s="28"/>
      <c r="AU3254" s="28"/>
      <c r="AV3254" s="28"/>
      <c r="AW3254" s="28"/>
      <c r="AX3254" s="28"/>
    </row>
    <row r="3255" spans="2:50" ht="28.5">
      <c r="B3255" s="54" t="str">
        <f t="shared" si="300"/>
        <v/>
      </c>
      <c r="C3255" s="23"/>
      <c r="D3255" s="23" t="str">
        <f t="shared" si="301"/>
        <v/>
      </c>
      <c r="E3255" s="23" t="str">
        <f t="shared" si="302"/>
        <v/>
      </c>
      <c r="F3255" s="74" t="str">
        <f t="shared" si="303"/>
        <v/>
      </c>
      <c r="G3255" s="25" t="str">
        <f t="shared" si="304"/>
        <v/>
      </c>
      <c r="H3255" s="32" t="str">
        <f t="shared" si="305"/>
        <v/>
      </c>
      <c r="I3255" s="23"/>
      <c r="J3255" s="74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/>
      <c r="AM3255" s="28"/>
      <c r="AN3255" s="28"/>
      <c r="AO3255" s="28"/>
      <c r="AP3255" s="28"/>
      <c r="AQ3255" s="28"/>
      <c r="AR3255" s="28"/>
      <c r="AS3255" s="28"/>
      <c r="AT3255" s="28"/>
      <c r="AU3255" s="28"/>
      <c r="AV3255" s="28"/>
      <c r="AW3255" s="28"/>
      <c r="AX3255" s="28"/>
    </row>
    <row r="3256" spans="2:50" ht="28.5">
      <c r="B3256" s="54" t="str">
        <f t="shared" si="300"/>
        <v/>
      </c>
      <c r="C3256" s="23"/>
      <c r="D3256" s="23" t="str">
        <f t="shared" si="301"/>
        <v/>
      </c>
      <c r="E3256" s="23" t="str">
        <f t="shared" si="302"/>
        <v/>
      </c>
      <c r="F3256" s="74" t="str">
        <f t="shared" si="303"/>
        <v/>
      </c>
      <c r="G3256" s="25" t="str">
        <f t="shared" si="304"/>
        <v/>
      </c>
      <c r="H3256" s="32" t="str">
        <f t="shared" si="305"/>
        <v/>
      </c>
      <c r="I3256" s="23"/>
      <c r="J3256" s="74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  <c r="AL3256" s="28"/>
      <c r="AM3256" s="28"/>
      <c r="AN3256" s="28"/>
      <c r="AO3256" s="28"/>
      <c r="AP3256" s="28"/>
      <c r="AQ3256" s="28"/>
      <c r="AR3256" s="28"/>
      <c r="AS3256" s="28"/>
      <c r="AT3256" s="28"/>
      <c r="AU3256" s="28"/>
      <c r="AV3256" s="28"/>
      <c r="AW3256" s="28"/>
      <c r="AX3256" s="28"/>
    </row>
    <row r="3257" spans="2:50" ht="28.5">
      <c r="B3257" s="54" t="str">
        <f t="shared" si="300"/>
        <v/>
      </c>
      <c r="C3257" s="23"/>
      <c r="D3257" s="23" t="str">
        <f t="shared" si="301"/>
        <v/>
      </c>
      <c r="E3257" s="23" t="str">
        <f t="shared" si="302"/>
        <v/>
      </c>
      <c r="F3257" s="74" t="str">
        <f t="shared" si="303"/>
        <v/>
      </c>
      <c r="G3257" s="25" t="str">
        <f t="shared" si="304"/>
        <v/>
      </c>
      <c r="H3257" s="32" t="str">
        <f t="shared" si="305"/>
        <v/>
      </c>
      <c r="I3257" s="23"/>
      <c r="J3257" s="74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/>
      <c r="AM3257" s="28"/>
      <c r="AN3257" s="28"/>
      <c r="AO3257" s="28"/>
      <c r="AP3257" s="28"/>
      <c r="AQ3257" s="28"/>
      <c r="AR3257" s="28"/>
      <c r="AS3257" s="28"/>
      <c r="AT3257" s="28"/>
      <c r="AU3257" s="28"/>
      <c r="AV3257" s="28"/>
      <c r="AW3257" s="28"/>
      <c r="AX3257" s="28"/>
    </row>
    <row r="3258" spans="2:50" ht="28.5">
      <c r="B3258" s="54" t="str">
        <f t="shared" si="300"/>
        <v/>
      </c>
      <c r="C3258" s="23"/>
      <c r="D3258" s="23" t="str">
        <f t="shared" si="301"/>
        <v/>
      </c>
      <c r="E3258" s="23" t="str">
        <f t="shared" si="302"/>
        <v/>
      </c>
      <c r="F3258" s="74" t="str">
        <f t="shared" si="303"/>
        <v/>
      </c>
      <c r="G3258" s="25" t="str">
        <f t="shared" si="304"/>
        <v/>
      </c>
      <c r="H3258" s="32" t="str">
        <f t="shared" si="305"/>
        <v/>
      </c>
      <c r="I3258" s="23"/>
      <c r="J3258" s="74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  <c r="AL3258" s="28"/>
      <c r="AM3258" s="28"/>
      <c r="AN3258" s="28"/>
      <c r="AO3258" s="28"/>
      <c r="AP3258" s="28"/>
      <c r="AQ3258" s="28"/>
      <c r="AR3258" s="28"/>
      <c r="AS3258" s="28"/>
      <c r="AT3258" s="28"/>
      <c r="AU3258" s="28"/>
      <c r="AV3258" s="28"/>
      <c r="AW3258" s="28"/>
      <c r="AX3258" s="28"/>
    </row>
    <row r="3259" spans="2:50" ht="28.5">
      <c r="B3259" s="54" t="str">
        <f t="shared" si="300"/>
        <v/>
      </c>
      <c r="C3259" s="23"/>
      <c r="D3259" s="23" t="str">
        <f t="shared" si="301"/>
        <v/>
      </c>
      <c r="E3259" s="23" t="str">
        <f t="shared" si="302"/>
        <v/>
      </c>
      <c r="F3259" s="74" t="str">
        <f t="shared" si="303"/>
        <v/>
      </c>
      <c r="G3259" s="25" t="str">
        <f t="shared" si="304"/>
        <v/>
      </c>
      <c r="H3259" s="32" t="str">
        <f t="shared" si="305"/>
        <v/>
      </c>
      <c r="I3259" s="23"/>
      <c r="J3259" s="74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  <c r="AX3259" s="28"/>
    </row>
    <row r="3260" spans="2:50" ht="28.5">
      <c r="B3260" s="54" t="str">
        <f t="shared" si="300"/>
        <v/>
      </c>
      <c r="C3260" s="23"/>
      <c r="D3260" s="23" t="str">
        <f t="shared" si="301"/>
        <v/>
      </c>
      <c r="E3260" s="23" t="str">
        <f t="shared" si="302"/>
        <v/>
      </c>
      <c r="F3260" s="74" t="str">
        <f t="shared" si="303"/>
        <v/>
      </c>
      <c r="G3260" s="25" t="str">
        <f t="shared" si="304"/>
        <v/>
      </c>
      <c r="H3260" s="32" t="str">
        <f t="shared" si="305"/>
        <v/>
      </c>
      <c r="I3260" s="23"/>
      <c r="J3260" s="74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/>
      <c r="AL3260" s="28"/>
      <c r="AM3260" s="28"/>
      <c r="AN3260" s="28"/>
      <c r="AO3260" s="28"/>
      <c r="AP3260" s="28"/>
      <c r="AQ3260" s="28"/>
      <c r="AR3260" s="28"/>
      <c r="AS3260" s="28"/>
      <c r="AT3260" s="28"/>
      <c r="AU3260" s="28"/>
      <c r="AV3260" s="28"/>
      <c r="AW3260" s="28"/>
      <c r="AX3260" s="28"/>
    </row>
    <row r="3261" spans="2:50" ht="28.5">
      <c r="B3261" s="54" t="str">
        <f t="shared" si="300"/>
        <v/>
      </c>
      <c r="C3261" s="23"/>
      <c r="D3261" s="23" t="str">
        <f t="shared" si="301"/>
        <v/>
      </c>
      <c r="E3261" s="23" t="str">
        <f t="shared" si="302"/>
        <v/>
      </c>
      <c r="F3261" s="74" t="str">
        <f t="shared" si="303"/>
        <v/>
      </c>
      <c r="G3261" s="25" t="str">
        <f t="shared" si="304"/>
        <v/>
      </c>
      <c r="H3261" s="32" t="str">
        <f t="shared" si="305"/>
        <v/>
      </c>
      <c r="I3261" s="23"/>
      <c r="J3261" s="74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  <c r="AX3261" s="28"/>
    </row>
    <row r="3262" spans="2:50" ht="28.5">
      <c r="B3262" s="54" t="str">
        <f t="shared" si="300"/>
        <v/>
      </c>
      <c r="C3262" s="23"/>
      <c r="D3262" s="23" t="str">
        <f t="shared" si="301"/>
        <v/>
      </c>
      <c r="E3262" s="23" t="str">
        <f t="shared" si="302"/>
        <v/>
      </c>
      <c r="F3262" s="74" t="str">
        <f t="shared" si="303"/>
        <v/>
      </c>
      <c r="G3262" s="25" t="str">
        <f t="shared" si="304"/>
        <v/>
      </c>
      <c r="H3262" s="32" t="str">
        <f t="shared" si="305"/>
        <v/>
      </c>
      <c r="I3262" s="23"/>
      <c r="J3262" s="74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/>
      <c r="AK3262" s="28"/>
      <c r="AL3262" s="28"/>
      <c r="AM3262" s="28"/>
      <c r="AN3262" s="28"/>
      <c r="AO3262" s="28"/>
      <c r="AP3262" s="28"/>
      <c r="AQ3262" s="28"/>
      <c r="AR3262" s="28"/>
      <c r="AS3262" s="28"/>
      <c r="AT3262" s="28"/>
      <c r="AU3262" s="28"/>
      <c r="AV3262" s="28"/>
      <c r="AW3262" s="28"/>
      <c r="AX3262" s="28"/>
    </row>
    <row r="3263" spans="2:50" ht="28.5">
      <c r="B3263" s="54" t="str">
        <f t="shared" si="300"/>
        <v/>
      </c>
      <c r="C3263" s="23"/>
      <c r="D3263" s="23" t="str">
        <f t="shared" si="301"/>
        <v/>
      </c>
      <c r="E3263" s="23" t="str">
        <f t="shared" si="302"/>
        <v/>
      </c>
      <c r="F3263" s="74" t="str">
        <f t="shared" si="303"/>
        <v/>
      </c>
      <c r="G3263" s="25" t="str">
        <f t="shared" si="304"/>
        <v/>
      </c>
      <c r="H3263" s="32" t="str">
        <f t="shared" si="305"/>
        <v/>
      </c>
      <c r="I3263" s="23"/>
      <c r="J3263" s="74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/>
      <c r="AM3263" s="28"/>
      <c r="AN3263" s="28"/>
      <c r="AO3263" s="28"/>
      <c r="AP3263" s="28"/>
      <c r="AQ3263" s="28"/>
      <c r="AR3263" s="28"/>
      <c r="AS3263" s="28"/>
      <c r="AT3263" s="28"/>
      <c r="AU3263" s="28"/>
      <c r="AV3263" s="28"/>
      <c r="AW3263" s="28"/>
      <c r="AX3263" s="28"/>
    </row>
    <row r="3264" spans="2:50" ht="28.5">
      <c r="B3264" s="54" t="str">
        <f t="shared" si="300"/>
        <v/>
      </c>
      <c r="C3264" s="23"/>
      <c r="D3264" s="23" t="str">
        <f t="shared" si="301"/>
        <v/>
      </c>
      <c r="E3264" s="23" t="str">
        <f t="shared" si="302"/>
        <v/>
      </c>
      <c r="F3264" s="74" t="str">
        <f t="shared" si="303"/>
        <v/>
      </c>
      <c r="G3264" s="25" t="str">
        <f t="shared" si="304"/>
        <v/>
      </c>
      <c r="H3264" s="32" t="str">
        <f t="shared" si="305"/>
        <v/>
      </c>
      <c r="I3264" s="23"/>
      <c r="J3264" s="74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/>
      <c r="AK3264" s="28"/>
      <c r="AL3264" s="28"/>
      <c r="AM3264" s="28"/>
      <c r="AN3264" s="28"/>
      <c r="AO3264" s="28"/>
      <c r="AP3264" s="28"/>
      <c r="AQ3264" s="28"/>
      <c r="AR3264" s="28"/>
      <c r="AS3264" s="28"/>
      <c r="AT3264" s="28"/>
      <c r="AU3264" s="28"/>
      <c r="AV3264" s="28"/>
      <c r="AW3264" s="28"/>
      <c r="AX3264" s="28"/>
    </row>
    <row r="3265" spans="2:50" ht="28.5">
      <c r="B3265" s="54" t="str">
        <f t="shared" si="300"/>
        <v/>
      </c>
      <c r="C3265" s="23"/>
      <c r="D3265" s="23" t="str">
        <f t="shared" si="301"/>
        <v/>
      </c>
      <c r="E3265" s="23" t="str">
        <f t="shared" si="302"/>
        <v/>
      </c>
      <c r="F3265" s="74" t="str">
        <f t="shared" si="303"/>
        <v/>
      </c>
      <c r="G3265" s="25" t="str">
        <f t="shared" si="304"/>
        <v/>
      </c>
      <c r="H3265" s="32" t="str">
        <f t="shared" si="305"/>
        <v/>
      </c>
      <c r="I3265" s="23"/>
      <c r="J3265" s="74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  <c r="AX3265" s="28"/>
    </row>
    <row r="3266" spans="2:50" ht="28.5">
      <c r="B3266" s="54" t="str">
        <f t="shared" si="300"/>
        <v/>
      </c>
      <c r="C3266" s="23"/>
      <c r="D3266" s="23" t="str">
        <f t="shared" si="301"/>
        <v/>
      </c>
      <c r="E3266" s="23" t="str">
        <f t="shared" si="302"/>
        <v/>
      </c>
      <c r="F3266" s="74" t="str">
        <f t="shared" si="303"/>
        <v/>
      </c>
      <c r="G3266" s="25" t="str">
        <f t="shared" si="304"/>
        <v/>
      </c>
      <c r="H3266" s="32" t="str">
        <f t="shared" si="305"/>
        <v/>
      </c>
      <c r="I3266" s="23"/>
      <c r="J3266" s="74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/>
      <c r="AK3266" s="28"/>
      <c r="AL3266" s="28"/>
      <c r="AM3266" s="28"/>
      <c r="AN3266" s="28"/>
      <c r="AO3266" s="28"/>
      <c r="AP3266" s="28"/>
      <c r="AQ3266" s="28"/>
      <c r="AR3266" s="28"/>
      <c r="AS3266" s="28"/>
      <c r="AT3266" s="28"/>
      <c r="AU3266" s="28"/>
      <c r="AV3266" s="28"/>
      <c r="AW3266" s="28"/>
      <c r="AX3266" s="28"/>
    </row>
    <row r="3267" spans="2:50" ht="28.5">
      <c r="B3267" s="54" t="str">
        <f t="shared" ref="B3267:B3330" si="306">IFERROR(VLOOKUP(C3267,EVALUATIONS,2,FALSE),"")</f>
        <v/>
      </c>
      <c r="C3267" s="23"/>
      <c r="D3267" s="23" t="str">
        <f t="shared" si="301"/>
        <v/>
      </c>
      <c r="E3267" s="23" t="str">
        <f t="shared" si="302"/>
        <v/>
      </c>
      <c r="F3267" s="74" t="str">
        <f t="shared" si="303"/>
        <v/>
      </c>
      <c r="G3267" s="25" t="str">
        <f t="shared" si="304"/>
        <v/>
      </c>
      <c r="H3267" s="32" t="str">
        <f t="shared" si="305"/>
        <v/>
      </c>
      <c r="I3267" s="23"/>
      <c r="J3267" s="74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  <c r="AX3267" s="28"/>
    </row>
    <row r="3268" spans="2:50" ht="28.5">
      <c r="B3268" s="54" t="str">
        <f t="shared" si="306"/>
        <v/>
      </c>
      <c r="C3268" s="23"/>
      <c r="D3268" s="23" t="str">
        <f t="shared" si="301"/>
        <v/>
      </c>
      <c r="E3268" s="23" t="str">
        <f t="shared" si="302"/>
        <v/>
      </c>
      <c r="F3268" s="74" t="str">
        <f t="shared" si="303"/>
        <v/>
      </c>
      <c r="G3268" s="25" t="str">
        <f t="shared" si="304"/>
        <v/>
      </c>
      <c r="H3268" s="32" t="str">
        <f t="shared" si="305"/>
        <v/>
      </c>
      <c r="I3268" s="23"/>
      <c r="J3268" s="74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  <c r="AG3268" s="28"/>
      <c r="AH3268" s="28"/>
      <c r="AI3268" s="28"/>
      <c r="AJ3268" s="28"/>
      <c r="AK3268" s="28"/>
      <c r="AL3268" s="28"/>
      <c r="AM3268" s="28"/>
      <c r="AN3268" s="28"/>
      <c r="AO3268" s="28"/>
      <c r="AP3268" s="28"/>
      <c r="AQ3268" s="28"/>
      <c r="AR3268" s="28"/>
      <c r="AS3268" s="28"/>
      <c r="AT3268" s="28"/>
      <c r="AU3268" s="28"/>
      <c r="AV3268" s="28"/>
      <c r="AW3268" s="28"/>
      <c r="AX3268" s="28"/>
    </row>
    <row r="3269" spans="2:50" ht="28.5">
      <c r="B3269" s="54" t="str">
        <f t="shared" si="306"/>
        <v/>
      </c>
      <c r="C3269" s="23"/>
      <c r="D3269" s="23" t="str">
        <f t="shared" ref="D3269:D3332" si="307">IFERROR(VLOOKUP(C3269,EVALUATIONS,3,FALSE),"")</f>
        <v/>
      </c>
      <c r="E3269" s="23" t="str">
        <f t="shared" ref="E3269:E3332" si="308">IFERROR(VLOOKUP(C3269,EVALUATIONS,4,FALSE),"")</f>
        <v/>
      </c>
      <c r="F3269" s="74" t="str">
        <f t="shared" ref="F3269:F3332" si="309">IFERROR(VLOOKUP(C3269,EVALUATIONS,5,FALSE),"")</f>
        <v/>
      </c>
      <c r="G3269" s="25" t="str">
        <f t="shared" ref="G3269:G3332" si="310">IFERROR(VLOOKUP(C3269,EVALUATIONS,6,FALSE),"")</f>
        <v/>
      </c>
      <c r="H3269" s="32" t="str">
        <f t="shared" ref="H3269:H3332" si="311">IFERROR(VLOOKUP(C3269,EVALUATIONS,7,FALSE),"")</f>
        <v/>
      </c>
      <c r="I3269" s="23"/>
      <c r="J3269" s="74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  <c r="AX3269" s="28"/>
    </row>
    <row r="3270" spans="2:50" ht="28.5">
      <c r="B3270" s="54" t="str">
        <f t="shared" si="306"/>
        <v/>
      </c>
      <c r="C3270" s="23"/>
      <c r="D3270" s="23" t="str">
        <f t="shared" si="307"/>
        <v/>
      </c>
      <c r="E3270" s="23" t="str">
        <f t="shared" si="308"/>
        <v/>
      </c>
      <c r="F3270" s="74" t="str">
        <f t="shared" si="309"/>
        <v/>
      </c>
      <c r="G3270" s="25" t="str">
        <f t="shared" si="310"/>
        <v/>
      </c>
      <c r="H3270" s="32" t="str">
        <f t="shared" si="311"/>
        <v/>
      </c>
      <c r="I3270" s="23"/>
      <c r="J3270" s="74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/>
      <c r="AM3270" s="28"/>
      <c r="AN3270" s="28"/>
      <c r="AO3270" s="28"/>
      <c r="AP3270" s="28"/>
      <c r="AQ3270" s="28"/>
      <c r="AR3270" s="28"/>
      <c r="AS3270" s="28"/>
      <c r="AT3270" s="28"/>
      <c r="AU3270" s="28"/>
      <c r="AV3270" s="28"/>
      <c r="AW3270" s="28"/>
      <c r="AX3270" s="28"/>
    </row>
    <row r="3271" spans="2:50" ht="28.5">
      <c r="B3271" s="54" t="str">
        <f t="shared" si="306"/>
        <v/>
      </c>
      <c r="C3271" s="23"/>
      <c r="D3271" s="23" t="str">
        <f t="shared" si="307"/>
        <v/>
      </c>
      <c r="E3271" s="23" t="str">
        <f t="shared" si="308"/>
        <v/>
      </c>
      <c r="F3271" s="74" t="str">
        <f t="shared" si="309"/>
        <v/>
      </c>
      <c r="G3271" s="25" t="str">
        <f t="shared" si="310"/>
        <v/>
      </c>
      <c r="H3271" s="32" t="str">
        <f t="shared" si="311"/>
        <v/>
      </c>
      <c r="I3271" s="23"/>
      <c r="J3271" s="74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  <c r="AX3271" s="28"/>
    </row>
    <row r="3272" spans="2:50" ht="28.5">
      <c r="B3272" s="54" t="str">
        <f t="shared" si="306"/>
        <v/>
      </c>
      <c r="C3272" s="23"/>
      <c r="D3272" s="23" t="str">
        <f t="shared" si="307"/>
        <v/>
      </c>
      <c r="E3272" s="23" t="str">
        <f t="shared" si="308"/>
        <v/>
      </c>
      <c r="F3272" s="74" t="str">
        <f t="shared" si="309"/>
        <v/>
      </c>
      <c r="G3272" s="25" t="str">
        <f t="shared" si="310"/>
        <v/>
      </c>
      <c r="H3272" s="32" t="str">
        <f t="shared" si="311"/>
        <v/>
      </c>
      <c r="I3272" s="23"/>
      <c r="J3272" s="74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/>
      <c r="AL3272" s="28"/>
      <c r="AM3272" s="28"/>
      <c r="AN3272" s="28"/>
      <c r="AO3272" s="28"/>
      <c r="AP3272" s="28"/>
      <c r="AQ3272" s="28"/>
      <c r="AR3272" s="28"/>
      <c r="AS3272" s="28"/>
      <c r="AT3272" s="28"/>
      <c r="AU3272" s="28"/>
      <c r="AV3272" s="28"/>
      <c r="AW3272" s="28"/>
      <c r="AX3272" s="28"/>
    </row>
    <row r="3273" spans="2:50" ht="28.5">
      <c r="B3273" s="54" t="str">
        <f t="shared" si="306"/>
        <v/>
      </c>
      <c r="C3273" s="23"/>
      <c r="D3273" s="23" t="str">
        <f t="shared" si="307"/>
        <v/>
      </c>
      <c r="E3273" s="23" t="str">
        <f t="shared" si="308"/>
        <v/>
      </c>
      <c r="F3273" s="74" t="str">
        <f t="shared" si="309"/>
        <v/>
      </c>
      <c r="G3273" s="25" t="str">
        <f t="shared" si="310"/>
        <v/>
      </c>
      <c r="H3273" s="32" t="str">
        <f t="shared" si="311"/>
        <v/>
      </c>
      <c r="I3273" s="23"/>
      <c r="J3273" s="74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  <c r="AX3273" s="28"/>
    </row>
    <row r="3274" spans="2:50" ht="28.5">
      <c r="B3274" s="54" t="str">
        <f t="shared" si="306"/>
        <v/>
      </c>
      <c r="C3274" s="23"/>
      <c r="D3274" s="23" t="str">
        <f t="shared" si="307"/>
        <v/>
      </c>
      <c r="E3274" s="23" t="str">
        <f t="shared" si="308"/>
        <v/>
      </c>
      <c r="F3274" s="74" t="str">
        <f t="shared" si="309"/>
        <v/>
      </c>
      <c r="G3274" s="25" t="str">
        <f t="shared" si="310"/>
        <v/>
      </c>
      <c r="H3274" s="32" t="str">
        <f t="shared" si="311"/>
        <v/>
      </c>
      <c r="I3274" s="23"/>
      <c r="J3274" s="74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  <c r="AG3274" s="28"/>
      <c r="AH3274" s="28"/>
      <c r="AI3274" s="28"/>
      <c r="AJ3274" s="28"/>
      <c r="AK3274" s="28"/>
      <c r="AL3274" s="28"/>
      <c r="AM3274" s="28"/>
      <c r="AN3274" s="28"/>
      <c r="AO3274" s="28"/>
      <c r="AP3274" s="28"/>
      <c r="AQ3274" s="28"/>
      <c r="AR3274" s="28"/>
      <c r="AS3274" s="28"/>
      <c r="AT3274" s="28"/>
      <c r="AU3274" s="28"/>
      <c r="AV3274" s="28"/>
      <c r="AW3274" s="28"/>
      <c r="AX3274" s="28"/>
    </row>
    <row r="3275" spans="2:50" ht="28.5">
      <c r="B3275" s="54" t="str">
        <f t="shared" si="306"/>
        <v/>
      </c>
      <c r="C3275" s="23"/>
      <c r="D3275" s="23" t="str">
        <f t="shared" si="307"/>
        <v/>
      </c>
      <c r="E3275" s="23" t="str">
        <f t="shared" si="308"/>
        <v/>
      </c>
      <c r="F3275" s="74" t="str">
        <f t="shared" si="309"/>
        <v/>
      </c>
      <c r="G3275" s="25" t="str">
        <f t="shared" si="310"/>
        <v/>
      </c>
      <c r="H3275" s="32" t="str">
        <f t="shared" si="311"/>
        <v/>
      </c>
      <c r="I3275" s="23"/>
      <c r="J3275" s="74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  <c r="AX3275" s="28"/>
    </row>
    <row r="3276" spans="2:50" ht="28.5">
      <c r="B3276" s="54" t="str">
        <f t="shared" si="306"/>
        <v/>
      </c>
      <c r="C3276" s="23"/>
      <c r="D3276" s="23" t="str">
        <f t="shared" si="307"/>
        <v/>
      </c>
      <c r="E3276" s="23" t="str">
        <f t="shared" si="308"/>
        <v/>
      </c>
      <c r="F3276" s="74" t="str">
        <f t="shared" si="309"/>
        <v/>
      </c>
      <c r="G3276" s="25" t="str">
        <f t="shared" si="310"/>
        <v/>
      </c>
      <c r="H3276" s="32" t="str">
        <f t="shared" si="311"/>
        <v/>
      </c>
      <c r="I3276" s="23"/>
      <c r="J3276" s="74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  <c r="AG3276" s="28"/>
      <c r="AH3276" s="28"/>
      <c r="AI3276" s="28"/>
      <c r="AJ3276" s="28"/>
      <c r="AK3276" s="28"/>
      <c r="AL3276" s="28"/>
      <c r="AM3276" s="28"/>
      <c r="AN3276" s="28"/>
      <c r="AO3276" s="28"/>
      <c r="AP3276" s="28"/>
      <c r="AQ3276" s="28"/>
      <c r="AR3276" s="28"/>
      <c r="AS3276" s="28"/>
      <c r="AT3276" s="28"/>
      <c r="AU3276" s="28"/>
      <c r="AV3276" s="28"/>
      <c r="AW3276" s="28"/>
      <c r="AX3276" s="28"/>
    </row>
    <row r="3277" spans="2:50" ht="28.5">
      <c r="B3277" s="54" t="str">
        <f t="shared" si="306"/>
        <v/>
      </c>
      <c r="C3277" s="23"/>
      <c r="D3277" s="23" t="str">
        <f t="shared" si="307"/>
        <v/>
      </c>
      <c r="E3277" s="23" t="str">
        <f t="shared" si="308"/>
        <v/>
      </c>
      <c r="F3277" s="74" t="str">
        <f t="shared" si="309"/>
        <v/>
      </c>
      <c r="G3277" s="25" t="str">
        <f t="shared" si="310"/>
        <v/>
      </c>
      <c r="H3277" s="32" t="str">
        <f t="shared" si="311"/>
        <v/>
      </c>
      <c r="I3277" s="23"/>
      <c r="J3277" s="74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  <c r="AX3277" s="28"/>
    </row>
    <row r="3278" spans="2:50" ht="28.5">
      <c r="B3278" s="54" t="str">
        <f t="shared" si="306"/>
        <v/>
      </c>
      <c r="C3278" s="23"/>
      <c r="D3278" s="23" t="str">
        <f t="shared" si="307"/>
        <v/>
      </c>
      <c r="E3278" s="23" t="str">
        <f t="shared" si="308"/>
        <v/>
      </c>
      <c r="F3278" s="74" t="str">
        <f t="shared" si="309"/>
        <v/>
      </c>
      <c r="G3278" s="25" t="str">
        <f t="shared" si="310"/>
        <v/>
      </c>
      <c r="H3278" s="32" t="str">
        <f t="shared" si="311"/>
        <v/>
      </c>
      <c r="I3278" s="23"/>
      <c r="J3278" s="74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/>
      <c r="AL3278" s="28"/>
      <c r="AM3278" s="28"/>
      <c r="AN3278" s="28"/>
      <c r="AO3278" s="28"/>
      <c r="AP3278" s="28"/>
      <c r="AQ3278" s="28"/>
      <c r="AR3278" s="28"/>
      <c r="AS3278" s="28"/>
      <c r="AT3278" s="28"/>
      <c r="AU3278" s="28"/>
      <c r="AV3278" s="28"/>
      <c r="AW3278" s="28"/>
      <c r="AX3278" s="28"/>
    </row>
    <row r="3279" spans="2:50" ht="28.5">
      <c r="B3279" s="54" t="str">
        <f t="shared" si="306"/>
        <v/>
      </c>
      <c r="C3279" s="23"/>
      <c r="D3279" s="23" t="str">
        <f t="shared" si="307"/>
        <v/>
      </c>
      <c r="E3279" s="23" t="str">
        <f t="shared" si="308"/>
        <v/>
      </c>
      <c r="F3279" s="74" t="str">
        <f t="shared" si="309"/>
        <v/>
      </c>
      <c r="G3279" s="25" t="str">
        <f t="shared" si="310"/>
        <v/>
      </c>
      <c r="H3279" s="32" t="str">
        <f t="shared" si="311"/>
        <v/>
      </c>
      <c r="I3279" s="23"/>
      <c r="J3279" s="74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  <c r="AX3279" s="28"/>
    </row>
    <row r="3280" spans="2:50" ht="28.5">
      <c r="B3280" s="54" t="str">
        <f t="shared" si="306"/>
        <v/>
      </c>
      <c r="C3280" s="23"/>
      <c r="D3280" s="23" t="str">
        <f t="shared" si="307"/>
        <v/>
      </c>
      <c r="E3280" s="23" t="str">
        <f t="shared" si="308"/>
        <v/>
      </c>
      <c r="F3280" s="74" t="str">
        <f t="shared" si="309"/>
        <v/>
      </c>
      <c r="G3280" s="25" t="str">
        <f t="shared" si="310"/>
        <v/>
      </c>
      <c r="H3280" s="32" t="str">
        <f t="shared" si="311"/>
        <v/>
      </c>
      <c r="I3280" s="23"/>
      <c r="J3280" s="74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/>
      <c r="AL3280" s="28"/>
      <c r="AM3280" s="28"/>
      <c r="AN3280" s="28"/>
      <c r="AO3280" s="28"/>
      <c r="AP3280" s="28"/>
      <c r="AQ3280" s="28"/>
      <c r="AR3280" s="28"/>
      <c r="AS3280" s="28"/>
      <c r="AT3280" s="28"/>
      <c r="AU3280" s="28"/>
      <c r="AV3280" s="28"/>
      <c r="AW3280" s="28"/>
      <c r="AX3280" s="28"/>
    </row>
    <row r="3281" spans="2:50" ht="28.5">
      <c r="B3281" s="54" t="str">
        <f t="shared" si="306"/>
        <v/>
      </c>
      <c r="C3281" s="23"/>
      <c r="D3281" s="23" t="str">
        <f t="shared" si="307"/>
        <v/>
      </c>
      <c r="E3281" s="23" t="str">
        <f t="shared" si="308"/>
        <v/>
      </c>
      <c r="F3281" s="74" t="str">
        <f t="shared" si="309"/>
        <v/>
      </c>
      <c r="G3281" s="25" t="str">
        <f t="shared" si="310"/>
        <v/>
      </c>
      <c r="H3281" s="32" t="str">
        <f t="shared" si="311"/>
        <v/>
      </c>
      <c r="I3281" s="23"/>
      <c r="J3281" s="74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/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/>
    </row>
    <row r="3282" spans="2:50" ht="28.5">
      <c r="B3282" s="54" t="str">
        <f t="shared" si="306"/>
        <v/>
      </c>
      <c r="C3282" s="23"/>
      <c r="D3282" s="23" t="str">
        <f t="shared" si="307"/>
        <v/>
      </c>
      <c r="E3282" s="23" t="str">
        <f t="shared" si="308"/>
        <v/>
      </c>
      <c r="F3282" s="74" t="str">
        <f t="shared" si="309"/>
        <v/>
      </c>
      <c r="G3282" s="25" t="str">
        <f t="shared" si="310"/>
        <v/>
      </c>
      <c r="H3282" s="32" t="str">
        <f t="shared" si="311"/>
        <v/>
      </c>
      <c r="I3282" s="23"/>
      <c r="J3282" s="74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  <c r="AX3282" s="28"/>
    </row>
    <row r="3283" spans="2:50" ht="28.5">
      <c r="B3283" s="54" t="str">
        <f t="shared" si="306"/>
        <v/>
      </c>
      <c r="C3283" s="23"/>
      <c r="D3283" s="23" t="str">
        <f t="shared" si="307"/>
        <v/>
      </c>
      <c r="E3283" s="23" t="str">
        <f t="shared" si="308"/>
        <v/>
      </c>
      <c r="F3283" s="74" t="str">
        <f t="shared" si="309"/>
        <v/>
      </c>
      <c r="G3283" s="25" t="str">
        <f t="shared" si="310"/>
        <v/>
      </c>
      <c r="H3283" s="32" t="str">
        <f t="shared" si="311"/>
        <v/>
      </c>
      <c r="I3283" s="23"/>
      <c r="J3283" s="74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/>
      <c r="AM3283" s="28"/>
      <c r="AN3283" s="28"/>
      <c r="AO3283" s="28"/>
      <c r="AP3283" s="28"/>
      <c r="AQ3283" s="28"/>
      <c r="AR3283" s="28"/>
      <c r="AS3283" s="28"/>
      <c r="AT3283" s="28"/>
      <c r="AU3283" s="28"/>
      <c r="AV3283" s="28"/>
      <c r="AW3283" s="28"/>
      <c r="AX3283" s="28"/>
    </row>
    <row r="3284" spans="2:50" ht="28.5">
      <c r="B3284" s="54" t="str">
        <f t="shared" si="306"/>
        <v/>
      </c>
      <c r="C3284" s="23"/>
      <c r="D3284" s="23" t="str">
        <f t="shared" si="307"/>
        <v/>
      </c>
      <c r="E3284" s="23" t="str">
        <f t="shared" si="308"/>
        <v/>
      </c>
      <c r="F3284" s="74" t="str">
        <f t="shared" si="309"/>
        <v/>
      </c>
      <c r="G3284" s="25" t="str">
        <f t="shared" si="310"/>
        <v/>
      </c>
      <c r="H3284" s="32" t="str">
        <f t="shared" si="311"/>
        <v/>
      </c>
      <c r="I3284" s="23"/>
      <c r="J3284" s="74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  <c r="AG3284" s="28"/>
      <c r="AH3284" s="28"/>
      <c r="AI3284" s="28"/>
      <c r="AJ3284" s="28"/>
      <c r="AK3284" s="28"/>
      <c r="AL3284" s="28"/>
      <c r="AM3284" s="28"/>
      <c r="AN3284" s="28"/>
      <c r="AO3284" s="28"/>
      <c r="AP3284" s="28"/>
      <c r="AQ3284" s="28"/>
      <c r="AR3284" s="28"/>
      <c r="AS3284" s="28"/>
      <c r="AT3284" s="28"/>
      <c r="AU3284" s="28"/>
      <c r="AV3284" s="28"/>
      <c r="AW3284" s="28"/>
      <c r="AX3284" s="28"/>
    </row>
    <row r="3285" spans="2:50" ht="28.5">
      <c r="B3285" s="54" t="str">
        <f t="shared" si="306"/>
        <v/>
      </c>
      <c r="C3285" s="23"/>
      <c r="D3285" s="23" t="str">
        <f t="shared" si="307"/>
        <v/>
      </c>
      <c r="E3285" s="23" t="str">
        <f t="shared" si="308"/>
        <v/>
      </c>
      <c r="F3285" s="74" t="str">
        <f t="shared" si="309"/>
        <v/>
      </c>
      <c r="G3285" s="25" t="str">
        <f t="shared" si="310"/>
        <v/>
      </c>
      <c r="H3285" s="32" t="str">
        <f t="shared" si="311"/>
        <v/>
      </c>
      <c r="I3285" s="23"/>
      <c r="J3285" s="74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  <c r="AX3285" s="28"/>
    </row>
    <row r="3286" spans="2:50" ht="28.5">
      <c r="B3286" s="54" t="str">
        <f t="shared" si="306"/>
        <v/>
      </c>
      <c r="C3286" s="23"/>
      <c r="D3286" s="23" t="str">
        <f t="shared" si="307"/>
        <v/>
      </c>
      <c r="E3286" s="23" t="str">
        <f t="shared" si="308"/>
        <v/>
      </c>
      <c r="F3286" s="74" t="str">
        <f t="shared" si="309"/>
        <v/>
      </c>
      <c r="G3286" s="25" t="str">
        <f t="shared" si="310"/>
        <v/>
      </c>
      <c r="H3286" s="32" t="str">
        <f t="shared" si="311"/>
        <v/>
      </c>
      <c r="I3286" s="23"/>
      <c r="J3286" s="74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  <c r="AX3286" s="28"/>
    </row>
    <row r="3287" spans="2:50" ht="28.5">
      <c r="B3287" s="54" t="str">
        <f t="shared" si="306"/>
        <v/>
      </c>
      <c r="C3287" s="23"/>
      <c r="D3287" s="23" t="str">
        <f t="shared" si="307"/>
        <v/>
      </c>
      <c r="E3287" s="23" t="str">
        <f t="shared" si="308"/>
        <v/>
      </c>
      <c r="F3287" s="74" t="str">
        <f t="shared" si="309"/>
        <v/>
      </c>
      <c r="G3287" s="25" t="str">
        <f t="shared" si="310"/>
        <v/>
      </c>
      <c r="H3287" s="32" t="str">
        <f t="shared" si="311"/>
        <v/>
      </c>
      <c r="I3287" s="23"/>
      <c r="J3287" s="74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  <c r="AX3287" s="28"/>
    </row>
    <row r="3288" spans="2:50" ht="28.5">
      <c r="B3288" s="54" t="str">
        <f t="shared" si="306"/>
        <v/>
      </c>
      <c r="C3288" s="23"/>
      <c r="D3288" s="23" t="str">
        <f t="shared" si="307"/>
        <v/>
      </c>
      <c r="E3288" s="23" t="str">
        <f t="shared" si="308"/>
        <v/>
      </c>
      <c r="F3288" s="74" t="str">
        <f t="shared" si="309"/>
        <v/>
      </c>
      <c r="G3288" s="25" t="str">
        <f t="shared" si="310"/>
        <v/>
      </c>
      <c r="H3288" s="32" t="str">
        <f t="shared" si="311"/>
        <v/>
      </c>
      <c r="I3288" s="23"/>
      <c r="J3288" s="74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  <c r="AG3288" s="28"/>
      <c r="AH3288" s="28"/>
      <c r="AI3288" s="28"/>
      <c r="AJ3288" s="28"/>
      <c r="AK3288" s="28"/>
      <c r="AL3288" s="28"/>
      <c r="AM3288" s="28"/>
      <c r="AN3288" s="28"/>
      <c r="AO3288" s="28"/>
      <c r="AP3288" s="28"/>
      <c r="AQ3288" s="28"/>
      <c r="AR3288" s="28"/>
      <c r="AS3288" s="28"/>
      <c r="AT3288" s="28"/>
      <c r="AU3288" s="28"/>
      <c r="AV3288" s="28"/>
      <c r="AW3288" s="28"/>
      <c r="AX3288" s="28"/>
    </row>
    <row r="3289" spans="2:50" ht="28.5">
      <c r="B3289" s="54" t="str">
        <f t="shared" si="306"/>
        <v/>
      </c>
      <c r="C3289" s="23"/>
      <c r="D3289" s="23" t="str">
        <f t="shared" si="307"/>
        <v/>
      </c>
      <c r="E3289" s="23" t="str">
        <f t="shared" si="308"/>
        <v/>
      </c>
      <c r="F3289" s="74" t="str">
        <f t="shared" si="309"/>
        <v/>
      </c>
      <c r="G3289" s="25" t="str">
        <f t="shared" si="310"/>
        <v/>
      </c>
      <c r="H3289" s="32" t="str">
        <f t="shared" si="311"/>
        <v/>
      </c>
      <c r="I3289" s="23"/>
      <c r="J3289" s="74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  <c r="AX3289" s="28"/>
    </row>
    <row r="3290" spans="2:50" ht="28.5">
      <c r="B3290" s="54" t="str">
        <f t="shared" si="306"/>
        <v/>
      </c>
      <c r="C3290" s="23"/>
      <c r="D3290" s="23" t="str">
        <f t="shared" si="307"/>
        <v/>
      </c>
      <c r="E3290" s="23" t="str">
        <f t="shared" si="308"/>
        <v/>
      </c>
      <c r="F3290" s="74" t="str">
        <f t="shared" si="309"/>
        <v/>
      </c>
      <c r="G3290" s="25" t="str">
        <f t="shared" si="310"/>
        <v/>
      </c>
      <c r="H3290" s="32" t="str">
        <f t="shared" si="311"/>
        <v/>
      </c>
      <c r="I3290" s="23"/>
      <c r="J3290" s="74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  <c r="AX3290" s="28"/>
    </row>
    <row r="3291" spans="2:50" ht="28.5">
      <c r="B3291" s="54" t="str">
        <f t="shared" si="306"/>
        <v/>
      </c>
      <c r="C3291" s="23"/>
      <c r="D3291" s="23" t="str">
        <f t="shared" si="307"/>
        <v/>
      </c>
      <c r="E3291" s="23" t="str">
        <f t="shared" si="308"/>
        <v/>
      </c>
      <c r="F3291" s="74" t="str">
        <f t="shared" si="309"/>
        <v/>
      </c>
      <c r="G3291" s="25" t="str">
        <f t="shared" si="310"/>
        <v/>
      </c>
      <c r="H3291" s="32" t="str">
        <f t="shared" si="311"/>
        <v/>
      </c>
      <c r="I3291" s="23"/>
      <c r="J3291" s="74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  <c r="AX3291" s="28"/>
    </row>
    <row r="3292" spans="2:50" ht="28.5">
      <c r="B3292" s="54" t="str">
        <f t="shared" si="306"/>
        <v/>
      </c>
      <c r="C3292" s="23"/>
      <c r="D3292" s="23" t="str">
        <f t="shared" si="307"/>
        <v/>
      </c>
      <c r="E3292" s="23" t="str">
        <f t="shared" si="308"/>
        <v/>
      </c>
      <c r="F3292" s="74" t="str">
        <f t="shared" si="309"/>
        <v/>
      </c>
      <c r="G3292" s="25" t="str">
        <f t="shared" si="310"/>
        <v/>
      </c>
      <c r="H3292" s="32" t="str">
        <f t="shared" si="311"/>
        <v/>
      </c>
      <c r="I3292" s="23"/>
      <c r="J3292" s="74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/>
      <c r="AL3292" s="28"/>
      <c r="AM3292" s="28"/>
      <c r="AN3292" s="28"/>
      <c r="AO3292" s="28"/>
      <c r="AP3292" s="28"/>
      <c r="AQ3292" s="28"/>
      <c r="AR3292" s="28"/>
      <c r="AS3292" s="28"/>
      <c r="AT3292" s="28"/>
      <c r="AU3292" s="28"/>
      <c r="AV3292" s="28"/>
      <c r="AW3292" s="28"/>
      <c r="AX3292" s="28"/>
    </row>
    <row r="3293" spans="2:50" ht="28.5">
      <c r="B3293" s="54" t="str">
        <f t="shared" si="306"/>
        <v/>
      </c>
      <c r="C3293" s="23"/>
      <c r="D3293" s="23" t="str">
        <f t="shared" si="307"/>
        <v/>
      </c>
      <c r="E3293" s="23" t="str">
        <f t="shared" si="308"/>
        <v/>
      </c>
      <c r="F3293" s="74" t="str">
        <f t="shared" si="309"/>
        <v/>
      </c>
      <c r="G3293" s="25" t="str">
        <f t="shared" si="310"/>
        <v/>
      </c>
      <c r="H3293" s="32" t="str">
        <f t="shared" si="311"/>
        <v/>
      </c>
      <c r="I3293" s="23"/>
      <c r="J3293" s="74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/>
      <c r="AM3293" s="28"/>
      <c r="AN3293" s="28"/>
      <c r="AO3293" s="28"/>
      <c r="AP3293" s="28"/>
      <c r="AQ3293" s="28"/>
      <c r="AR3293" s="28"/>
      <c r="AS3293" s="28"/>
      <c r="AT3293" s="28"/>
      <c r="AU3293" s="28"/>
      <c r="AV3293" s="28"/>
      <c r="AW3293" s="28"/>
      <c r="AX3293" s="28"/>
    </row>
    <row r="3294" spans="2:50" ht="28.5">
      <c r="B3294" s="54" t="str">
        <f t="shared" si="306"/>
        <v/>
      </c>
      <c r="C3294" s="23"/>
      <c r="D3294" s="23" t="str">
        <f t="shared" si="307"/>
        <v/>
      </c>
      <c r="E3294" s="23" t="str">
        <f t="shared" si="308"/>
        <v/>
      </c>
      <c r="F3294" s="74" t="str">
        <f t="shared" si="309"/>
        <v/>
      </c>
      <c r="G3294" s="25" t="str">
        <f t="shared" si="310"/>
        <v/>
      </c>
      <c r="H3294" s="32" t="str">
        <f t="shared" si="311"/>
        <v/>
      </c>
      <c r="I3294" s="23"/>
      <c r="J3294" s="74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  <c r="V3294" s="28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/>
      <c r="AL3294" s="28"/>
      <c r="AM3294" s="28"/>
      <c r="AN3294" s="28"/>
      <c r="AO3294" s="28"/>
      <c r="AP3294" s="28"/>
      <c r="AQ3294" s="28"/>
      <c r="AR3294" s="28"/>
      <c r="AS3294" s="28"/>
      <c r="AT3294" s="28"/>
      <c r="AU3294" s="28"/>
      <c r="AV3294" s="28"/>
      <c r="AW3294" s="28"/>
      <c r="AX3294" s="28"/>
    </row>
    <row r="3295" spans="2:50" ht="28.5">
      <c r="B3295" s="54" t="str">
        <f t="shared" si="306"/>
        <v/>
      </c>
      <c r="C3295" s="23"/>
      <c r="D3295" s="23" t="str">
        <f t="shared" si="307"/>
        <v/>
      </c>
      <c r="E3295" s="23" t="str">
        <f t="shared" si="308"/>
        <v/>
      </c>
      <c r="F3295" s="74" t="str">
        <f t="shared" si="309"/>
        <v/>
      </c>
      <c r="G3295" s="25" t="str">
        <f t="shared" si="310"/>
        <v/>
      </c>
      <c r="H3295" s="32" t="str">
        <f t="shared" si="311"/>
        <v/>
      </c>
      <c r="I3295" s="23"/>
      <c r="J3295" s="74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/>
      <c r="AM3295" s="28"/>
      <c r="AN3295" s="28"/>
      <c r="AO3295" s="28"/>
      <c r="AP3295" s="28"/>
      <c r="AQ3295" s="28"/>
      <c r="AR3295" s="28"/>
      <c r="AS3295" s="28"/>
      <c r="AT3295" s="28"/>
      <c r="AU3295" s="28"/>
      <c r="AV3295" s="28"/>
      <c r="AW3295" s="28"/>
      <c r="AX3295" s="28"/>
    </row>
    <row r="3296" spans="2:50" ht="28.5">
      <c r="B3296" s="54" t="str">
        <f t="shared" si="306"/>
        <v/>
      </c>
      <c r="C3296" s="23"/>
      <c r="D3296" s="23" t="str">
        <f t="shared" si="307"/>
        <v/>
      </c>
      <c r="E3296" s="23" t="str">
        <f t="shared" si="308"/>
        <v/>
      </c>
      <c r="F3296" s="74" t="str">
        <f t="shared" si="309"/>
        <v/>
      </c>
      <c r="G3296" s="25" t="str">
        <f t="shared" si="310"/>
        <v/>
      </c>
      <c r="H3296" s="32" t="str">
        <f t="shared" si="311"/>
        <v/>
      </c>
      <c r="I3296" s="23"/>
      <c r="J3296" s="74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  <c r="AG3296" s="28"/>
      <c r="AH3296" s="28"/>
      <c r="AI3296" s="28"/>
      <c r="AJ3296" s="28"/>
      <c r="AK3296" s="28"/>
      <c r="AL3296" s="28"/>
      <c r="AM3296" s="28"/>
      <c r="AN3296" s="28"/>
      <c r="AO3296" s="28"/>
      <c r="AP3296" s="28"/>
      <c r="AQ3296" s="28"/>
      <c r="AR3296" s="28"/>
      <c r="AS3296" s="28"/>
      <c r="AT3296" s="28"/>
      <c r="AU3296" s="28"/>
      <c r="AV3296" s="28"/>
      <c r="AW3296" s="28"/>
      <c r="AX3296" s="28"/>
    </row>
    <row r="3297" spans="2:50" ht="28.5">
      <c r="B3297" s="54" t="str">
        <f t="shared" si="306"/>
        <v/>
      </c>
      <c r="C3297" s="23"/>
      <c r="D3297" s="23" t="str">
        <f t="shared" si="307"/>
        <v/>
      </c>
      <c r="E3297" s="23" t="str">
        <f t="shared" si="308"/>
        <v/>
      </c>
      <c r="F3297" s="74" t="str">
        <f t="shared" si="309"/>
        <v/>
      </c>
      <c r="G3297" s="25" t="str">
        <f t="shared" si="310"/>
        <v/>
      </c>
      <c r="H3297" s="32" t="str">
        <f t="shared" si="311"/>
        <v/>
      </c>
      <c r="I3297" s="23"/>
      <c r="J3297" s="74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  <c r="AX3297" s="28"/>
    </row>
    <row r="3298" spans="2:50" ht="28.5">
      <c r="B3298" s="54" t="str">
        <f t="shared" si="306"/>
        <v/>
      </c>
      <c r="C3298" s="23"/>
      <c r="D3298" s="23" t="str">
        <f t="shared" si="307"/>
        <v/>
      </c>
      <c r="E3298" s="23" t="str">
        <f t="shared" si="308"/>
        <v/>
      </c>
      <c r="F3298" s="74" t="str">
        <f t="shared" si="309"/>
        <v/>
      </c>
      <c r="G3298" s="25" t="str">
        <f t="shared" si="310"/>
        <v/>
      </c>
      <c r="H3298" s="32" t="str">
        <f t="shared" si="311"/>
        <v/>
      </c>
      <c r="I3298" s="23"/>
      <c r="J3298" s="74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  <c r="AG3298" s="28"/>
      <c r="AH3298" s="28"/>
      <c r="AI3298" s="28"/>
      <c r="AJ3298" s="28"/>
      <c r="AK3298" s="28"/>
      <c r="AL3298" s="28"/>
      <c r="AM3298" s="28"/>
      <c r="AN3298" s="28"/>
      <c r="AO3298" s="28"/>
      <c r="AP3298" s="28"/>
      <c r="AQ3298" s="28"/>
      <c r="AR3298" s="28"/>
      <c r="AS3298" s="28"/>
      <c r="AT3298" s="28"/>
      <c r="AU3298" s="28"/>
      <c r="AV3298" s="28"/>
      <c r="AW3298" s="28"/>
      <c r="AX3298" s="28"/>
    </row>
    <row r="3299" spans="2:50" ht="28.5">
      <c r="B3299" s="54" t="str">
        <f t="shared" si="306"/>
        <v/>
      </c>
      <c r="C3299" s="23"/>
      <c r="D3299" s="23" t="str">
        <f t="shared" si="307"/>
        <v/>
      </c>
      <c r="E3299" s="23" t="str">
        <f t="shared" si="308"/>
        <v/>
      </c>
      <c r="F3299" s="74" t="str">
        <f t="shared" si="309"/>
        <v/>
      </c>
      <c r="G3299" s="25" t="str">
        <f t="shared" si="310"/>
        <v/>
      </c>
      <c r="H3299" s="32" t="str">
        <f t="shared" si="311"/>
        <v/>
      </c>
      <c r="I3299" s="23"/>
      <c r="J3299" s="74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8"/>
      <c r="AR3299" s="28"/>
      <c r="AS3299" s="28"/>
      <c r="AT3299" s="28"/>
      <c r="AU3299" s="28"/>
      <c r="AV3299" s="28"/>
      <c r="AW3299" s="28"/>
      <c r="AX3299" s="28"/>
    </row>
    <row r="3300" spans="2:50" ht="28.5">
      <c r="B3300" s="54" t="str">
        <f t="shared" si="306"/>
        <v/>
      </c>
      <c r="C3300" s="23"/>
      <c r="D3300" s="23" t="str">
        <f t="shared" si="307"/>
        <v/>
      </c>
      <c r="E3300" s="23" t="str">
        <f t="shared" si="308"/>
        <v/>
      </c>
      <c r="F3300" s="74" t="str">
        <f t="shared" si="309"/>
        <v/>
      </c>
      <c r="G3300" s="25" t="str">
        <f t="shared" si="310"/>
        <v/>
      </c>
      <c r="H3300" s="32" t="str">
        <f t="shared" si="311"/>
        <v/>
      </c>
      <c r="I3300" s="23"/>
      <c r="J3300" s="74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  <c r="V3300" s="28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</row>
    <row r="3301" spans="2:50" ht="28.5">
      <c r="B3301" s="54" t="str">
        <f t="shared" si="306"/>
        <v/>
      </c>
      <c r="C3301" s="23"/>
      <c r="D3301" s="23" t="str">
        <f t="shared" si="307"/>
        <v/>
      </c>
      <c r="E3301" s="23" t="str">
        <f t="shared" si="308"/>
        <v/>
      </c>
      <c r="F3301" s="74" t="str">
        <f t="shared" si="309"/>
        <v/>
      </c>
      <c r="G3301" s="25" t="str">
        <f t="shared" si="310"/>
        <v/>
      </c>
      <c r="H3301" s="32" t="str">
        <f t="shared" si="311"/>
        <v/>
      </c>
      <c r="I3301" s="23"/>
      <c r="J3301" s="74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/>
      <c r="AM3301" s="28"/>
      <c r="AN3301" s="28"/>
      <c r="AO3301" s="28"/>
      <c r="AP3301" s="28"/>
      <c r="AQ3301" s="28"/>
      <c r="AR3301" s="28"/>
      <c r="AS3301" s="28"/>
      <c r="AT3301" s="28"/>
      <c r="AU3301" s="28"/>
      <c r="AV3301" s="28"/>
      <c r="AW3301" s="28"/>
      <c r="AX3301" s="28"/>
    </row>
    <row r="3302" spans="2:50" ht="28.5">
      <c r="B3302" s="54" t="str">
        <f t="shared" si="306"/>
        <v/>
      </c>
      <c r="C3302" s="23"/>
      <c r="D3302" s="23" t="str">
        <f t="shared" si="307"/>
        <v/>
      </c>
      <c r="E3302" s="23" t="str">
        <f t="shared" si="308"/>
        <v/>
      </c>
      <c r="F3302" s="74" t="str">
        <f t="shared" si="309"/>
        <v/>
      </c>
      <c r="G3302" s="25" t="str">
        <f t="shared" si="310"/>
        <v/>
      </c>
      <c r="H3302" s="32" t="str">
        <f t="shared" si="311"/>
        <v/>
      </c>
      <c r="I3302" s="23"/>
      <c r="J3302" s="74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  <c r="V3302" s="28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</row>
    <row r="3303" spans="2:50" ht="28.5">
      <c r="B3303" s="54" t="str">
        <f t="shared" si="306"/>
        <v/>
      </c>
      <c r="C3303" s="23"/>
      <c r="D3303" s="23" t="str">
        <f t="shared" si="307"/>
        <v/>
      </c>
      <c r="E3303" s="23" t="str">
        <f t="shared" si="308"/>
        <v/>
      </c>
      <c r="F3303" s="74" t="str">
        <f t="shared" si="309"/>
        <v/>
      </c>
      <c r="G3303" s="25" t="str">
        <f t="shared" si="310"/>
        <v/>
      </c>
      <c r="H3303" s="32" t="str">
        <f t="shared" si="311"/>
        <v/>
      </c>
      <c r="I3303" s="23"/>
      <c r="J3303" s="74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  <c r="AX3303" s="28"/>
    </row>
    <row r="3304" spans="2:50" ht="28.5">
      <c r="B3304" s="54" t="str">
        <f t="shared" si="306"/>
        <v/>
      </c>
      <c r="C3304" s="23"/>
      <c r="D3304" s="23" t="str">
        <f t="shared" si="307"/>
        <v/>
      </c>
      <c r="E3304" s="23" t="str">
        <f t="shared" si="308"/>
        <v/>
      </c>
      <c r="F3304" s="74" t="str">
        <f t="shared" si="309"/>
        <v/>
      </c>
      <c r="G3304" s="25" t="str">
        <f t="shared" si="310"/>
        <v/>
      </c>
      <c r="H3304" s="32" t="str">
        <f t="shared" si="311"/>
        <v/>
      </c>
      <c r="I3304" s="23"/>
      <c r="J3304" s="74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/>
      <c r="AL3304" s="28"/>
      <c r="AM3304" s="28"/>
      <c r="AN3304" s="28"/>
      <c r="AO3304" s="28"/>
      <c r="AP3304" s="28"/>
      <c r="AQ3304" s="28"/>
      <c r="AR3304" s="28"/>
      <c r="AS3304" s="28"/>
      <c r="AT3304" s="28"/>
      <c r="AU3304" s="28"/>
      <c r="AV3304" s="28"/>
      <c r="AW3304" s="28"/>
      <c r="AX3304" s="28"/>
    </row>
    <row r="3305" spans="2:50" ht="28.5">
      <c r="B3305" s="54" t="str">
        <f t="shared" si="306"/>
        <v/>
      </c>
      <c r="C3305" s="23"/>
      <c r="D3305" s="23" t="str">
        <f t="shared" si="307"/>
        <v/>
      </c>
      <c r="E3305" s="23" t="str">
        <f t="shared" si="308"/>
        <v/>
      </c>
      <c r="F3305" s="74" t="str">
        <f t="shared" si="309"/>
        <v/>
      </c>
      <c r="G3305" s="25" t="str">
        <f t="shared" si="310"/>
        <v/>
      </c>
      <c r="H3305" s="32" t="str">
        <f t="shared" si="311"/>
        <v/>
      </c>
      <c r="I3305" s="23"/>
      <c r="J3305" s="74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28"/>
      <c r="AN3305" s="28"/>
      <c r="AO3305" s="28"/>
      <c r="AP3305" s="28"/>
      <c r="AQ3305" s="28"/>
      <c r="AR3305" s="28"/>
      <c r="AS3305" s="28"/>
      <c r="AT3305" s="28"/>
      <c r="AU3305" s="28"/>
      <c r="AV3305" s="28"/>
      <c r="AW3305" s="28"/>
      <c r="AX3305" s="28"/>
    </row>
    <row r="3306" spans="2:50" ht="28.5">
      <c r="B3306" s="54" t="str">
        <f t="shared" si="306"/>
        <v/>
      </c>
      <c r="C3306" s="23"/>
      <c r="D3306" s="23" t="str">
        <f t="shared" si="307"/>
        <v/>
      </c>
      <c r="E3306" s="23" t="str">
        <f t="shared" si="308"/>
        <v/>
      </c>
      <c r="F3306" s="74" t="str">
        <f t="shared" si="309"/>
        <v/>
      </c>
      <c r="G3306" s="25" t="str">
        <f t="shared" si="310"/>
        <v/>
      </c>
      <c r="H3306" s="32" t="str">
        <f t="shared" si="311"/>
        <v/>
      </c>
      <c r="I3306" s="23"/>
      <c r="J3306" s="74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  <c r="V3306" s="28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/>
      <c r="AL3306" s="28"/>
      <c r="AM3306" s="28"/>
      <c r="AN3306" s="28"/>
      <c r="AO3306" s="28"/>
      <c r="AP3306" s="28"/>
      <c r="AQ3306" s="28"/>
      <c r="AR3306" s="28"/>
      <c r="AS3306" s="28"/>
      <c r="AT3306" s="28"/>
      <c r="AU3306" s="28"/>
      <c r="AV3306" s="28"/>
      <c r="AW3306" s="28"/>
      <c r="AX3306" s="28"/>
    </row>
    <row r="3307" spans="2:50" ht="28.5">
      <c r="B3307" s="54" t="str">
        <f t="shared" si="306"/>
        <v/>
      </c>
      <c r="C3307" s="23"/>
      <c r="D3307" s="23" t="str">
        <f t="shared" si="307"/>
        <v/>
      </c>
      <c r="E3307" s="23" t="str">
        <f t="shared" si="308"/>
        <v/>
      </c>
      <c r="F3307" s="74" t="str">
        <f t="shared" si="309"/>
        <v/>
      </c>
      <c r="G3307" s="25" t="str">
        <f t="shared" si="310"/>
        <v/>
      </c>
      <c r="H3307" s="32" t="str">
        <f t="shared" si="311"/>
        <v/>
      </c>
      <c r="I3307" s="23"/>
      <c r="J3307" s="74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</row>
    <row r="3308" spans="2:50" ht="28.5">
      <c r="B3308" s="54" t="str">
        <f t="shared" si="306"/>
        <v/>
      </c>
      <c r="C3308" s="23"/>
      <c r="D3308" s="23" t="str">
        <f t="shared" si="307"/>
        <v/>
      </c>
      <c r="E3308" s="23" t="str">
        <f t="shared" si="308"/>
        <v/>
      </c>
      <c r="F3308" s="74" t="str">
        <f t="shared" si="309"/>
        <v/>
      </c>
      <c r="G3308" s="25" t="str">
        <f t="shared" si="310"/>
        <v/>
      </c>
      <c r="H3308" s="32" t="str">
        <f t="shared" si="311"/>
        <v/>
      </c>
      <c r="I3308" s="23"/>
      <c r="J3308" s="74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/>
      <c r="AL3308" s="28"/>
      <c r="AM3308" s="28"/>
      <c r="AN3308" s="28"/>
      <c r="AO3308" s="28"/>
      <c r="AP3308" s="28"/>
      <c r="AQ3308" s="28"/>
      <c r="AR3308" s="28"/>
      <c r="AS3308" s="28"/>
      <c r="AT3308" s="28"/>
      <c r="AU3308" s="28"/>
      <c r="AV3308" s="28"/>
      <c r="AW3308" s="28"/>
      <c r="AX3308" s="28"/>
    </row>
    <row r="3309" spans="2:50" ht="28.5">
      <c r="B3309" s="54" t="str">
        <f t="shared" si="306"/>
        <v/>
      </c>
      <c r="C3309" s="23"/>
      <c r="D3309" s="23" t="str">
        <f t="shared" si="307"/>
        <v/>
      </c>
      <c r="E3309" s="23" t="str">
        <f t="shared" si="308"/>
        <v/>
      </c>
      <c r="F3309" s="74" t="str">
        <f t="shared" si="309"/>
        <v/>
      </c>
      <c r="G3309" s="25" t="str">
        <f t="shared" si="310"/>
        <v/>
      </c>
      <c r="H3309" s="32" t="str">
        <f t="shared" si="311"/>
        <v/>
      </c>
      <c r="I3309" s="23"/>
      <c r="J3309" s="74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  <c r="AX3309" s="28"/>
    </row>
    <row r="3310" spans="2:50" ht="28.5">
      <c r="B3310" s="54" t="str">
        <f t="shared" si="306"/>
        <v/>
      </c>
      <c r="C3310" s="23"/>
      <c r="D3310" s="23" t="str">
        <f t="shared" si="307"/>
        <v/>
      </c>
      <c r="E3310" s="23" t="str">
        <f t="shared" si="308"/>
        <v/>
      </c>
      <c r="F3310" s="74" t="str">
        <f t="shared" si="309"/>
        <v/>
      </c>
      <c r="G3310" s="25" t="str">
        <f t="shared" si="310"/>
        <v/>
      </c>
      <c r="H3310" s="32" t="str">
        <f t="shared" si="311"/>
        <v/>
      </c>
      <c r="I3310" s="23"/>
      <c r="J3310" s="74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  <c r="AG3310" s="28"/>
      <c r="AH3310" s="28"/>
      <c r="AI3310" s="28"/>
      <c r="AJ3310" s="2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  <c r="AX3310" s="28"/>
    </row>
    <row r="3311" spans="2:50" ht="28.5">
      <c r="B3311" s="54" t="str">
        <f t="shared" si="306"/>
        <v/>
      </c>
      <c r="C3311" s="23"/>
      <c r="D3311" s="23" t="str">
        <f t="shared" si="307"/>
        <v/>
      </c>
      <c r="E3311" s="23" t="str">
        <f t="shared" si="308"/>
        <v/>
      </c>
      <c r="F3311" s="74" t="str">
        <f t="shared" si="309"/>
        <v/>
      </c>
      <c r="G3311" s="25" t="str">
        <f t="shared" si="310"/>
        <v/>
      </c>
      <c r="H3311" s="32" t="str">
        <f t="shared" si="311"/>
        <v/>
      </c>
      <c r="I3311" s="23"/>
      <c r="J3311" s="74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  <c r="AX3311" s="28"/>
    </row>
    <row r="3312" spans="2:50" ht="28.5">
      <c r="B3312" s="54" t="str">
        <f t="shared" si="306"/>
        <v/>
      </c>
      <c r="C3312" s="23"/>
      <c r="D3312" s="23" t="str">
        <f t="shared" si="307"/>
        <v/>
      </c>
      <c r="E3312" s="23" t="str">
        <f t="shared" si="308"/>
        <v/>
      </c>
      <c r="F3312" s="74" t="str">
        <f t="shared" si="309"/>
        <v/>
      </c>
      <c r="G3312" s="25" t="str">
        <f t="shared" si="310"/>
        <v/>
      </c>
      <c r="H3312" s="32" t="str">
        <f t="shared" si="311"/>
        <v/>
      </c>
      <c r="I3312" s="23"/>
      <c r="J3312" s="74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  <c r="AX3312" s="28"/>
    </row>
    <row r="3313" spans="2:50" ht="28.5">
      <c r="B3313" s="54" t="str">
        <f t="shared" si="306"/>
        <v/>
      </c>
      <c r="C3313" s="23"/>
      <c r="D3313" s="23" t="str">
        <f t="shared" si="307"/>
        <v/>
      </c>
      <c r="E3313" s="23" t="str">
        <f t="shared" si="308"/>
        <v/>
      </c>
      <c r="F3313" s="74" t="str">
        <f t="shared" si="309"/>
        <v/>
      </c>
      <c r="G3313" s="25" t="str">
        <f t="shared" si="310"/>
        <v/>
      </c>
      <c r="H3313" s="32" t="str">
        <f t="shared" si="311"/>
        <v/>
      </c>
      <c r="I3313" s="23"/>
      <c r="J3313" s="74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  <c r="AX3313" s="28"/>
    </row>
    <row r="3314" spans="2:50" ht="28.5">
      <c r="B3314" s="54" t="str">
        <f t="shared" si="306"/>
        <v/>
      </c>
      <c r="C3314" s="23"/>
      <c r="D3314" s="23" t="str">
        <f t="shared" si="307"/>
        <v/>
      </c>
      <c r="E3314" s="23" t="str">
        <f t="shared" si="308"/>
        <v/>
      </c>
      <c r="F3314" s="74" t="str">
        <f t="shared" si="309"/>
        <v/>
      </c>
      <c r="G3314" s="25" t="str">
        <f t="shared" si="310"/>
        <v/>
      </c>
      <c r="H3314" s="32" t="str">
        <f t="shared" si="311"/>
        <v/>
      </c>
      <c r="I3314" s="23"/>
      <c r="J3314" s="74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  <c r="AG3314" s="28"/>
      <c r="AH3314" s="28"/>
      <c r="AI3314" s="28"/>
      <c r="AJ3314" s="28"/>
      <c r="AK3314" s="28"/>
      <c r="AL3314" s="28"/>
      <c r="AM3314" s="28"/>
      <c r="AN3314" s="28"/>
      <c r="AO3314" s="28"/>
      <c r="AP3314" s="28"/>
      <c r="AQ3314" s="28"/>
      <c r="AR3314" s="28"/>
      <c r="AS3314" s="28"/>
      <c r="AT3314" s="28"/>
      <c r="AU3314" s="28"/>
      <c r="AV3314" s="28"/>
      <c r="AW3314" s="28"/>
      <c r="AX3314" s="28"/>
    </row>
    <row r="3315" spans="2:50" ht="28.5">
      <c r="B3315" s="54" t="str">
        <f t="shared" si="306"/>
        <v/>
      </c>
      <c r="C3315" s="23"/>
      <c r="D3315" s="23" t="str">
        <f t="shared" si="307"/>
        <v/>
      </c>
      <c r="E3315" s="23" t="str">
        <f t="shared" si="308"/>
        <v/>
      </c>
      <c r="F3315" s="74" t="str">
        <f t="shared" si="309"/>
        <v/>
      </c>
      <c r="G3315" s="25" t="str">
        <f t="shared" si="310"/>
        <v/>
      </c>
      <c r="H3315" s="32" t="str">
        <f t="shared" si="311"/>
        <v/>
      </c>
      <c r="I3315" s="23"/>
      <c r="J3315" s="74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</row>
    <row r="3316" spans="2:50" ht="28.5">
      <c r="B3316" s="54" t="str">
        <f t="shared" si="306"/>
        <v/>
      </c>
      <c r="C3316" s="23"/>
      <c r="D3316" s="23" t="str">
        <f t="shared" si="307"/>
        <v/>
      </c>
      <c r="E3316" s="23" t="str">
        <f t="shared" si="308"/>
        <v/>
      </c>
      <c r="F3316" s="74" t="str">
        <f t="shared" si="309"/>
        <v/>
      </c>
      <c r="G3316" s="25" t="str">
        <f t="shared" si="310"/>
        <v/>
      </c>
      <c r="H3316" s="32" t="str">
        <f t="shared" si="311"/>
        <v/>
      </c>
      <c r="I3316" s="23"/>
      <c r="J3316" s="74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  <c r="AX3316" s="28"/>
    </row>
    <row r="3317" spans="2:50" ht="28.5">
      <c r="B3317" s="54" t="str">
        <f t="shared" si="306"/>
        <v/>
      </c>
      <c r="C3317" s="23"/>
      <c r="D3317" s="23" t="str">
        <f t="shared" si="307"/>
        <v/>
      </c>
      <c r="E3317" s="23" t="str">
        <f t="shared" si="308"/>
        <v/>
      </c>
      <c r="F3317" s="74" t="str">
        <f t="shared" si="309"/>
        <v/>
      </c>
      <c r="G3317" s="25" t="str">
        <f t="shared" si="310"/>
        <v/>
      </c>
      <c r="H3317" s="32" t="str">
        <f t="shared" si="311"/>
        <v/>
      </c>
      <c r="I3317" s="23"/>
      <c r="J3317" s="74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</row>
    <row r="3318" spans="2:50" ht="28.5">
      <c r="B3318" s="54" t="str">
        <f t="shared" si="306"/>
        <v/>
      </c>
      <c r="C3318" s="23"/>
      <c r="D3318" s="23" t="str">
        <f t="shared" si="307"/>
        <v/>
      </c>
      <c r="E3318" s="23" t="str">
        <f t="shared" si="308"/>
        <v/>
      </c>
      <c r="F3318" s="74" t="str">
        <f t="shared" si="309"/>
        <v/>
      </c>
      <c r="G3318" s="25" t="str">
        <f t="shared" si="310"/>
        <v/>
      </c>
      <c r="H3318" s="32" t="str">
        <f t="shared" si="311"/>
        <v/>
      </c>
      <c r="I3318" s="23"/>
      <c r="J3318" s="74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/>
      <c r="AL3318" s="28"/>
      <c r="AM3318" s="28"/>
      <c r="AN3318" s="28"/>
      <c r="AO3318" s="28"/>
      <c r="AP3318" s="28"/>
      <c r="AQ3318" s="28"/>
      <c r="AR3318" s="28"/>
      <c r="AS3318" s="28"/>
      <c r="AT3318" s="28"/>
      <c r="AU3318" s="28"/>
      <c r="AV3318" s="28"/>
      <c r="AW3318" s="28"/>
      <c r="AX3318" s="28"/>
    </row>
    <row r="3319" spans="2:50" ht="28.5">
      <c r="B3319" s="54" t="str">
        <f t="shared" si="306"/>
        <v/>
      </c>
      <c r="C3319" s="23"/>
      <c r="D3319" s="23" t="str">
        <f t="shared" si="307"/>
        <v/>
      </c>
      <c r="E3319" s="23" t="str">
        <f t="shared" si="308"/>
        <v/>
      </c>
      <c r="F3319" s="74" t="str">
        <f t="shared" si="309"/>
        <v/>
      </c>
      <c r="G3319" s="25" t="str">
        <f t="shared" si="310"/>
        <v/>
      </c>
      <c r="H3319" s="32" t="str">
        <f t="shared" si="311"/>
        <v/>
      </c>
      <c r="I3319" s="23"/>
      <c r="J3319" s="74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  <c r="AX3319" s="28"/>
    </row>
    <row r="3320" spans="2:50" ht="28.5">
      <c r="B3320" s="54" t="str">
        <f t="shared" si="306"/>
        <v/>
      </c>
      <c r="C3320" s="23"/>
      <c r="D3320" s="23" t="str">
        <f t="shared" si="307"/>
        <v/>
      </c>
      <c r="E3320" s="23" t="str">
        <f t="shared" si="308"/>
        <v/>
      </c>
      <c r="F3320" s="74" t="str">
        <f t="shared" si="309"/>
        <v/>
      </c>
      <c r="G3320" s="25" t="str">
        <f t="shared" si="310"/>
        <v/>
      </c>
      <c r="H3320" s="32" t="str">
        <f t="shared" si="311"/>
        <v/>
      </c>
      <c r="I3320" s="23"/>
      <c r="J3320" s="74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/>
      <c r="AL3320" s="28"/>
      <c r="AM3320" s="28"/>
      <c r="AN3320" s="28"/>
      <c r="AO3320" s="28"/>
      <c r="AP3320" s="28"/>
      <c r="AQ3320" s="28"/>
      <c r="AR3320" s="28"/>
      <c r="AS3320" s="28"/>
      <c r="AT3320" s="28"/>
      <c r="AU3320" s="28"/>
      <c r="AV3320" s="28"/>
      <c r="AW3320" s="28"/>
      <c r="AX3320" s="28"/>
    </row>
    <row r="3321" spans="2:50" ht="28.5">
      <c r="B3321" s="54" t="str">
        <f t="shared" si="306"/>
        <v/>
      </c>
      <c r="C3321" s="23"/>
      <c r="D3321" s="23" t="str">
        <f t="shared" si="307"/>
        <v/>
      </c>
      <c r="E3321" s="23" t="str">
        <f t="shared" si="308"/>
        <v/>
      </c>
      <c r="F3321" s="74" t="str">
        <f t="shared" si="309"/>
        <v/>
      </c>
      <c r="G3321" s="25" t="str">
        <f t="shared" si="310"/>
        <v/>
      </c>
      <c r="H3321" s="32" t="str">
        <f t="shared" si="311"/>
        <v/>
      </c>
      <c r="I3321" s="23"/>
      <c r="J3321" s="74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  <c r="AX3321" s="28"/>
    </row>
    <row r="3322" spans="2:50" ht="28.5">
      <c r="B3322" s="54" t="str">
        <f t="shared" si="306"/>
        <v/>
      </c>
      <c r="C3322" s="23"/>
      <c r="D3322" s="23" t="str">
        <f t="shared" si="307"/>
        <v/>
      </c>
      <c r="E3322" s="23" t="str">
        <f t="shared" si="308"/>
        <v/>
      </c>
      <c r="F3322" s="74" t="str">
        <f t="shared" si="309"/>
        <v/>
      </c>
      <c r="G3322" s="25" t="str">
        <f t="shared" si="310"/>
        <v/>
      </c>
      <c r="H3322" s="32" t="str">
        <f t="shared" si="311"/>
        <v/>
      </c>
      <c r="I3322" s="23"/>
      <c r="J3322" s="74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  <c r="AG3322" s="28"/>
      <c r="AH3322" s="28"/>
      <c r="AI3322" s="28"/>
      <c r="AJ3322" s="2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  <c r="AX3322" s="28"/>
    </row>
    <row r="3323" spans="2:50" ht="28.5">
      <c r="B3323" s="54" t="str">
        <f t="shared" si="306"/>
        <v/>
      </c>
      <c r="C3323" s="23"/>
      <c r="D3323" s="23" t="str">
        <f t="shared" si="307"/>
        <v/>
      </c>
      <c r="E3323" s="23" t="str">
        <f t="shared" si="308"/>
        <v/>
      </c>
      <c r="F3323" s="74" t="str">
        <f t="shared" si="309"/>
        <v/>
      </c>
      <c r="G3323" s="25" t="str">
        <f t="shared" si="310"/>
        <v/>
      </c>
      <c r="H3323" s="32" t="str">
        <f t="shared" si="311"/>
        <v/>
      </c>
      <c r="I3323" s="23"/>
      <c r="J3323" s="74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/>
      <c r="AM3323" s="28"/>
      <c r="AN3323" s="28"/>
      <c r="AO3323" s="28"/>
      <c r="AP3323" s="28"/>
      <c r="AQ3323" s="28"/>
      <c r="AR3323" s="28"/>
      <c r="AS3323" s="28"/>
      <c r="AT3323" s="28"/>
      <c r="AU3323" s="28"/>
      <c r="AV3323" s="28"/>
      <c r="AW3323" s="28"/>
      <c r="AX3323" s="28"/>
    </row>
    <row r="3324" spans="2:50" ht="28.5">
      <c r="B3324" s="54" t="str">
        <f t="shared" si="306"/>
        <v/>
      </c>
      <c r="C3324" s="23"/>
      <c r="D3324" s="23" t="str">
        <f t="shared" si="307"/>
        <v/>
      </c>
      <c r="E3324" s="23" t="str">
        <f t="shared" si="308"/>
        <v/>
      </c>
      <c r="F3324" s="74" t="str">
        <f t="shared" si="309"/>
        <v/>
      </c>
      <c r="G3324" s="25" t="str">
        <f t="shared" si="310"/>
        <v/>
      </c>
      <c r="H3324" s="32" t="str">
        <f t="shared" si="311"/>
        <v/>
      </c>
      <c r="I3324" s="23"/>
      <c r="J3324" s="74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  <c r="V3324" s="28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/>
      <c r="AL3324" s="28"/>
      <c r="AM3324" s="28"/>
      <c r="AN3324" s="28"/>
      <c r="AO3324" s="28"/>
      <c r="AP3324" s="28"/>
      <c r="AQ3324" s="28"/>
      <c r="AR3324" s="28"/>
      <c r="AS3324" s="28"/>
      <c r="AT3324" s="28"/>
      <c r="AU3324" s="28"/>
      <c r="AV3324" s="28"/>
      <c r="AW3324" s="28"/>
      <c r="AX3324" s="28"/>
    </row>
    <row r="3325" spans="2:50" ht="28.5">
      <c r="B3325" s="54" t="str">
        <f t="shared" si="306"/>
        <v/>
      </c>
      <c r="C3325" s="23"/>
      <c r="D3325" s="23" t="str">
        <f t="shared" si="307"/>
        <v/>
      </c>
      <c r="E3325" s="23" t="str">
        <f t="shared" si="308"/>
        <v/>
      </c>
      <c r="F3325" s="74" t="str">
        <f t="shared" si="309"/>
        <v/>
      </c>
      <c r="G3325" s="25" t="str">
        <f t="shared" si="310"/>
        <v/>
      </c>
      <c r="H3325" s="32" t="str">
        <f t="shared" si="311"/>
        <v/>
      </c>
      <c r="I3325" s="23"/>
      <c r="J3325" s="74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/>
      <c r="AQ3325" s="28"/>
      <c r="AR3325" s="28"/>
      <c r="AS3325" s="28"/>
      <c r="AT3325" s="28"/>
      <c r="AU3325" s="28"/>
      <c r="AV3325" s="28"/>
      <c r="AW3325" s="28"/>
      <c r="AX3325" s="28"/>
    </row>
    <row r="3326" spans="2:50" ht="28.5">
      <c r="B3326" s="54" t="str">
        <f t="shared" si="306"/>
        <v/>
      </c>
      <c r="C3326" s="23"/>
      <c r="D3326" s="23" t="str">
        <f t="shared" si="307"/>
        <v/>
      </c>
      <c r="E3326" s="23" t="str">
        <f t="shared" si="308"/>
        <v/>
      </c>
      <c r="F3326" s="74" t="str">
        <f t="shared" si="309"/>
        <v/>
      </c>
      <c r="G3326" s="25" t="str">
        <f t="shared" si="310"/>
        <v/>
      </c>
      <c r="H3326" s="32" t="str">
        <f t="shared" si="311"/>
        <v/>
      </c>
      <c r="I3326" s="23"/>
      <c r="J3326" s="74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  <c r="V3326" s="28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  <c r="AG3326" s="28"/>
      <c r="AH3326" s="28"/>
      <c r="AI3326" s="28"/>
      <c r="AJ3326" s="28"/>
      <c r="AK3326" s="28"/>
      <c r="AL3326" s="28"/>
      <c r="AM3326" s="28"/>
      <c r="AN3326" s="28"/>
      <c r="AO3326" s="28"/>
      <c r="AP3326" s="28"/>
      <c r="AQ3326" s="28"/>
      <c r="AR3326" s="28"/>
      <c r="AS3326" s="28"/>
      <c r="AT3326" s="28"/>
      <c r="AU3326" s="28"/>
      <c r="AV3326" s="28"/>
      <c r="AW3326" s="28"/>
      <c r="AX3326" s="28"/>
    </row>
    <row r="3327" spans="2:50" ht="28.5">
      <c r="B3327" s="54" t="str">
        <f t="shared" si="306"/>
        <v/>
      </c>
      <c r="C3327" s="23"/>
      <c r="D3327" s="23" t="str">
        <f t="shared" si="307"/>
        <v/>
      </c>
      <c r="E3327" s="23" t="str">
        <f t="shared" si="308"/>
        <v/>
      </c>
      <c r="F3327" s="74" t="str">
        <f t="shared" si="309"/>
        <v/>
      </c>
      <c r="G3327" s="25" t="str">
        <f t="shared" si="310"/>
        <v/>
      </c>
      <c r="H3327" s="32" t="str">
        <f t="shared" si="311"/>
        <v/>
      </c>
      <c r="I3327" s="23"/>
      <c r="J3327" s="74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</row>
    <row r="3328" spans="2:50" ht="28.5">
      <c r="B3328" s="54" t="str">
        <f t="shared" si="306"/>
        <v/>
      </c>
      <c r="C3328" s="23"/>
      <c r="D3328" s="23" t="str">
        <f t="shared" si="307"/>
        <v/>
      </c>
      <c r="E3328" s="23" t="str">
        <f t="shared" si="308"/>
        <v/>
      </c>
      <c r="F3328" s="74" t="str">
        <f t="shared" si="309"/>
        <v/>
      </c>
      <c r="G3328" s="25" t="str">
        <f t="shared" si="310"/>
        <v/>
      </c>
      <c r="H3328" s="32" t="str">
        <f t="shared" si="311"/>
        <v/>
      </c>
      <c r="I3328" s="23"/>
      <c r="J3328" s="74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/>
      <c r="AM3328" s="28"/>
      <c r="AN3328" s="28"/>
      <c r="AO3328" s="28"/>
      <c r="AP3328" s="28"/>
      <c r="AQ3328" s="28"/>
      <c r="AR3328" s="28"/>
      <c r="AS3328" s="28"/>
      <c r="AT3328" s="28"/>
      <c r="AU3328" s="28"/>
      <c r="AV3328" s="28"/>
      <c r="AW3328" s="28"/>
      <c r="AX3328" s="28"/>
    </row>
    <row r="3329" spans="2:50" ht="28.5">
      <c r="B3329" s="54" t="str">
        <f t="shared" si="306"/>
        <v/>
      </c>
      <c r="C3329" s="23"/>
      <c r="D3329" s="23" t="str">
        <f t="shared" si="307"/>
        <v/>
      </c>
      <c r="E3329" s="23" t="str">
        <f t="shared" si="308"/>
        <v/>
      </c>
      <c r="F3329" s="74" t="str">
        <f t="shared" si="309"/>
        <v/>
      </c>
      <c r="G3329" s="25" t="str">
        <f t="shared" si="310"/>
        <v/>
      </c>
      <c r="H3329" s="32" t="str">
        <f t="shared" si="311"/>
        <v/>
      </c>
      <c r="I3329" s="23"/>
      <c r="J3329" s="74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</row>
    <row r="3330" spans="2:50" ht="28.5">
      <c r="B3330" s="54" t="str">
        <f t="shared" si="306"/>
        <v/>
      </c>
      <c r="C3330" s="23"/>
      <c r="D3330" s="23" t="str">
        <f t="shared" si="307"/>
        <v/>
      </c>
      <c r="E3330" s="23" t="str">
        <f t="shared" si="308"/>
        <v/>
      </c>
      <c r="F3330" s="74" t="str">
        <f t="shared" si="309"/>
        <v/>
      </c>
      <c r="G3330" s="25" t="str">
        <f t="shared" si="310"/>
        <v/>
      </c>
      <c r="H3330" s="32" t="str">
        <f t="shared" si="311"/>
        <v/>
      </c>
      <c r="I3330" s="23"/>
      <c r="J3330" s="74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  <c r="AG3330" s="28"/>
      <c r="AH3330" s="28"/>
      <c r="AI3330" s="28"/>
      <c r="AJ3330" s="2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  <c r="AX3330" s="28"/>
    </row>
    <row r="3331" spans="2:50" ht="28.5">
      <c r="B3331" s="54" t="str">
        <f t="shared" ref="B3331:B3394" si="312">IFERROR(VLOOKUP(C3331,EVALUATIONS,2,FALSE),"")</f>
        <v/>
      </c>
      <c r="C3331" s="23"/>
      <c r="D3331" s="23" t="str">
        <f t="shared" si="307"/>
        <v/>
      </c>
      <c r="E3331" s="23" t="str">
        <f t="shared" si="308"/>
        <v/>
      </c>
      <c r="F3331" s="74" t="str">
        <f t="shared" si="309"/>
        <v/>
      </c>
      <c r="G3331" s="25" t="str">
        <f t="shared" si="310"/>
        <v/>
      </c>
      <c r="H3331" s="32" t="str">
        <f t="shared" si="311"/>
        <v/>
      </c>
      <c r="I3331" s="23"/>
      <c r="J3331" s="74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  <c r="AX3331" s="28"/>
    </row>
    <row r="3332" spans="2:50" ht="28.5">
      <c r="B3332" s="54" t="str">
        <f t="shared" si="312"/>
        <v/>
      </c>
      <c r="C3332" s="23"/>
      <c r="D3332" s="23" t="str">
        <f t="shared" si="307"/>
        <v/>
      </c>
      <c r="E3332" s="23" t="str">
        <f t="shared" si="308"/>
        <v/>
      </c>
      <c r="F3332" s="74" t="str">
        <f t="shared" si="309"/>
        <v/>
      </c>
      <c r="G3332" s="25" t="str">
        <f t="shared" si="310"/>
        <v/>
      </c>
      <c r="H3332" s="32" t="str">
        <f t="shared" si="311"/>
        <v/>
      </c>
      <c r="I3332" s="23"/>
      <c r="J3332" s="74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/>
      <c r="AM3332" s="28"/>
      <c r="AN3332" s="28"/>
      <c r="AO3332" s="28"/>
      <c r="AP3332" s="28"/>
      <c r="AQ3332" s="28"/>
      <c r="AR3332" s="28"/>
      <c r="AS3332" s="28"/>
      <c r="AT3332" s="28"/>
      <c r="AU3332" s="28"/>
      <c r="AV3332" s="28"/>
      <c r="AW3332" s="28"/>
      <c r="AX3332" s="28"/>
    </row>
    <row r="3333" spans="2:50" ht="28.5">
      <c r="B3333" s="54" t="str">
        <f t="shared" si="312"/>
        <v/>
      </c>
      <c r="C3333" s="23"/>
      <c r="D3333" s="23" t="str">
        <f t="shared" ref="D3333:D3396" si="313">IFERROR(VLOOKUP(C3333,EVALUATIONS,3,FALSE),"")</f>
        <v/>
      </c>
      <c r="E3333" s="23" t="str">
        <f t="shared" ref="E3333:E3396" si="314">IFERROR(VLOOKUP(C3333,EVALUATIONS,4,FALSE),"")</f>
        <v/>
      </c>
      <c r="F3333" s="74" t="str">
        <f t="shared" ref="F3333:F3396" si="315">IFERROR(VLOOKUP(C3333,EVALUATIONS,5,FALSE),"")</f>
        <v/>
      </c>
      <c r="G3333" s="25" t="str">
        <f t="shared" ref="G3333:G3396" si="316">IFERROR(VLOOKUP(C3333,EVALUATIONS,6,FALSE),"")</f>
        <v/>
      </c>
      <c r="H3333" s="32" t="str">
        <f t="shared" ref="H3333:H3396" si="317">IFERROR(VLOOKUP(C3333,EVALUATIONS,7,FALSE),"")</f>
        <v/>
      </c>
      <c r="I3333" s="23"/>
      <c r="J3333" s="74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/>
      <c r="AM3333" s="28"/>
      <c r="AN3333" s="28"/>
      <c r="AO3333" s="28"/>
      <c r="AP3333" s="28"/>
      <c r="AQ3333" s="28"/>
      <c r="AR3333" s="28"/>
      <c r="AS3333" s="28"/>
      <c r="AT3333" s="28"/>
      <c r="AU3333" s="28"/>
      <c r="AV3333" s="28"/>
      <c r="AW3333" s="28"/>
      <c r="AX3333" s="28"/>
    </row>
    <row r="3334" spans="2:50" ht="28.5">
      <c r="B3334" s="54" t="str">
        <f t="shared" si="312"/>
        <v/>
      </c>
      <c r="C3334" s="23"/>
      <c r="D3334" s="23" t="str">
        <f t="shared" si="313"/>
        <v/>
      </c>
      <c r="E3334" s="23" t="str">
        <f t="shared" si="314"/>
        <v/>
      </c>
      <c r="F3334" s="74" t="str">
        <f t="shared" si="315"/>
        <v/>
      </c>
      <c r="G3334" s="25" t="str">
        <f t="shared" si="316"/>
        <v/>
      </c>
      <c r="H3334" s="32" t="str">
        <f t="shared" si="317"/>
        <v/>
      </c>
      <c r="I3334" s="23"/>
      <c r="J3334" s="74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  <c r="AG3334" s="28"/>
      <c r="AH3334" s="28"/>
      <c r="AI3334" s="28"/>
      <c r="AJ3334" s="2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  <c r="AX3334" s="28"/>
    </row>
    <row r="3335" spans="2:50" ht="28.5">
      <c r="B3335" s="54" t="str">
        <f t="shared" si="312"/>
        <v/>
      </c>
      <c r="C3335" s="23"/>
      <c r="D3335" s="23" t="str">
        <f t="shared" si="313"/>
        <v/>
      </c>
      <c r="E3335" s="23" t="str">
        <f t="shared" si="314"/>
        <v/>
      </c>
      <c r="F3335" s="74" t="str">
        <f t="shared" si="315"/>
        <v/>
      </c>
      <c r="G3335" s="25" t="str">
        <f t="shared" si="316"/>
        <v/>
      </c>
      <c r="H3335" s="32" t="str">
        <f t="shared" si="317"/>
        <v/>
      </c>
      <c r="I3335" s="23"/>
      <c r="J3335" s="74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  <c r="AG3335" s="28"/>
      <c r="AH3335" s="28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</row>
    <row r="3336" spans="2:50" ht="28.5">
      <c r="B3336" s="54" t="str">
        <f t="shared" si="312"/>
        <v/>
      </c>
      <c r="C3336" s="23"/>
      <c r="D3336" s="23" t="str">
        <f t="shared" si="313"/>
        <v/>
      </c>
      <c r="E3336" s="23" t="str">
        <f t="shared" si="314"/>
        <v/>
      </c>
      <c r="F3336" s="74" t="str">
        <f t="shared" si="315"/>
        <v/>
      </c>
      <c r="G3336" s="25" t="str">
        <f t="shared" si="316"/>
        <v/>
      </c>
      <c r="H3336" s="32" t="str">
        <f t="shared" si="317"/>
        <v/>
      </c>
      <c r="I3336" s="23"/>
      <c r="J3336" s="74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  <c r="AG3336" s="28"/>
      <c r="AH3336" s="28"/>
      <c r="AI3336" s="28"/>
      <c r="AJ3336" s="28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  <c r="AX3336" s="28"/>
    </row>
    <row r="3337" spans="2:50" ht="28.5">
      <c r="B3337" s="54" t="str">
        <f t="shared" si="312"/>
        <v/>
      </c>
      <c r="C3337" s="23"/>
      <c r="D3337" s="23" t="str">
        <f t="shared" si="313"/>
        <v/>
      </c>
      <c r="E3337" s="23" t="str">
        <f t="shared" si="314"/>
        <v/>
      </c>
      <c r="F3337" s="74" t="str">
        <f t="shared" si="315"/>
        <v/>
      </c>
      <c r="G3337" s="25" t="str">
        <f t="shared" si="316"/>
        <v/>
      </c>
      <c r="H3337" s="32" t="str">
        <f t="shared" si="317"/>
        <v/>
      </c>
      <c r="I3337" s="23"/>
      <c r="J3337" s="74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</row>
    <row r="3338" spans="2:50" ht="28.5">
      <c r="B3338" s="54" t="str">
        <f t="shared" si="312"/>
        <v/>
      </c>
      <c r="C3338" s="23"/>
      <c r="D3338" s="23" t="str">
        <f t="shared" si="313"/>
        <v/>
      </c>
      <c r="E3338" s="23" t="str">
        <f t="shared" si="314"/>
        <v/>
      </c>
      <c r="F3338" s="74" t="str">
        <f t="shared" si="315"/>
        <v/>
      </c>
      <c r="G3338" s="25" t="str">
        <f t="shared" si="316"/>
        <v/>
      </c>
      <c r="H3338" s="32" t="str">
        <f t="shared" si="317"/>
        <v/>
      </c>
      <c r="I3338" s="23"/>
      <c r="J3338" s="74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  <c r="AL3338" s="28"/>
      <c r="AM3338" s="28"/>
      <c r="AN3338" s="28"/>
      <c r="AO3338" s="28"/>
      <c r="AP3338" s="28"/>
      <c r="AQ3338" s="28"/>
      <c r="AR3338" s="28"/>
      <c r="AS3338" s="28"/>
      <c r="AT3338" s="28"/>
      <c r="AU3338" s="28"/>
      <c r="AV3338" s="28"/>
      <c r="AW3338" s="28"/>
      <c r="AX3338" s="28"/>
    </row>
    <row r="3339" spans="2:50" ht="28.5">
      <c r="B3339" s="54" t="str">
        <f t="shared" si="312"/>
        <v/>
      </c>
      <c r="C3339" s="23"/>
      <c r="D3339" s="23" t="str">
        <f t="shared" si="313"/>
        <v/>
      </c>
      <c r="E3339" s="23" t="str">
        <f t="shared" si="314"/>
        <v/>
      </c>
      <c r="F3339" s="74" t="str">
        <f t="shared" si="315"/>
        <v/>
      </c>
      <c r="G3339" s="25" t="str">
        <f t="shared" si="316"/>
        <v/>
      </c>
      <c r="H3339" s="32" t="str">
        <f t="shared" si="317"/>
        <v/>
      </c>
      <c r="I3339" s="23"/>
      <c r="J3339" s="74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  <c r="AX3339" s="28"/>
    </row>
    <row r="3340" spans="2:50" ht="28.5">
      <c r="B3340" s="54" t="str">
        <f t="shared" si="312"/>
        <v/>
      </c>
      <c r="C3340" s="23"/>
      <c r="D3340" s="23" t="str">
        <f t="shared" si="313"/>
        <v/>
      </c>
      <c r="E3340" s="23" t="str">
        <f t="shared" si="314"/>
        <v/>
      </c>
      <c r="F3340" s="74" t="str">
        <f t="shared" si="315"/>
        <v/>
      </c>
      <c r="G3340" s="25" t="str">
        <f t="shared" si="316"/>
        <v/>
      </c>
      <c r="H3340" s="32" t="str">
        <f t="shared" si="317"/>
        <v/>
      </c>
      <c r="I3340" s="23"/>
      <c r="J3340" s="74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  <c r="AL3340" s="28"/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  <c r="AX3340" s="28"/>
    </row>
    <row r="3341" spans="2:50" ht="28.5">
      <c r="B3341" s="54" t="str">
        <f t="shared" si="312"/>
        <v/>
      </c>
      <c r="C3341" s="23"/>
      <c r="D3341" s="23" t="str">
        <f t="shared" si="313"/>
        <v/>
      </c>
      <c r="E3341" s="23" t="str">
        <f t="shared" si="314"/>
        <v/>
      </c>
      <c r="F3341" s="74" t="str">
        <f t="shared" si="315"/>
        <v/>
      </c>
      <c r="G3341" s="25" t="str">
        <f t="shared" si="316"/>
        <v/>
      </c>
      <c r="H3341" s="32" t="str">
        <f t="shared" si="317"/>
        <v/>
      </c>
      <c r="I3341" s="23"/>
      <c r="J3341" s="74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</row>
    <row r="3342" spans="2:50" ht="28.5">
      <c r="B3342" s="54" t="str">
        <f t="shared" si="312"/>
        <v/>
      </c>
      <c r="C3342" s="23"/>
      <c r="D3342" s="23" t="str">
        <f t="shared" si="313"/>
        <v/>
      </c>
      <c r="E3342" s="23" t="str">
        <f t="shared" si="314"/>
        <v/>
      </c>
      <c r="F3342" s="74" t="str">
        <f t="shared" si="315"/>
        <v/>
      </c>
      <c r="G3342" s="25" t="str">
        <f t="shared" si="316"/>
        <v/>
      </c>
      <c r="H3342" s="32" t="str">
        <f t="shared" si="317"/>
        <v/>
      </c>
      <c r="I3342" s="23"/>
      <c r="J3342" s="74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  <c r="AL3342" s="28"/>
      <c r="AM3342" s="28"/>
      <c r="AN3342" s="28"/>
      <c r="AO3342" s="28"/>
      <c r="AP3342" s="28"/>
      <c r="AQ3342" s="28"/>
      <c r="AR3342" s="28"/>
      <c r="AS3342" s="28"/>
      <c r="AT3342" s="28"/>
      <c r="AU3342" s="28"/>
      <c r="AV3342" s="28"/>
      <c r="AW3342" s="28"/>
      <c r="AX3342" s="28"/>
    </row>
    <row r="3343" spans="2:50" ht="28.5">
      <c r="B3343" s="54" t="str">
        <f t="shared" si="312"/>
        <v/>
      </c>
      <c r="C3343" s="23"/>
      <c r="D3343" s="23" t="str">
        <f t="shared" si="313"/>
        <v/>
      </c>
      <c r="E3343" s="23" t="str">
        <f t="shared" si="314"/>
        <v/>
      </c>
      <c r="F3343" s="74" t="str">
        <f t="shared" si="315"/>
        <v/>
      </c>
      <c r="G3343" s="25" t="str">
        <f t="shared" si="316"/>
        <v/>
      </c>
      <c r="H3343" s="32" t="str">
        <f t="shared" si="317"/>
        <v/>
      </c>
      <c r="I3343" s="23"/>
      <c r="J3343" s="74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8"/>
      <c r="AP3343" s="28"/>
      <c r="AQ3343" s="28"/>
      <c r="AR3343" s="28"/>
      <c r="AS3343" s="28"/>
      <c r="AT3343" s="28"/>
      <c r="AU3343" s="28"/>
      <c r="AV3343" s="28"/>
      <c r="AW3343" s="28"/>
      <c r="AX3343" s="28"/>
    </row>
    <row r="3344" spans="2:50" ht="28.5">
      <c r="B3344" s="54" t="str">
        <f t="shared" si="312"/>
        <v/>
      </c>
      <c r="C3344" s="23"/>
      <c r="D3344" s="23" t="str">
        <f t="shared" si="313"/>
        <v/>
      </c>
      <c r="E3344" s="23" t="str">
        <f t="shared" si="314"/>
        <v/>
      </c>
      <c r="F3344" s="74" t="str">
        <f t="shared" si="315"/>
        <v/>
      </c>
      <c r="G3344" s="25" t="str">
        <f t="shared" si="316"/>
        <v/>
      </c>
      <c r="H3344" s="32" t="str">
        <f t="shared" si="317"/>
        <v/>
      </c>
      <c r="I3344" s="23"/>
      <c r="J3344" s="74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  <c r="AX3344" s="28"/>
    </row>
    <row r="3345" spans="2:50" ht="28.5">
      <c r="B3345" s="54" t="str">
        <f t="shared" si="312"/>
        <v/>
      </c>
      <c r="C3345" s="23"/>
      <c r="D3345" s="23" t="str">
        <f t="shared" si="313"/>
        <v/>
      </c>
      <c r="E3345" s="23" t="str">
        <f t="shared" si="314"/>
        <v/>
      </c>
      <c r="F3345" s="74" t="str">
        <f t="shared" si="315"/>
        <v/>
      </c>
      <c r="G3345" s="25" t="str">
        <f t="shared" si="316"/>
        <v/>
      </c>
      <c r="H3345" s="32" t="str">
        <f t="shared" si="317"/>
        <v/>
      </c>
      <c r="I3345" s="23"/>
      <c r="J3345" s="74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</row>
    <row r="3346" spans="2:50" ht="28.5">
      <c r="B3346" s="54" t="str">
        <f t="shared" si="312"/>
        <v/>
      </c>
      <c r="C3346" s="23"/>
      <c r="D3346" s="23" t="str">
        <f t="shared" si="313"/>
        <v/>
      </c>
      <c r="E3346" s="23" t="str">
        <f t="shared" si="314"/>
        <v/>
      </c>
      <c r="F3346" s="74" t="str">
        <f t="shared" si="315"/>
        <v/>
      </c>
      <c r="G3346" s="25" t="str">
        <f t="shared" si="316"/>
        <v/>
      </c>
      <c r="H3346" s="32" t="str">
        <f t="shared" si="317"/>
        <v/>
      </c>
      <c r="I3346" s="23"/>
      <c r="J3346" s="74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  <c r="AL3346" s="28"/>
      <c r="AM3346" s="28"/>
      <c r="AN3346" s="28"/>
      <c r="AO3346" s="28"/>
      <c r="AP3346" s="28"/>
      <c r="AQ3346" s="28"/>
      <c r="AR3346" s="28"/>
      <c r="AS3346" s="28"/>
      <c r="AT3346" s="28"/>
      <c r="AU3346" s="28"/>
      <c r="AV3346" s="28"/>
      <c r="AW3346" s="28"/>
      <c r="AX3346" s="28"/>
    </row>
    <row r="3347" spans="2:50" ht="28.5">
      <c r="B3347" s="54" t="str">
        <f t="shared" si="312"/>
        <v/>
      </c>
      <c r="C3347" s="23"/>
      <c r="D3347" s="23" t="str">
        <f t="shared" si="313"/>
        <v/>
      </c>
      <c r="E3347" s="23" t="str">
        <f t="shared" si="314"/>
        <v/>
      </c>
      <c r="F3347" s="74" t="str">
        <f t="shared" si="315"/>
        <v/>
      </c>
      <c r="G3347" s="25" t="str">
        <f t="shared" si="316"/>
        <v/>
      </c>
      <c r="H3347" s="32" t="str">
        <f t="shared" si="317"/>
        <v/>
      </c>
      <c r="I3347" s="23"/>
      <c r="J3347" s="74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  <c r="AX3347" s="28"/>
    </row>
    <row r="3348" spans="2:50" ht="28.5">
      <c r="B3348" s="54" t="str">
        <f t="shared" si="312"/>
        <v/>
      </c>
      <c r="C3348" s="23"/>
      <c r="D3348" s="23" t="str">
        <f t="shared" si="313"/>
        <v/>
      </c>
      <c r="E3348" s="23" t="str">
        <f t="shared" si="314"/>
        <v/>
      </c>
      <c r="F3348" s="74" t="str">
        <f t="shared" si="315"/>
        <v/>
      </c>
      <c r="G3348" s="25" t="str">
        <f t="shared" si="316"/>
        <v/>
      </c>
      <c r="H3348" s="32" t="str">
        <f t="shared" si="317"/>
        <v/>
      </c>
      <c r="I3348" s="23"/>
      <c r="J3348" s="74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/>
      <c r="AM3348" s="28"/>
      <c r="AN3348" s="28"/>
      <c r="AO3348" s="28"/>
      <c r="AP3348" s="28"/>
      <c r="AQ3348" s="28"/>
      <c r="AR3348" s="28"/>
      <c r="AS3348" s="28"/>
      <c r="AT3348" s="28"/>
      <c r="AU3348" s="28"/>
      <c r="AV3348" s="28"/>
      <c r="AW3348" s="28"/>
      <c r="AX3348" s="28"/>
    </row>
    <row r="3349" spans="2:50" ht="28.5">
      <c r="B3349" s="54" t="str">
        <f t="shared" si="312"/>
        <v/>
      </c>
      <c r="C3349" s="23"/>
      <c r="D3349" s="23" t="str">
        <f t="shared" si="313"/>
        <v/>
      </c>
      <c r="E3349" s="23" t="str">
        <f t="shared" si="314"/>
        <v/>
      </c>
      <c r="F3349" s="74" t="str">
        <f t="shared" si="315"/>
        <v/>
      </c>
      <c r="G3349" s="25" t="str">
        <f t="shared" si="316"/>
        <v/>
      </c>
      <c r="H3349" s="32" t="str">
        <f t="shared" si="317"/>
        <v/>
      </c>
      <c r="I3349" s="23"/>
      <c r="J3349" s="74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/>
      <c r="AW3349" s="28"/>
      <c r="AX3349" s="28"/>
    </row>
    <row r="3350" spans="2:50" ht="28.5">
      <c r="B3350" s="54" t="str">
        <f t="shared" si="312"/>
        <v/>
      </c>
      <c r="C3350" s="23"/>
      <c r="D3350" s="23" t="str">
        <f t="shared" si="313"/>
        <v/>
      </c>
      <c r="E3350" s="23" t="str">
        <f t="shared" si="314"/>
        <v/>
      </c>
      <c r="F3350" s="74" t="str">
        <f t="shared" si="315"/>
        <v/>
      </c>
      <c r="G3350" s="25" t="str">
        <f t="shared" si="316"/>
        <v/>
      </c>
      <c r="H3350" s="32" t="str">
        <f t="shared" si="317"/>
        <v/>
      </c>
      <c r="I3350" s="23"/>
      <c r="J3350" s="74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  <c r="AL3350" s="28"/>
      <c r="AM3350" s="28"/>
      <c r="AN3350" s="28"/>
      <c r="AO3350" s="28"/>
      <c r="AP3350" s="28"/>
      <c r="AQ3350" s="28"/>
      <c r="AR3350" s="28"/>
      <c r="AS3350" s="28"/>
      <c r="AT3350" s="28"/>
      <c r="AU3350" s="28"/>
      <c r="AV3350" s="28"/>
      <c r="AW3350" s="28"/>
      <c r="AX3350" s="28"/>
    </row>
    <row r="3351" spans="2:50" ht="28.5">
      <c r="B3351" s="54" t="str">
        <f t="shared" si="312"/>
        <v/>
      </c>
      <c r="C3351" s="23"/>
      <c r="D3351" s="23" t="str">
        <f t="shared" si="313"/>
        <v/>
      </c>
      <c r="E3351" s="23" t="str">
        <f t="shared" si="314"/>
        <v/>
      </c>
      <c r="F3351" s="74" t="str">
        <f t="shared" si="315"/>
        <v/>
      </c>
      <c r="G3351" s="25" t="str">
        <f t="shared" si="316"/>
        <v/>
      </c>
      <c r="H3351" s="32" t="str">
        <f t="shared" si="317"/>
        <v/>
      </c>
      <c r="I3351" s="23"/>
      <c r="J3351" s="74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  <c r="AX3351" s="28"/>
    </row>
    <row r="3352" spans="2:50" ht="28.5">
      <c r="B3352" s="54" t="str">
        <f t="shared" si="312"/>
        <v/>
      </c>
      <c r="C3352" s="23"/>
      <c r="D3352" s="23" t="str">
        <f t="shared" si="313"/>
        <v/>
      </c>
      <c r="E3352" s="23" t="str">
        <f t="shared" si="314"/>
        <v/>
      </c>
      <c r="F3352" s="74" t="str">
        <f t="shared" si="315"/>
        <v/>
      </c>
      <c r="G3352" s="25" t="str">
        <f t="shared" si="316"/>
        <v/>
      </c>
      <c r="H3352" s="32" t="str">
        <f t="shared" si="317"/>
        <v/>
      </c>
      <c r="I3352" s="23"/>
      <c r="J3352" s="74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  <c r="AL3352" s="28"/>
      <c r="AM3352" s="28"/>
      <c r="AN3352" s="28"/>
      <c r="AO3352" s="28"/>
      <c r="AP3352" s="28"/>
      <c r="AQ3352" s="28"/>
      <c r="AR3352" s="28"/>
      <c r="AS3352" s="28"/>
      <c r="AT3352" s="28"/>
      <c r="AU3352" s="28"/>
      <c r="AV3352" s="28"/>
      <c r="AW3352" s="28"/>
      <c r="AX3352" s="28"/>
    </row>
    <row r="3353" spans="2:50" ht="28.5">
      <c r="B3353" s="54" t="str">
        <f t="shared" si="312"/>
        <v/>
      </c>
      <c r="C3353" s="23"/>
      <c r="D3353" s="23" t="str">
        <f t="shared" si="313"/>
        <v/>
      </c>
      <c r="E3353" s="23" t="str">
        <f t="shared" si="314"/>
        <v/>
      </c>
      <c r="F3353" s="74" t="str">
        <f t="shared" si="315"/>
        <v/>
      </c>
      <c r="G3353" s="25" t="str">
        <f t="shared" si="316"/>
        <v/>
      </c>
      <c r="H3353" s="32" t="str">
        <f t="shared" si="317"/>
        <v/>
      </c>
      <c r="I3353" s="23"/>
      <c r="J3353" s="74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/>
      <c r="AM3353" s="28"/>
      <c r="AN3353" s="28"/>
      <c r="AO3353" s="28"/>
      <c r="AP3353" s="28"/>
      <c r="AQ3353" s="28"/>
      <c r="AR3353" s="28"/>
      <c r="AS3353" s="28"/>
      <c r="AT3353" s="28"/>
      <c r="AU3353" s="28"/>
      <c r="AV3353" s="28"/>
      <c r="AW3353" s="28"/>
      <c r="AX3353" s="28"/>
    </row>
    <row r="3354" spans="2:50" ht="28.5">
      <c r="B3354" s="54" t="str">
        <f t="shared" si="312"/>
        <v/>
      </c>
      <c r="C3354" s="23"/>
      <c r="D3354" s="23" t="str">
        <f t="shared" si="313"/>
        <v/>
      </c>
      <c r="E3354" s="23" t="str">
        <f t="shared" si="314"/>
        <v/>
      </c>
      <c r="F3354" s="74" t="str">
        <f t="shared" si="315"/>
        <v/>
      </c>
      <c r="G3354" s="25" t="str">
        <f t="shared" si="316"/>
        <v/>
      </c>
      <c r="H3354" s="32" t="str">
        <f t="shared" si="317"/>
        <v/>
      </c>
      <c r="I3354" s="23"/>
      <c r="J3354" s="74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  <c r="AX3354" s="28"/>
    </row>
    <row r="3355" spans="2:50" ht="28.5">
      <c r="B3355" s="54" t="str">
        <f t="shared" si="312"/>
        <v/>
      </c>
      <c r="C3355" s="23"/>
      <c r="D3355" s="23" t="str">
        <f t="shared" si="313"/>
        <v/>
      </c>
      <c r="E3355" s="23" t="str">
        <f t="shared" si="314"/>
        <v/>
      </c>
      <c r="F3355" s="74" t="str">
        <f t="shared" si="315"/>
        <v/>
      </c>
      <c r="G3355" s="25" t="str">
        <f t="shared" si="316"/>
        <v/>
      </c>
      <c r="H3355" s="32" t="str">
        <f t="shared" si="317"/>
        <v/>
      </c>
      <c r="I3355" s="23"/>
      <c r="J3355" s="74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  <c r="AX3355" s="28"/>
    </row>
    <row r="3356" spans="2:50" ht="28.5">
      <c r="B3356" s="54" t="str">
        <f t="shared" si="312"/>
        <v/>
      </c>
      <c r="C3356" s="23"/>
      <c r="D3356" s="23" t="str">
        <f t="shared" si="313"/>
        <v/>
      </c>
      <c r="E3356" s="23" t="str">
        <f t="shared" si="314"/>
        <v/>
      </c>
      <c r="F3356" s="74" t="str">
        <f t="shared" si="315"/>
        <v/>
      </c>
      <c r="G3356" s="25" t="str">
        <f t="shared" si="316"/>
        <v/>
      </c>
      <c r="H3356" s="32" t="str">
        <f t="shared" si="317"/>
        <v/>
      </c>
      <c r="I3356" s="23"/>
      <c r="J3356" s="74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  <c r="AL3356" s="28"/>
      <c r="AM3356" s="28"/>
      <c r="AN3356" s="28"/>
      <c r="AO3356" s="28"/>
      <c r="AP3356" s="28"/>
      <c r="AQ3356" s="28"/>
      <c r="AR3356" s="28"/>
      <c r="AS3356" s="28"/>
      <c r="AT3356" s="28"/>
      <c r="AU3356" s="28"/>
      <c r="AV3356" s="28"/>
      <c r="AW3356" s="28"/>
      <c r="AX3356" s="28"/>
    </row>
    <row r="3357" spans="2:50" ht="28.5">
      <c r="B3357" s="54" t="str">
        <f t="shared" si="312"/>
        <v/>
      </c>
      <c r="C3357" s="23"/>
      <c r="D3357" s="23" t="str">
        <f t="shared" si="313"/>
        <v/>
      </c>
      <c r="E3357" s="23" t="str">
        <f t="shared" si="314"/>
        <v/>
      </c>
      <c r="F3357" s="74" t="str">
        <f t="shared" si="315"/>
        <v/>
      </c>
      <c r="G3357" s="25" t="str">
        <f t="shared" si="316"/>
        <v/>
      </c>
      <c r="H3357" s="32" t="str">
        <f t="shared" si="317"/>
        <v/>
      </c>
      <c r="I3357" s="23"/>
      <c r="J3357" s="74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  <c r="AX3357" s="28"/>
    </row>
    <row r="3358" spans="2:50" ht="28.5">
      <c r="B3358" s="54" t="str">
        <f t="shared" si="312"/>
        <v/>
      </c>
      <c r="C3358" s="23"/>
      <c r="D3358" s="23" t="str">
        <f t="shared" si="313"/>
        <v/>
      </c>
      <c r="E3358" s="23" t="str">
        <f t="shared" si="314"/>
        <v/>
      </c>
      <c r="F3358" s="74" t="str">
        <f t="shared" si="315"/>
        <v/>
      </c>
      <c r="G3358" s="25" t="str">
        <f t="shared" si="316"/>
        <v/>
      </c>
      <c r="H3358" s="32" t="str">
        <f t="shared" si="317"/>
        <v/>
      </c>
      <c r="I3358" s="23"/>
      <c r="J3358" s="74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/>
      <c r="AM3358" s="28"/>
      <c r="AN3358" s="28"/>
      <c r="AO3358" s="28"/>
      <c r="AP3358" s="28"/>
      <c r="AQ3358" s="28"/>
      <c r="AR3358" s="28"/>
      <c r="AS3358" s="28"/>
      <c r="AT3358" s="28"/>
      <c r="AU3358" s="28"/>
      <c r="AV3358" s="28"/>
      <c r="AW3358" s="28"/>
      <c r="AX3358" s="28"/>
    </row>
    <row r="3359" spans="2:50" ht="28.5">
      <c r="B3359" s="54" t="str">
        <f t="shared" si="312"/>
        <v/>
      </c>
      <c r="C3359" s="23"/>
      <c r="D3359" s="23" t="str">
        <f t="shared" si="313"/>
        <v/>
      </c>
      <c r="E3359" s="23" t="str">
        <f t="shared" si="314"/>
        <v/>
      </c>
      <c r="F3359" s="74" t="str">
        <f t="shared" si="315"/>
        <v/>
      </c>
      <c r="G3359" s="25" t="str">
        <f t="shared" si="316"/>
        <v/>
      </c>
      <c r="H3359" s="32" t="str">
        <f t="shared" si="317"/>
        <v/>
      </c>
      <c r="I3359" s="23"/>
      <c r="J3359" s="74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</row>
    <row r="3360" spans="2:50" ht="28.5">
      <c r="B3360" s="54" t="str">
        <f t="shared" si="312"/>
        <v/>
      </c>
      <c r="C3360" s="23"/>
      <c r="D3360" s="23" t="str">
        <f t="shared" si="313"/>
        <v/>
      </c>
      <c r="E3360" s="23" t="str">
        <f t="shared" si="314"/>
        <v/>
      </c>
      <c r="F3360" s="74" t="str">
        <f t="shared" si="315"/>
        <v/>
      </c>
      <c r="G3360" s="25" t="str">
        <f t="shared" si="316"/>
        <v/>
      </c>
      <c r="H3360" s="32" t="str">
        <f t="shared" si="317"/>
        <v/>
      </c>
      <c r="I3360" s="23"/>
      <c r="J3360" s="74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/>
      <c r="AW3360" s="28"/>
      <c r="AX3360" s="28"/>
    </row>
    <row r="3361" spans="2:50" ht="28.5">
      <c r="B3361" s="54" t="str">
        <f t="shared" si="312"/>
        <v/>
      </c>
      <c r="C3361" s="23"/>
      <c r="D3361" s="23" t="str">
        <f t="shared" si="313"/>
        <v/>
      </c>
      <c r="E3361" s="23" t="str">
        <f t="shared" si="314"/>
        <v/>
      </c>
      <c r="F3361" s="74" t="str">
        <f t="shared" si="315"/>
        <v/>
      </c>
      <c r="G3361" s="25" t="str">
        <f t="shared" si="316"/>
        <v/>
      </c>
      <c r="H3361" s="32" t="str">
        <f t="shared" si="317"/>
        <v/>
      </c>
      <c r="I3361" s="23"/>
      <c r="J3361" s="74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</row>
    <row r="3362" spans="2:50" ht="28.5">
      <c r="B3362" s="54" t="str">
        <f t="shared" si="312"/>
        <v/>
      </c>
      <c r="C3362" s="23"/>
      <c r="D3362" s="23" t="str">
        <f t="shared" si="313"/>
        <v/>
      </c>
      <c r="E3362" s="23" t="str">
        <f t="shared" si="314"/>
        <v/>
      </c>
      <c r="F3362" s="74" t="str">
        <f t="shared" si="315"/>
        <v/>
      </c>
      <c r="G3362" s="25" t="str">
        <f t="shared" si="316"/>
        <v/>
      </c>
      <c r="H3362" s="32" t="str">
        <f t="shared" si="317"/>
        <v/>
      </c>
      <c r="I3362" s="23"/>
      <c r="J3362" s="74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  <c r="AL3362" s="28"/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  <c r="AX3362" s="28"/>
    </row>
    <row r="3363" spans="2:50" ht="28.5">
      <c r="B3363" s="54" t="str">
        <f t="shared" si="312"/>
        <v/>
      </c>
      <c r="C3363" s="23"/>
      <c r="D3363" s="23" t="str">
        <f t="shared" si="313"/>
        <v/>
      </c>
      <c r="E3363" s="23" t="str">
        <f t="shared" si="314"/>
        <v/>
      </c>
      <c r="F3363" s="74" t="str">
        <f t="shared" si="315"/>
        <v/>
      </c>
      <c r="G3363" s="25" t="str">
        <f t="shared" si="316"/>
        <v/>
      </c>
      <c r="H3363" s="32" t="str">
        <f t="shared" si="317"/>
        <v/>
      </c>
      <c r="I3363" s="23"/>
      <c r="J3363" s="74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/>
      <c r="AW3363" s="28"/>
      <c r="AX3363" s="28"/>
    </row>
    <row r="3364" spans="2:50" ht="28.5">
      <c r="B3364" s="54" t="str">
        <f t="shared" si="312"/>
        <v/>
      </c>
      <c r="C3364" s="23"/>
      <c r="D3364" s="23" t="str">
        <f t="shared" si="313"/>
        <v/>
      </c>
      <c r="E3364" s="23" t="str">
        <f t="shared" si="314"/>
        <v/>
      </c>
      <c r="F3364" s="74" t="str">
        <f t="shared" si="315"/>
        <v/>
      </c>
      <c r="G3364" s="25" t="str">
        <f t="shared" si="316"/>
        <v/>
      </c>
      <c r="H3364" s="32" t="str">
        <f t="shared" si="317"/>
        <v/>
      </c>
      <c r="I3364" s="23"/>
      <c r="J3364" s="74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  <c r="AL3364" s="28"/>
      <c r="AM3364" s="28"/>
      <c r="AN3364" s="28"/>
      <c r="AO3364" s="28"/>
      <c r="AP3364" s="28"/>
      <c r="AQ3364" s="28"/>
      <c r="AR3364" s="28"/>
      <c r="AS3364" s="28"/>
      <c r="AT3364" s="28"/>
      <c r="AU3364" s="28"/>
      <c r="AV3364" s="28"/>
      <c r="AW3364" s="28"/>
      <c r="AX3364" s="28"/>
    </row>
    <row r="3365" spans="2:50" ht="28.5">
      <c r="B3365" s="54" t="str">
        <f t="shared" si="312"/>
        <v/>
      </c>
      <c r="C3365" s="23"/>
      <c r="D3365" s="23" t="str">
        <f t="shared" si="313"/>
        <v/>
      </c>
      <c r="E3365" s="23" t="str">
        <f t="shared" si="314"/>
        <v/>
      </c>
      <c r="F3365" s="74" t="str">
        <f t="shared" si="315"/>
        <v/>
      </c>
      <c r="G3365" s="25" t="str">
        <f t="shared" si="316"/>
        <v/>
      </c>
      <c r="H3365" s="32" t="str">
        <f t="shared" si="317"/>
        <v/>
      </c>
      <c r="I3365" s="23"/>
      <c r="J3365" s="74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</row>
    <row r="3366" spans="2:50" ht="28.5">
      <c r="B3366" s="54" t="str">
        <f t="shared" si="312"/>
        <v/>
      </c>
      <c r="C3366" s="23"/>
      <c r="D3366" s="23" t="str">
        <f t="shared" si="313"/>
        <v/>
      </c>
      <c r="E3366" s="23" t="str">
        <f t="shared" si="314"/>
        <v/>
      </c>
      <c r="F3366" s="74" t="str">
        <f t="shared" si="315"/>
        <v/>
      </c>
      <c r="G3366" s="25" t="str">
        <f t="shared" si="316"/>
        <v/>
      </c>
      <c r="H3366" s="32" t="str">
        <f t="shared" si="317"/>
        <v/>
      </c>
      <c r="I3366" s="23"/>
      <c r="J3366" s="74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  <c r="AL3366" s="28"/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  <c r="AX3366" s="28"/>
    </row>
    <row r="3367" spans="2:50" ht="28.5">
      <c r="B3367" s="54" t="str">
        <f t="shared" si="312"/>
        <v/>
      </c>
      <c r="C3367" s="23"/>
      <c r="D3367" s="23" t="str">
        <f t="shared" si="313"/>
        <v/>
      </c>
      <c r="E3367" s="23" t="str">
        <f t="shared" si="314"/>
        <v/>
      </c>
      <c r="F3367" s="74" t="str">
        <f t="shared" si="315"/>
        <v/>
      </c>
      <c r="G3367" s="25" t="str">
        <f t="shared" si="316"/>
        <v/>
      </c>
      <c r="H3367" s="32" t="str">
        <f t="shared" si="317"/>
        <v/>
      </c>
      <c r="I3367" s="23"/>
      <c r="J3367" s="74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</row>
    <row r="3368" spans="2:50" ht="28.5">
      <c r="B3368" s="54" t="str">
        <f t="shared" si="312"/>
        <v/>
      </c>
      <c r="C3368" s="23"/>
      <c r="D3368" s="23" t="str">
        <f t="shared" si="313"/>
        <v/>
      </c>
      <c r="E3368" s="23" t="str">
        <f t="shared" si="314"/>
        <v/>
      </c>
      <c r="F3368" s="74" t="str">
        <f t="shared" si="315"/>
        <v/>
      </c>
      <c r="G3368" s="25" t="str">
        <f t="shared" si="316"/>
        <v/>
      </c>
      <c r="H3368" s="32" t="str">
        <f t="shared" si="317"/>
        <v/>
      </c>
      <c r="I3368" s="23"/>
      <c r="J3368" s="74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  <c r="AL3368" s="28"/>
      <c r="AM3368" s="28"/>
      <c r="AN3368" s="28"/>
      <c r="AO3368" s="28"/>
      <c r="AP3368" s="28"/>
      <c r="AQ3368" s="28"/>
      <c r="AR3368" s="28"/>
      <c r="AS3368" s="28"/>
      <c r="AT3368" s="28"/>
      <c r="AU3368" s="28"/>
      <c r="AV3368" s="28"/>
      <c r="AW3368" s="28"/>
      <c r="AX3368" s="28"/>
    </row>
    <row r="3369" spans="2:50" ht="28.5">
      <c r="B3369" s="54" t="str">
        <f t="shared" si="312"/>
        <v/>
      </c>
      <c r="C3369" s="23"/>
      <c r="D3369" s="23" t="str">
        <f t="shared" si="313"/>
        <v/>
      </c>
      <c r="E3369" s="23" t="str">
        <f t="shared" si="314"/>
        <v/>
      </c>
      <c r="F3369" s="74" t="str">
        <f t="shared" si="315"/>
        <v/>
      </c>
      <c r="G3369" s="25" t="str">
        <f t="shared" si="316"/>
        <v/>
      </c>
      <c r="H3369" s="32" t="str">
        <f t="shared" si="317"/>
        <v/>
      </c>
      <c r="I3369" s="23"/>
      <c r="J3369" s="74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  <c r="AX3369" s="28"/>
    </row>
    <row r="3370" spans="2:50" ht="28.5">
      <c r="B3370" s="54" t="str">
        <f t="shared" si="312"/>
        <v/>
      </c>
      <c r="C3370" s="23"/>
      <c r="D3370" s="23" t="str">
        <f t="shared" si="313"/>
        <v/>
      </c>
      <c r="E3370" s="23" t="str">
        <f t="shared" si="314"/>
        <v/>
      </c>
      <c r="F3370" s="74" t="str">
        <f t="shared" si="315"/>
        <v/>
      </c>
      <c r="G3370" s="25" t="str">
        <f t="shared" si="316"/>
        <v/>
      </c>
      <c r="H3370" s="32" t="str">
        <f t="shared" si="317"/>
        <v/>
      </c>
      <c r="I3370" s="23"/>
      <c r="J3370" s="74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  <c r="AL3370" s="28"/>
      <c r="AM3370" s="28"/>
      <c r="AN3370" s="28"/>
      <c r="AO3370" s="28"/>
      <c r="AP3370" s="28"/>
      <c r="AQ3370" s="28"/>
      <c r="AR3370" s="28"/>
      <c r="AS3370" s="28"/>
      <c r="AT3370" s="28"/>
      <c r="AU3370" s="28"/>
      <c r="AV3370" s="28"/>
      <c r="AW3370" s="28"/>
      <c r="AX3370" s="28"/>
    </row>
    <row r="3371" spans="2:50" ht="28.5">
      <c r="B3371" s="54" t="str">
        <f t="shared" si="312"/>
        <v/>
      </c>
      <c r="C3371" s="23"/>
      <c r="D3371" s="23" t="str">
        <f t="shared" si="313"/>
        <v/>
      </c>
      <c r="E3371" s="23" t="str">
        <f t="shared" si="314"/>
        <v/>
      </c>
      <c r="F3371" s="74" t="str">
        <f t="shared" si="315"/>
        <v/>
      </c>
      <c r="G3371" s="25" t="str">
        <f t="shared" si="316"/>
        <v/>
      </c>
      <c r="H3371" s="32" t="str">
        <f t="shared" si="317"/>
        <v/>
      </c>
      <c r="I3371" s="23"/>
      <c r="J3371" s="74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28"/>
      <c r="AP3371" s="28"/>
      <c r="AQ3371" s="28"/>
      <c r="AR3371" s="28"/>
      <c r="AS3371" s="28"/>
      <c r="AT3371" s="28"/>
      <c r="AU3371" s="28"/>
      <c r="AV3371" s="28"/>
      <c r="AW3371" s="28"/>
      <c r="AX3371" s="28"/>
    </row>
    <row r="3372" spans="2:50" ht="28.5">
      <c r="B3372" s="54" t="str">
        <f t="shared" si="312"/>
        <v/>
      </c>
      <c r="C3372" s="23"/>
      <c r="D3372" s="23" t="str">
        <f t="shared" si="313"/>
        <v/>
      </c>
      <c r="E3372" s="23" t="str">
        <f t="shared" si="314"/>
        <v/>
      </c>
      <c r="F3372" s="74" t="str">
        <f t="shared" si="315"/>
        <v/>
      </c>
      <c r="G3372" s="25" t="str">
        <f t="shared" si="316"/>
        <v/>
      </c>
      <c r="H3372" s="32" t="str">
        <f t="shared" si="317"/>
        <v/>
      </c>
      <c r="I3372" s="23"/>
      <c r="J3372" s="74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/>
      <c r="AM3372" s="28"/>
      <c r="AN3372" s="28"/>
      <c r="AO3372" s="28"/>
      <c r="AP3372" s="28"/>
      <c r="AQ3372" s="28"/>
      <c r="AR3372" s="28"/>
      <c r="AS3372" s="28"/>
      <c r="AT3372" s="28"/>
      <c r="AU3372" s="28"/>
      <c r="AV3372" s="28"/>
      <c r="AW3372" s="28"/>
      <c r="AX3372" s="28"/>
    </row>
    <row r="3373" spans="2:50" ht="28.5">
      <c r="B3373" s="54" t="str">
        <f t="shared" si="312"/>
        <v/>
      </c>
      <c r="C3373" s="23"/>
      <c r="D3373" s="23" t="str">
        <f t="shared" si="313"/>
        <v/>
      </c>
      <c r="E3373" s="23" t="str">
        <f t="shared" si="314"/>
        <v/>
      </c>
      <c r="F3373" s="74" t="str">
        <f t="shared" si="315"/>
        <v/>
      </c>
      <c r="G3373" s="25" t="str">
        <f t="shared" si="316"/>
        <v/>
      </c>
      <c r="H3373" s="32" t="str">
        <f t="shared" si="317"/>
        <v/>
      </c>
      <c r="I3373" s="23"/>
      <c r="J3373" s="74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  <c r="AX3373" s="28"/>
    </row>
    <row r="3374" spans="2:50" ht="28.5">
      <c r="B3374" s="54" t="str">
        <f t="shared" si="312"/>
        <v/>
      </c>
      <c r="C3374" s="23"/>
      <c r="D3374" s="23" t="str">
        <f t="shared" si="313"/>
        <v/>
      </c>
      <c r="E3374" s="23" t="str">
        <f t="shared" si="314"/>
        <v/>
      </c>
      <c r="F3374" s="74" t="str">
        <f t="shared" si="315"/>
        <v/>
      </c>
      <c r="G3374" s="25" t="str">
        <f t="shared" si="316"/>
        <v/>
      </c>
      <c r="H3374" s="32" t="str">
        <f t="shared" si="317"/>
        <v/>
      </c>
      <c r="I3374" s="23"/>
      <c r="J3374" s="74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  <c r="AL3374" s="28"/>
      <c r="AM3374" s="28"/>
      <c r="AN3374" s="28"/>
      <c r="AO3374" s="28"/>
      <c r="AP3374" s="28"/>
      <c r="AQ3374" s="28"/>
      <c r="AR3374" s="28"/>
      <c r="AS3374" s="28"/>
      <c r="AT3374" s="28"/>
      <c r="AU3374" s="28"/>
      <c r="AV3374" s="28"/>
      <c r="AW3374" s="28"/>
      <c r="AX3374" s="28"/>
    </row>
    <row r="3375" spans="2:50" ht="28.5">
      <c r="B3375" s="54" t="str">
        <f t="shared" si="312"/>
        <v/>
      </c>
      <c r="C3375" s="23"/>
      <c r="D3375" s="23" t="str">
        <f t="shared" si="313"/>
        <v/>
      </c>
      <c r="E3375" s="23" t="str">
        <f t="shared" si="314"/>
        <v/>
      </c>
      <c r="F3375" s="74" t="str">
        <f t="shared" si="315"/>
        <v/>
      </c>
      <c r="G3375" s="25" t="str">
        <f t="shared" si="316"/>
        <v/>
      </c>
      <c r="H3375" s="32" t="str">
        <f t="shared" si="317"/>
        <v/>
      </c>
      <c r="I3375" s="23"/>
      <c r="J3375" s="74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/>
      <c r="AM3375" s="28"/>
      <c r="AN3375" s="28"/>
      <c r="AO3375" s="28"/>
      <c r="AP3375" s="28"/>
      <c r="AQ3375" s="28"/>
      <c r="AR3375" s="28"/>
      <c r="AS3375" s="28"/>
      <c r="AT3375" s="28"/>
      <c r="AU3375" s="28"/>
      <c r="AV3375" s="28"/>
      <c r="AW3375" s="28"/>
      <c r="AX3375" s="28"/>
    </row>
    <row r="3376" spans="2:50" ht="28.5">
      <c r="B3376" s="54" t="str">
        <f t="shared" si="312"/>
        <v/>
      </c>
      <c r="C3376" s="23"/>
      <c r="D3376" s="23" t="str">
        <f t="shared" si="313"/>
        <v/>
      </c>
      <c r="E3376" s="23" t="str">
        <f t="shared" si="314"/>
        <v/>
      </c>
      <c r="F3376" s="74" t="str">
        <f t="shared" si="315"/>
        <v/>
      </c>
      <c r="G3376" s="25" t="str">
        <f t="shared" si="316"/>
        <v/>
      </c>
      <c r="H3376" s="32" t="str">
        <f t="shared" si="317"/>
        <v/>
      </c>
      <c r="I3376" s="23"/>
      <c r="J3376" s="74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  <c r="AL3376" s="28"/>
      <c r="AM3376" s="28"/>
      <c r="AN3376" s="28"/>
      <c r="AO3376" s="28"/>
      <c r="AP3376" s="28"/>
      <c r="AQ3376" s="28"/>
      <c r="AR3376" s="28"/>
      <c r="AS3376" s="28"/>
      <c r="AT3376" s="28"/>
      <c r="AU3376" s="28"/>
      <c r="AV3376" s="28"/>
      <c r="AW3376" s="28"/>
      <c r="AX3376" s="28"/>
    </row>
    <row r="3377" spans="2:50" ht="28.5">
      <c r="B3377" s="54" t="str">
        <f t="shared" si="312"/>
        <v/>
      </c>
      <c r="C3377" s="23"/>
      <c r="D3377" s="23" t="str">
        <f t="shared" si="313"/>
        <v/>
      </c>
      <c r="E3377" s="23" t="str">
        <f t="shared" si="314"/>
        <v/>
      </c>
      <c r="F3377" s="74" t="str">
        <f t="shared" si="315"/>
        <v/>
      </c>
      <c r="G3377" s="25" t="str">
        <f t="shared" si="316"/>
        <v/>
      </c>
      <c r="H3377" s="32" t="str">
        <f t="shared" si="317"/>
        <v/>
      </c>
      <c r="I3377" s="23"/>
      <c r="J3377" s="74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/>
      <c r="AM3377" s="28"/>
      <c r="AN3377" s="28"/>
      <c r="AO3377" s="28"/>
      <c r="AP3377" s="28"/>
      <c r="AQ3377" s="28"/>
      <c r="AR3377" s="28"/>
      <c r="AS3377" s="28"/>
      <c r="AT3377" s="28"/>
      <c r="AU3377" s="28"/>
      <c r="AV3377" s="28"/>
      <c r="AW3377" s="28"/>
      <c r="AX3377" s="28"/>
    </row>
    <row r="3378" spans="2:50" ht="28.5">
      <c r="B3378" s="54" t="str">
        <f t="shared" si="312"/>
        <v/>
      </c>
      <c r="C3378" s="23"/>
      <c r="D3378" s="23" t="str">
        <f t="shared" si="313"/>
        <v/>
      </c>
      <c r="E3378" s="23" t="str">
        <f t="shared" si="314"/>
        <v/>
      </c>
      <c r="F3378" s="74" t="str">
        <f t="shared" si="315"/>
        <v/>
      </c>
      <c r="G3378" s="25" t="str">
        <f t="shared" si="316"/>
        <v/>
      </c>
      <c r="H3378" s="32" t="str">
        <f t="shared" si="317"/>
        <v/>
      </c>
      <c r="I3378" s="23"/>
      <c r="J3378" s="74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  <c r="AL3378" s="28"/>
      <c r="AM3378" s="28"/>
      <c r="AN3378" s="28"/>
      <c r="AO3378" s="28"/>
      <c r="AP3378" s="28"/>
      <c r="AQ3378" s="28"/>
      <c r="AR3378" s="28"/>
      <c r="AS3378" s="28"/>
      <c r="AT3378" s="28"/>
      <c r="AU3378" s="28"/>
      <c r="AV3378" s="28"/>
      <c r="AW3378" s="28"/>
      <c r="AX3378" s="28"/>
    </row>
    <row r="3379" spans="2:50" ht="28.5">
      <c r="B3379" s="54" t="str">
        <f t="shared" si="312"/>
        <v/>
      </c>
      <c r="C3379" s="23"/>
      <c r="D3379" s="23" t="str">
        <f t="shared" si="313"/>
        <v/>
      </c>
      <c r="E3379" s="23" t="str">
        <f t="shared" si="314"/>
        <v/>
      </c>
      <c r="F3379" s="74" t="str">
        <f t="shared" si="315"/>
        <v/>
      </c>
      <c r="G3379" s="25" t="str">
        <f t="shared" si="316"/>
        <v/>
      </c>
      <c r="H3379" s="32" t="str">
        <f t="shared" si="317"/>
        <v/>
      </c>
      <c r="I3379" s="23"/>
      <c r="J3379" s="74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/>
      <c r="AM3379" s="28"/>
      <c r="AN3379" s="28"/>
      <c r="AO3379" s="28"/>
      <c r="AP3379" s="28"/>
      <c r="AQ3379" s="28"/>
      <c r="AR3379" s="28"/>
      <c r="AS3379" s="28"/>
      <c r="AT3379" s="28"/>
      <c r="AU3379" s="28"/>
      <c r="AV3379" s="28"/>
      <c r="AW3379" s="28"/>
      <c r="AX3379" s="28"/>
    </row>
    <row r="3380" spans="2:50" ht="28.5">
      <c r="B3380" s="54" t="str">
        <f t="shared" si="312"/>
        <v/>
      </c>
      <c r="C3380" s="23"/>
      <c r="D3380" s="23" t="str">
        <f t="shared" si="313"/>
        <v/>
      </c>
      <c r="E3380" s="23" t="str">
        <f t="shared" si="314"/>
        <v/>
      </c>
      <c r="F3380" s="74" t="str">
        <f t="shared" si="315"/>
        <v/>
      </c>
      <c r="G3380" s="25" t="str">
        <f t="shared" si="316"/>
        <v/>
      </c>
      <c r="H3380" s="32" t="str">
        <f t="shared" si="317"/>
        <v/>
      </c>
      <c r="I3380" s="23"/>
      <c r="J3380" s="74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/>
      <c r="AM3380" s="28"/>
      <c r="AN3380" s="28"/>
      <c r="AO3380" s="28"/>
      <c r="AP3380" s="28"/>
      <c r="AQ3380" s="28"/>
      <c r="AR3380" s="28"/>
      <c r="AS3380" s="28"/>
      <c r="AT3380" s="28"/>
      <c r="AU3380" s="28"/>
      <c r="AV3380" s="28"/>
      <c r="AW3380" s="28"/>
      <c r="AX3380" s="28"/>
    </row>
    <row r="3381" spans="2:50" ht="28.5">
      <c r="B3381" s="54" t="str">
        <f t="shared" si="312"/>
        <v/>
      </c>
      <c r="C3381" s="23"/>
      <c r="D3381" s="23" t="str">
        <f t="shared" si="313"/>
        <v/>
      </c>
      <c r="E3381" s="23" t="str">
        <f t="shared" si="314"/>
        <v/>
      </c>
      <c r="F3381" s="74" t="str">
        <f t="shared" si="315"/>
        <v/>
      </c>
      <c r="G3381" s="25" t="str">
        <f t="shared" si="316"/>
        <v/>
      </c>
      <c r="H3381" s="32" t="str">
        <f t="shared" si="317"/>
        <v/>
      </c>
      <c r="I3381" s="23"/>
      <c r="J3381" s="74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  <c r="AX3381" s="28"/>
    </row>
    <row r="3382" spans="2:50" ht="28.5">
      <c r="B3382" s="54" t="str">
        <f t="shared" si="312"/>
        <v/>
      </c>
      <c r="C3382" s="23"/>
      <c r="D3382" s="23" t="str">
        <f t="shared" si="313"/>
        <v/>
      </c>
      <c r="E3382" s="23" t="str">
        <f t="shared" si="314"/>
        <v/>
      </c>
      <c r="F3382" s="74" t="str">
        <f t="shared" si="315"/>
        <v/>
      </c>
      <c r="G3382" s="25" t="str">
        <f t="shared" si="316"/>
        <v/>
      </c>
      <c r="H3382" s="32" t="str">
        <f t="shared" si="317"/>
        <v/>
      </c>
      <c r="I3382" s="23"/>
      <c r="J3382" s="74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  <c r="AL3382" s="28"/>
      <c r="AM3382" s="28"/>
      <c r="AN3382" s="28"/>
      <c r="AO3382" s="28"/>
      <c r="AP3382" s="28"/>
      <c r="AQ3382" s="28"/>
      <c r="AR3382" s="28"/>
      <c r="AS3382" s="28"/>
      <c r="AT3382" s="28"/>
      <c r="AU3382" s="28"/>
      <c r="AV3382" s="28"/>
      <c r="AW3382" s="28"/>
      <c r="AX3382" s="28"/>
    </row>
    <row r="3383" spans="2:50" ht="28.5">
      <c r="B3383" s="54" t="str">
        <f t="shared" si="312"/>
        <v/>
      </c>
      <c r="C3383" s="23"/>
      <c r="D3383" s="23" t="str">
        <f t="shared" si="313"/>
        <v/>
      </c>
      <c r="E3383" s="23" t="str">
        <f t="shared" si="314"/>
        <v/>
      </c>
      <c r="F3383" s="74" t="str">
        <f t="shared" si="315"/>
        <v/>
      </c>
      <c r="G3383" s="25" t="str">
        <f t="shared" si="316"/>
        <v/>
      </c>
      <c r="H3383" s="32" t="str">
        <f t="shared" si="317"/>
        <v/>
      </c>
      <c r="I3383" s="23"/>
      <c r="J3383" s="74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/>
      <c r="AM3383" s="28"/>
      <c r="AN3383" s="28"/>
      <c r="AO3383" s="28"/>
      <c r="AP3383" s="28"/>
      <c r="AQ3383" s="28"/>
      <c r="AR3383" s="28"/>
      <c r="AS3383" s="28"/>
      <c r="AT3383" s="28"/>
      <c r="AU3383" s="28"/>
      <c r="AV3383" s="28"/>
      <c r="AW3383" s="28"/>
      <c r="AX3383" s="28"/>
    </row>
    <row r="3384" spans="2:50" ht="28.5">
      <c r="B3384" s="54" t="str">
        <f t="shared" si="312"/>
        <v/>
      </c>
      <c r="C3384" s="23"/>
      <c r="D3384" s="23" t="str">
        <f t="shared" si="313"/>
        <v/>
      </c>
      <c r="E3384" s="23" t="str">
        <f t="shared" si="314"/>
        <v/>
      </c>
      <c r="F3384" s="74" t="str">
        <f t="shared" si="315"/>
        <v/>
      </c>
      <c r="G3384" s="25" t="str">
        <f t="shared" si="316"/>
        <v/>
      </c>
      <c r="H3384" s="32" t="str">
        <f t="shared" si="317"/>
        <v/>
      </c>
      <c r="I3384" s="23"/>
      <c r="J3384" s="74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  <c r="AL3384" s="28"/>
      <c r="AM3384" s="28"/>
      <c r="AN3384" s="28"/>
      <c r="AO3384" s="28"/>
      <c r="AP3384" s="28"/>
      <c r="AQ3384" s="28"/>
      <c r="AR3384" s="28"/>
      <c r="AS3384" s="28"/>
      <c r="AT3384" s="28"/>
      <c r="AU3384" s="28"/>
      <c r="AV3384" s="28"/>
      <c r="AW3384" s="28"/>
      <c r="AX3384" s="28"/>
    </row>
    <row r="3385" spans="2:50" ht="28.5">
      <c r="B3385" s="54" t="str">
        <f t="shared" si="312"/>
        <v/>
      </c>
      <c r="C3385" s="23"/>
      <c r="D3385" s="23" t="str">
        <f t="shared" si="313"/>
        <v/>
      </c>
      <c r="E3385" s="23" t="str">
        <f t="shared" si="314"/>
        <v/>
      </c>
      <c r="F3385" s="74" t="str">
        <f t="shared" si="315"/>
        <v/>
      </c>
      <c r="G3385" s="25" t="str">
        <f t="shared" si="316"/>
        <v/>
      </c>
      <c r="H3385" s="32" t="str">
        <f t="shared" si="317"/>
        <v/>
      </c>
      <c r="I3385" s="23"/>
      <c r="J3385" s="74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  <c r="AX3385" s="28"/>
    </row>
    <row r="3386" spans="2:50" ht="28.5">
      <c r="B3386" s="54" t="str">
        <f t="shared" si="312"/>
        <v/>
      </c>
      <c r="C3386" s="23"/>
      <c r="D3386" s="23" t="str">
        <f t="shared" si="313"/>
        <v/>
      </c>
      <c r="E3386" s="23" t="str">
        <f t="shared" si="314"/>
        <v/>
      </c>
      <c r="F3386" s="74" t="str">
        <f t="shared" si="315"/>
        <v/>
      </c>
      <c r="G3386" s="25" t="str">
        <f t="shared" si="316"/>
        <v/>
      </c>
      <c r="H3386" s="32" t="str">
        <f t="shared" si="317"/>
        <v/>
      </c>
      <c r="I3386" s="23"/>
      <c r="J3386" s="74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  <c r="AL3386" s="28"/>
      <c r="AM3386" s="28"/>
      <c r="AN3386" s="28"/>
      <c r="AO3386" s="28"/>
      <c r="AP3386" s="28"/>
      <c r="AQ3386" s="28"/>
      <c r="AR3386" s="28"/>
      <c r="AS3386" s="28"/>
      <c r="AT3386" s="28"/>
      <c r="AU3386" s="28"/>
      <c r="AV3386" s="28"/>
      <c r="AW3386" s="28"/>
      <c r="AX3386" s="28"/>
    </row>
    <row r="3387" spans="2:50" ht="28.5">
      <c r="B3387" s="54" t="str">
        <f t="shared" si="312"/>
        <v/>
      </c>
      <c r="C3387" s="23"/>
      <c r="D3387" s="23" t="str">
        <f t="shared" si="313"/>
        <v/>
      </c>
      <c r="E3387" s="23" t="str">
        <f t="shared" si="314"/>
        <v/>
      </c>
      <c r="F3387" s="74" t="str">
        <f t="shared" si="315"/>
        <v/>
      </c>
      <c r="G3387" s="25" t="str">
        <f t="shared" si="316"/>
        <v/>
      </c>
      <c r="H3387" s="32" t="str">
        <f t="shared" si="317"/>
        <v/>
      </c>
      <c r="I3387" s="23"/>
      <c r="J3387" s="74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/>
      <c r="AM3387" s="28"/>
      <c r="AN3387" s="28"/>
      <c r="AO3387" s="28"/>
      <c r="AP3387" s="28"/>
      <c r="AQ3387" s="28"/>
      <c r="AR3387" s="28"/>
      <c r="AS3387" s="28"/>
      <c r="AT3387" s="28"/>
      <c r="AU3387" s="28"/>
      <c r="AV3387" s="28"/>
      <c r="AW3387" s="28"/>
      <c r="AX3387" s="28"/>
    </row>
    <row r="3388" spans="2:50" ht="28.5">
      <c r="B3388" s="54" t="str">
        <f t="shared" si="312"/>
        <v/>
      </c>
      <c r="C3388" s="23"/>
      <c r="D3388" s="23" t="str">
        <f t="shared" si="313"/>
        <v/>
      </c>
      <c r="E3388" s="23" t="str">
        <f t="shared" si="314"/>
        <v/>
      </c>
      <c r="F3388" s="74" t="str">
        <f t="shared" si="315"/>
        <v/>
      </c>
      <c r="G3388" s="25" t="str">
        <f t="shared" si="316"/>
        <v/>
      </c>
      <c r="H3388" s="32" t="str">
        <f t="shared" si="317"/>
        <v/>
      </c>
      <c r="I3388" s="23"/>
      <c r="J3388" s="74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  <c r="AL3388" s="28"/>
      <c r="AM3388" s="28"/>
      <c r="AN3388" s="28"/>
      <c r="AO3388" s="28"/>
      <c r="AP3388" s="28"/>
      <c r="AQ3388" s="28"/>
      <c r="AR3388" s="28"/>
      <c r="AS3388" s="28"/>
      <c r="AT3388" s="28"/>
      <c r="AU3388" s="28"/>
      <c r="AV3388" s="28"/>
      <c r="AW3388" s="28"/>
      <c r="AX3388" s="28"/>
    </row>
    <row r="3389" spans="2:50" ht="28.5">
      <c r="B3389" s="54" t="str">
        <f t="shared" si="312"/>
        <v/>
      </c>
      <c r="C3389" s="23"/>
      <c r="D3389" s="23" t="str">
        <f t="shared" si="313"/>
        <v/>
      </c>
      <c r="E3389" s="23" t="str">
        <f t="shared" si="314"/>
        <v/>
      </c>
      <c r="F3389" s="74" t="str">
        <f t="shared" si="315"/>
        <v/>
      </c>
      <c r="G3389" s="25" t="str">
        <f t="shared" si="316"/>
        <v/>
      </c>
      <c r="H3389" s="32" t="str">
        <f t="shared" si="317"/>
        <v/>
      </c>
      <c r="I3389" s="23"/>
      <c r="J3389" s="74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/>
      <c r="AM3389" s="28"/>
      <c r="AN3389" s="28"/>
      <c r="AO3389" s="28"/>
      <c r="AP3389" s="28"/>
      <c r="AQ3389" s="28"/>
      <c r="AR3389" s="28"/>
      <c r="AS3389" s="28"/>
      <c r="AT3389" s="28"/>
      <c r="AU3389" s="28"/>
      <c r="AV3389" s="28"/>
      <c r="AW3389" s="28"/>
      <c r="AX3389" s="28"/>
    </row>
    <row r="3390" spans="2:50" ht="28.5">
      <c r="B3390" s="54" t="str">
        <f t="shared" si="312"/>
        <v/>
      </c>
      <c r="C3390" s="23"/>
      <c r="D3390" s="23" t="str">
        <f t="shared" si="313"/>
        <v/>
      </c>
      <c r="E3390" s="23" t="str">
        <f t="shared" si="314"/>
        <v/>
      </c>
      <c r="F3390" s="74" t="str">
        <f t="shared" si="315"/>
        <v/>
      </c>
      <c r="G3390" s="25" t="str">
        <f t="shared" si="316"/>
        <v/>
      </c>
      <c r="H3390" s="32" t="str">
        <f t="shared" si="317"/>
        <v/>
      </c>
      <c r="I3390" s="23"/>
      <c r="J3390" s="74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  <c r="AL3390" s="28"/>
      <c r="AM3390" s="28"/>
      <c r="AN3390" s="28"/>
      <c r="AO3390" s="28"/>
      <c r="AP3390" s="28"/>
      <c r="AQ3390" s="28"/>
      <c r="AR3390" s="28"/>
      <c r="AS3390" s="28"/>
      <c r="AT3390" s="28"/>
      <c r="AU3390" s="28"/>
      <c r="AV3390" s="28"/>
      <c r="AW3390" s="28"/>
      <c r="AX3390" s="28"/>
    </row>
    <row r="3391" spans="2:50" ht="28.5">
      <c r="B3391" s="54" t="str">
        <f t="shared" si="312"/>
        <v/>
      </c>
      <c r="C3391" s="23"/>
      <c r="D3391" s="23" t="str">
        <f t="shared" si="313"/>
        <v/>
      </c>
      <c r="E3391" s="23" t="str">
        <f t="shared" si="314"/>
        <v/>
      </c>
      <c r="F3391" s="74" t="str">
        <f t="shared" si="315"/>
        <v/>
      </c>
      <c r="G3391" s="25" t="str">
        <f t="shared" si="316"/>
        <v/>
      </c>
      <c r="H3391" s="32" t="str">
        <f t="shared" si="317"/>
        <v/>
      </c>
      <c r="I3391" s="23"/>
      <c r="J3391" s="74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</row>
    <row r="3392" spans="2:50" ht="28.5">
      <c r="B3392" s="54" t="str">
        <f t="shared" si="312"/>
        <v/>
      </c>
      <c r="C3392" s="23"/>
      <c r="D3392" s="23" t="str">
        <f t="shared" si="313"/>
        <v/>
      </c>
      <c r="E3392" s="23" t="str">
        <f t="shared" si="314"/>
        <v/>
      </c>
      <c r="F3392" s="74" t="str">
        <f t="shared" si="315"/>
        <v/>
      </c>
      <c r="G3392" s="25" t="str">
        <f t="shared" si="316"/>
        <v/>
      </c>
      <c r="H3392" s="32" t="str">
        <f t="shared" si="317"/>
        <v/>
      </c>
      <c r="I3392" s="23"/>
      <c r="J3392" s="74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  <c r="AL3392" s="28"/>
      <c r="AM3392" s="28"/>
      <c r="AN3392" s="28"/>
      <c r="AO3392" s="28"/>
      <c r="AP3392" s="28"/>
      <c r="AQ3392" s="28"/>
      <c r="AR3392" s="28"/>
      <c r="AS3392" s="28"/>
      <c r="AT3392" s="28"/>
      <c r="AU3392" s="28"/>
      <c r="AV3392" s="28"/>
      <c r="AW3392" s="28"/>
      <c r="AX3392" s="28"/>
    </row>
    <row r="3393" spans="2:50" ht="28.5">
      <c r="B3393" s="54" t="str">
        <f t="shared" si="312"/>
        <v/>
      </c>
      <c r="C3393" s="23"/>
      <c r="D3393" s="23" t="str">
        <f t="shared" si="313"/>
        <v/>
      </c>
      <c r="E3393" s="23" t="str">
        <f t="shared" si="314"/>
        <v/>
      </c>
      <c r="F3393" s="74" t="str">
        <f t="shared" si="315"/>
        <v/>
      </c>
      <c r="G3393" s="25" t="str">
        <f t="shared" si="316"/>
        <v/>
      </c>
      <c r="H3393" s="32" t="str">
        <f t="shared" si="317"/>
        <v/>
      </c>
      <c r="I3393" s="23"/>
      <c r="J3393" s="74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</row>
    <row r="3394" spans="2:50" ht="28.5">
      <c r="B3394" s="54" t="str">
        <f t="shared" si="312"/>
        <v/>
      </c>
      <c r="C3394" s="23"/>
      <c r="D3394" s="23" t="str">
        <f t="shared" si="313"/>
        <v/>
      </c>
      <c r="E3394" s="23" t="str">
        <f t="shared" si="314"/>
        <v/>
      </c>
      <c r="F3394" s="74" t="str">
        <f t="shared" si="315"/>
        <v/>
      </c>
      <c r="G3394" s="25" t="str">
        <f t="shared" si="316"/>
        <v/>
      </c>
      <c r="H3394" s="32" t="str">
        <f t="shared" si="317"/>
        <v/>
      </c>
      <c r="I3394" s="23"/>
      <c r="J3394" s="74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  <c r="AX3394" s="28"/>
    </row>
    <row r="3395" spans="2:50" ht="28.5">
      <c r="B3395" s="54" t="str">
        <f t="shared" ref="B3395:B3458" si="318">IFERROR(VLOOKUP(C3395,EVALUATIONS,2,FALSE),"")</f>
        <v/>
      </c>
      <c r="C3395" s="23"/>
      <c r="D3395" s="23" t="str">
        <f t="shared" si="313"/>
        <v/>
      </c>
      <c r="E3395" s="23" t="str">
        <f t="shared" si="314"/>
        <v/>
      </c>
      <c r="F3395" s="74" t="str">
        <f t="shared" si="315"/>
        <v/>
      </c>
      <c r="G3395" s="25" t="str">
        <f t="shared" si="316"/>
        <v/>
      </c>
      <c r="H3395" s="32" t="str">
        <f t="shared" si="317"/>
        <v/>
      </c>
      <c r="I3395" s="23"/>
      <c r="J3395" s="74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/>
      <c r="AM3395" s="28"/>
      <c r="AN3395" s="28"/>
      <c r="AO3395" s="28"/>
      <c r="AP3395" s="28"/>
      <c r="AQ3395" s="28"/>
      <c r="AR3395" s="28"/>
      <c r="AS3395" s="28"/>
      <c r="AT3395" s="28"/>
      <c r="AU3395" s="28"/>
      <c r="AV3395" s="28"/>
      <c r="AW3395" s="28"/>
      <c r="AX3395" s="28"/>
    </row>
    <row r="3396" spans="2:50" ht="28.5">
      <c r="B3396" s="54" t="str">
        <f t="shared" si="318"/>
        <v/>
      </c>
      <c r="C3396" s="23"/>
      <c r="D3396" s="23" t="str">
        <f t="shared" si="313"/>
        <v/>
      </c>
      <c r="E3396" s="23" t="str">
        <f t="shared" si="314"/>
        <v/>
      </c>
      <c r="F3396" s="74" t="str">
        <f t="shared" si="315"/>
        <v/>
      </c>
      <c r="G3396" s="25" t="str">
        <f t="shared" si="316"/>
        <v/>
      </c>
      <c r="H3396" s="32" t="str">
        <f t="shared" si="317"/>
        <v/>
      </c>
      <c r="I3396" s="23"/>
      <c r="J3396" s="74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/>
      <c r="AM3396" s="28"/>
      <c r="AN3396" s="28"/>
      <c r="AO3396" s="28"/>
      <c r="AP3396" s="28"/>
      <c r="AQ3396" s="28"/>
      <c r="AR3396" s="28"/>
      <c r="AS3396" s="28"/>
      <c r="AT3396" s="28"/>
      <c r="AU3396" s="28"/>
      <c r="AV3396" s="28"/>
      <c r="AW3396" s="28"/>
      <c r="AX3396" s="28"/>
    </row>
    <row r="3397" spans="2:50" ht="28.5">
      <c r="B3397" s="54" t="str">
        <f t="shared" si="318"/>
        <v/>
      </c>
      <c r="C3397" s="23"/>
      <c r="D3397" s="23" t="str">
        <f t="shared" ref="D3397:D3460" si="319">IFERROR(VLOOKUP(C3397,EVALUATIONS,3,FALSE),"")</f>
        <v/>
      </c>
      <c r="E3397" s="23" t="str">
        <f t="shared" ref="E3397:E3460" si="320">IFERROR(VLOOKUP(C3397,EVALUATIONS,4,FALSE),"")</f>
        <v/>
      </c>
      <c r="F3397" s="74" t="str">
        <f t="shared" ref="F3397:F3460" si="321">IFERROR(VLOOKUP(C3397,EVALUATIONS,5,FALSE),"")</f>
        <v/>
      </c>
      <c r="G3397" s="25" t="str">
        <f t="shared" ref="G3397:G3460" si="322">IFERROR(VLOOKUP(C3397,EVALUATIONS,6,FALSE),"")</f>
        <v/>
      </c>
      <c r="H3397" s="32" t="str">
        <f t="shared" ref="H3397:H3460" si="323">IFERROR(VLOOKUP(C3397,EVALUATIONS,7,FALSE),"")</f>
        <v/>
      </c>
      <c r="I3397" s="23"/>
      <c r="J3397" s="74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</row>
    <row r="3398" spans="2:50" ht="28.5">
      <c r="B3398" s="54" t="str">
        <f t="shared" si="318"/>
        <v/>
      </c>
      <c r="C3398" s="23"/>
      <c r="D3398" s="23" t="str">
        <f t="shared" si="319"/>
        <v/>
      </c>
      <c r="E3398" s="23" t="str">
        <f t="shared" si="320"/>
        <v/>
      </c>
      <c r="F3398" s="74" t="str">
        <f t="shared" si="321"/>
        <v/>
      </c>
      <c r="G3398" s="25" t="str">
        <f t="shared" si="322"/>
        <v/>
      </c>
      <c r="H3398" s="32" t="str">
        <f t="shared" si="323"/>
        <v/>
      </c>
      <c r="I3398" s="23"/>
      <c r="J3398" s="74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  <c r="AL3398" s="28"/>
      <c r="AM3398" s="28"/>
      <c r="AN3398" s="28"/>
      <c r="AO3398" s="28"/>
      <c r="AP3398" s="28"/>
      <c r="AQ3398" s="28"/>
      <c r="AR3398" s="28"/>
      <c r="AS3398" s="28"/>
      <c r="AT3398" s="28"/>
      <c r="AU3398" s="28"/>
      <c r="AV3398" s="28"/>
      <c r="AW3398" s="28"/>
      <c r="AX3398" s="28"/>
    </row>
    <row r="3399" spans="2:50" ht="28.5">
      <c r="B3399" s="54" t="str">
        <f t="shared" si="318"/>
        <v/>
      </c>
      <c r="C3399" s="23"/>
      <c r="D3399" s="23" t="str">
        <f t="shared" si="319"/>
        <v/>
      </c>
      <c r="E3399" s="23" t="str">
        <f t="shared" si="320"/>
        <v/>
      </c>
      <c r="F3399" s="74" t="str">
        <f t="shared" si="321"/>
        <v/>
      </c>
      <c r="G3399" s="25" t="str">
        <f t="shared" si="322"/>
        <v/>
      </c>
      <c r="H3399" s="32" t="str">
        <f t="shared" si="323"/>
        <v/>
      </c>
      <c r="I3399" s="23"/>
      <c r="J3399" s="74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/>
      <c r="AM3399" s="28"/>
      <c r="AN3399" s="28"/>
      <c r="AO3399" s="28"/>
      <c r="AP3399" s="28"/>
      <c r="AQ3399" s="28"/>
      <c r="AR3399" s="28"/>
      <c r="AS3399" s="28"/>
      <c r="AT3399" s="28"/>
      <c r="AU3399" s="28"/>
      <c r="AV3399" s="28"/>
      <c r="AW3399" s="28"/>
      <c r="AX3399" s="28"/>
    </row>
    <row r="3400" spans="2:50" ht="28.5">
      <c r="B3400" s="54" t="str">
        <f t="shared" si="318"/>
        <v/>
      </c>
      <c r="C3400" s="23"/>
      <c r="D3400" s="23" t="str">
        <f t="shared" si="319"/>
        <v/>
      </c>
      <c r="E3400" s="23" t="str">
        <f t="shared" si="320"/>
        <v/>
      </c>
      <c r="F3400" s="74" t="str">
        <f t="shared" si="321"/>
        <v/>
      </c>
      <c r="G3400" s="25" t="str">
        <f t="shared" si="322"/>
        <v/>
      </c>
      <c r="H3400" s="32" t="str">
        <f t="shared" si="323"/>
        <v/>
      </c>
      <c r="I3400" s="23"/>
      <c r="J3400" s="74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  <c r="AL3400" s="28"/>
      <c r="AM3400" s="28"/>
      <c r="AN3400" s="28"/>
      <c r="AO3400" s="28"/>
      <c r="AP3400" s="28"/>
      <c r="AQ3400" s="28"/>
      <c r="AR3400" s="28"/>
      <c r="AS3400" s="28"/>
      <c r="AT3400" s="28"/>
      <c r="AU3400" s="28"/>
      <c r="AV3400" s="28"/>
      <c r="AW3400" s="28"/>
      <c r="AX3400" s="28"/>
    </row>
    <row r="3401" spans="2:50" ht="28.5">
      <c r="B3401" s="54" t="str">
        <f t="shared" si="318"/>
        <v/>
      </c>
      <c r="C3401" s="23"/>
      <c r="D3401" s="23" t="str">
        <f t="shared" si="319"/>
        <v/>
      </c>
      <c r="E3401" s="23" t="str">
        <f t="shared" si="320"/>
        <v/>
      </c>
      <c r="F3401" s="74" t="str">
        <f t="shared" si="321"/>
        <v/>
      </c>
      <c r="G3401" s="25" t="str">
        <f t="shared" si="322"/>
        <v/>
      </c>
      <c r="H3401" s="32" t="str">
        <f t="shared" si="323"/>
        <v/>
      </c>
      <c r="I3401" s="23"/>
      <c r="J3401" s="74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  <c r="AX3401" s="28"/>
    </row>
    <row r="3402" spans="2:50" ht="28.5">
      <c r="B3402" s="54" t="str">
        <f t="shared" si="318"/>
        <v/>
      </c>
      <c r="C3402" s="23"/>
      <c r="D3402" s="23" t="str">
        <f t="shared" si="319"/>
        <v/>
      </c>
      <c r="E3402" s="23" t="str">
        <f t="shared" si="320"/>
        <v/>
      </c>
      <c r="F3402" s="74" t="str">
        <f t="shared" si="321"/>
        <v/>
      </c>
      <c r="G3402" s="25" t="str">
        <f t="shared" si="322"/>
        <v/>
      </c>
      <c r="H3402" s="32" t="str">
        <f t="shared" si="323"/>
        <v/>
      </c>
      <c r="I3402" s="23"/>
      <c r="J3402" s="74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  <c r="AL3402" s="28"/>
      <c r="AM3402" s="28"/>
      <c r="AN3402" s="28"/>
      <c r="AO3402" s="28"/>
      <c r="AP3402" s="28"/>
      <c r="AQ3402" s="28"/>
      <c r="AR3402" s="28"/>
      <c r="AS3402" s="28"/>
      <c r="AT3402" s="28"/>
      <c r="AU3402" s="28"/>
      <c r="AV3402" s="28"/>
      <c r="AW3402" s="28"/>
      <c r="AX3402" s="28"/>
    </row>
    <row r="3403" spans="2:50" ht="28.5">
      <c r="B3403" s="54" t="str">
        <f t="shared" si="318"/>
        <v/>
      </c>
      <c r="C3403" s="23"/>
      <c r="D3403" s="23" t="str">
        <f t="shared" si="319"/>
        <v/>
      </c>
      <c r="E3403" s="23" t="str">
        <f t="shared" si="320"/>
        <v/>
      </c>
      <c r="F3403" s="74" t="str">
        <f t="shared" si="321"/>
        <v/>
      </c>
      <c r="G3403" s="25" t="str">
        <f t="shared" si="322"/>
        <v/>
      </c>
      <c r="H3403" s="32" t="str">
        <f t="shared" si="323"/>
        <v/>
      </c>
      <c r="I3403" s="23"/>
      <c r="J3403" s="74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  <c r="AX3403" s="28"/>
    </row>
    <row r="3404" spans="2:50" ht="28.5">
      <c r="B3404" s="54" t="str">
        <f t="shared" si="318"/>
        <v/>
      </c>
      <c r="C3404" s="23"/>
      <c r="D3404" s="23" t="str">
        <f t="shared" si="319"/>
        <v/>
      </c>
      <c r="E3404" s="23" t="str">
        <f t="shared" si="320"/>
        <v/>
      </c>
      <c r="F3404" s="74" t="str">
        <f t="shared" si="321"/>
        <v/>
      </c>
      <c r="G3404" s="25" t="str">
        <f t="shared" si="322"/>
        <v/>
      </c>
      <c r="H3404" s="32" t="str">
        <f t="shared" si="323"/>
        <v/>
      </c>
      <c r="I3404" s="23"/>
      <c r="J3404" s="74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  <c r="AL3404" s="28"/>
      <c r="AM3404" s="28"/>
      <c r="AN3404" s="28"/>
      <c r="AO3404" s="28"/>
      <c r="AP3404" s="28"/>
      <c r="AQ3404" s="28"/>
      <c r="AR3404" s="28"/>
      <c r="AS3404" s="28"/>
      <c r="AT3404" s="28"/>
      <c r="AU3404" s="28"/>
      <c r="AV3404" s="28"/>
      <c r="AW3404" s="28"/>
      <c r="AX3404" s="28"/>
    </row>
    <row r="3405" spans="2:50" ht="28.5">
      <c r="B3405" s="54" t="str">
        <f t="shared" si="318"/>
        <v/>
      </c>
      <c r="C3405" s="23"/>
      <c r="D3405" s="23" t="str">
        <f t="shared" si="319"/>
        <v/>
      </c>
      <c r="E3405" s="23" t="str">
        <f t="shared" si="320"/>
        <v/>
      </c>
      <c r="F3405" s="74" t="str">
        <f t="shared" si="321"/>
        <v/>
      </c>
      <c r="G3405" s="25" t="str">
        <f t="shared" si="322"/>
        <v/>
      </c>
      <c r="H3405" s="32" t="str">
        <f t="shared" si="323"/>
        <v/>
      </c>
      <c r="I3405" s="23"/>
      <c r="J3405" s="74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  <c r="AX3405" s="28"/>
    </row>
    <row r="3406" spans="2:50" ht="28.5">
      <c r="B3406" s="54" t="str">
        <f t="shared" si="318"/>
        <v/>
      </c>
      <c r="C3406" s="23"/>
      <c r="D3406" s="23" t="str">
        <f t="shared" si="319"/>
        <v/>
      </c>
      <c r="E3406" s="23" t="str">
        <f t="shared" si="320"/>
        <v/>
      </c>
      <c r="F3406" s="74" t="str">
        <f t="shared" si="321"/>
        <v/>
      </c>
      <c r="G3406" s="25" t="str">
        <f t="shared" si="322"/>
        <v/>
      </c>
      <c r="H3406" s="32" t="str">
        <f t="shared" si="323"/>
        <v/>
      </c>
      <c r="I3406" s="23"/>
      <c r="J3406" s="74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  <c r="AL3406" s="28"/>
      <c r="AM3406" s="28"/>
      <c r="AN3406" s="28"/>
      <c r="AO3406" s="28"/>
      <c r="AP3406" s="28"/>
      <c r="AQ3406" s="28"/>
      <c r="AR3406" s="28"/>
      <c r="AS3406" s="28"/>
      <c r="AT3406" s="28"/>
      <c r="AU3406" s="28"/>
      <c r="AV3406" s="28"/>
      <c r="AW3406" s="28"/>
      <c r="AX3406" s="28"/>
    </row>
    <row r="3407" spans="2:50" ht="28.5">
      <c r="B3407" s="54" t="str">
        <f t="shared" si="318"/>
        <v/>
      </c>
      <c r="C3407" s="23"/>
      <c r="D3407" s="23" t="str">
        <f t="shared" si="319"/>
        <v/>
      </c>
      <c r="E3407" s="23" t="str">
        <f t="shared" si="320"/>
        <v/>
      </c>
      <c r="F3407" s="74" t="str">
        <f t="shared" si="321"/>
        <v/>
      </c>
      <c r="G3407" s="25" t="str">
        <f t="shared" si="322"/>
        <v/>
      </c>
      <c r="H3407" s="32" t="str">
        <f t="shared" si="323"/>
        <v/>
      </c>
      <c r="I3407" s="23"/>
      <c r="J3407" s="74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/>
      <c r="AM3407" s="28"/>
      <c r="AN3407" s="28"/>
      <c r="AO3407" s="28"/>
      <c r="AP3407" s="28"/>
      <c r="AQ3407" s="28"/>
      <c r="AR3407" s="28"/>
      <c r="AS3407" s="28"/>
      <c r="AT3407" s="28"/>
      <c r="AU3407" s="28"/>
      <c r="AV3407" s="28"/>
      <c r="AW3407" s="28"/>
      <c r="AX3407" s="28"/>
    </row>
    <row r="3408" spans="2:50" ht="28.5">
      <c r="B3408" s="54" t="str">
        <f t="shared" si="318"/>
        <v/>
      </c>
      <c r="C3408" s="23"/>
      <c r="D3408" s="23" t="str">
        <f t="shared" si="319"/>
        <v/>
      </c>
      <c r="E3408" s="23" t="str">
        <f t="shared" si="320"/>
        <v/>
      </c>
      <c r="F3408" s="74" t="str">
        <f t="shared" si="321"/>
        <v/>
      </c>
      <c r="G3408" s="25" t="str">
        <f t="shared" si="322"/>
        <v/>
      </c>
      <c r="H3408" s="32" t="str">
        <f t="shared" si="323"/>
        <v/>
      </c>
      <c r="I3408" s="23"/>
      <c r="J3408" s="74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  <c r="AL3408" s="28"/>
      <c r="AM3408" s="28"/>
      <c r="AN3408" s="28"/>
      <c r="AO3408" s="28"/>
      <c r="AP3408" s="28"/>
      <c r="AQ3408" s="28"/>
      <c r="AR3408" s="28"/>
      <c r="AS3408" s="28"/>
      <c r="AT3408" s="28"/>
      <c r="AU3408" s="28"/>
      <c r="AV3408" s="28"/>
      <c r="AW3408" s="28"/>
      <c r="AX3408" s="28"/>
    </row>
    <row r="3409" spans="2:50" ht="28.5">
      <c r="B3409" s="54" t="str">
        <f t="shared" si="318"/>
        <v/>
      </c>
      <c r="C3409" s="23"/>
      <c r="D3409" s="23" t="str">
        <f t="shared" si="319"/>
        <v/>
      </c>
      <c r="E3409" s="23" t="str">
        <f t="shared" si="320"/>
        <v/>
      </c>
      <c r="F3409" s="74" t="str">
        <f t="shared" si="321"/>
        <v/>
      </c>
      <c r="G3409" s="25" t="str">
        <f t="shared" si="322"/>
        <v/>
      </c>
      <c r="H3409" s="32" t="str">
        <f t="shared" si="323"/>
        <v/>
      </c>
      <c r="I3409" s="23"/>
      <c r="J3409" s="74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8"/>
      <c r="AQ3409" s="28"/>
      <c r="AR3409" s="28"/>
      <c r="AS3409" s="28"/>
      <c r="AT3409" s="28"/>
      <c r="AU3409" s="28"/>
      <c r="AV3409" s="28"/>
      <c r="AW3409" s="28"/>
      <c r="AX3409" s="28"/>
    </row>
    <row r="3410" spans="2:50" ht="28.5">
      <c r="B3410" s="54" t="str">
        <f t="shared" si="318"/>
        <v/>
      </c>
      <c r="C3410" s="23"/>
      <c r="D3410" s="23" t="str">
        <f t="shared" si="319"/>
        <v/>
      </c>
      <c r="E3410" s="23" t="str">
        <f t="shared" si="320"/>
        <v/>
      </c>
      <c r="F3410" s="74" t="str">
        <f t="shared" si="321"/>
        <v/>
      </c>
      <c r="G3410" s="25" t="str">
        <f t="shared" si="322"/>
        <v/>
      </c>
      <c r="H3410" s="32" t="str">
        <f t="shared" si="323"/>
        <v/>
      </c>
      <c r="I3410" s="23"/>
      <c r="J3410" s="74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  <c r="AL3410" s="28"/>
      <c r="AM3410" s="28"/>
      <c r="AN3410" s="28"/>
      <c r="AO3410" s="28"/>
      <c r="AP3410" s="28"/>
      <c r="AQ3410" s="28"/>
      <c r="AR3410" s="28"/>
      <c r="AS3410" s="28"/>
      <c r="AT3410" s="28"/>
      <c r="AU3410" s="28"/>
      <c r="AV3410" s="28"/>
      <c r="AW3410" s="28"/>
      <c r="AX3410" s="28"/>
    </row>
    <row r="3411" spans="2:50" ht="28.5">
      <c r="B3411" s="54" t="str">
        <f t="shared" si="318"/>
        <v/>
      </c>
      <c r="C3411" s="23"/>
      <c r="D3411" s="23" t="str">
        <f t="shared" si="319"/>
        <v/>
      </c>
      <c r="E3411" s="23" t="str">
        <f t="shared" si="320"/>
        <v/>
      </c>
      <c r="F3411" s="74" t="str">
        <f t="shared" si="321"/>
        <v/>
      </c>
      <c r="G3411" s="25" t="str">
        <f t="shared" si="322"/>
        <v/>
      </c>
      <c r="H3411" s="32" t="str">
        <f t="shared" si="323"/>
        <v/>
      </c>
      <c r="I3411" s="23"/>
      <c r="J3411" s="74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</row>
    <row r="3412" spans="2:50" ht="28.5">
      <c r="B3412" s="54" t="str">
        <f t="shared" si="318"/>
        <v/>
      </c>
      <c r="C3412" s="23"/>
      <c r="D3412" s="23" t="str">
        <f t="shared" si="319"/>
        <v/>
      </c>
      <c r="E3412" s="23" t="str">
        <f t="shared" si="320"/>
        <v/>
      </c>
      <c r="F3412" s="74" t="str">
        <f t="shared" si="321"/>
        <v/>
      </c>
      <c r="G3412" s="25" t="str">
        <f t="shared" si="322"/>
        <v/>
      </c>
      <c r="H3412" s="32" t="str">
        <f t="shared" si="323"/>
        <v/>
      </c>
      <c r="I3412" s="23"/>
      <c r="J3412" s="74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  <c r="AL3412" s="28"/>
      <c r="AM3412" s="28"/>
      <c r="AN3412" s="28"/>
      <c r="AO3412" s="28"/>
      <c r="AP3412" s="28"/>
      <c r="AQ3412" s="28"/>
      <c r="AR3412" s="28"/>
      <c r="AS3412" s="28"/>
      <c r="AT3412" s="28"/>
      <c r="AU3412" s="28"/>
      <c r="AV3412" s="28"/>
      <c r="AW3412" s="28"/>
      <c r="AX3412" s="28"/>
    </row>
    <row r="3413" spans="2:50" ht="28.5">
      <c r="B3413" s="54" t="str">
        <f t="shared" si="318"/>
        <v/>
      </c>
      <c r="C3413" s="23"/>
      <c r="D3413" s="23" t="str">
        <f t="shared" si="319"/>
        <v/>
      </c>
      <c r="E3413" s="23" t="str">
        <f t="shared" si="320"/>
        <v/>
      </c>
      <c r="F3413" s="74" t="str">
        <f t="shared" si="321"/>
        <v/>
      </c>
      <c r="G3413" s="25" t="str">
        <f t="shared" si="322"/>
        <v/>
      </c>
      <c r="H3413" s="32" t="str">
        <f t="shared" si="323"/>
        <v/>
      </c>
      <c r="I3413" s="23"/>
      <c r="J3413" s="74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/>
      <c r="AM3413" s="28"/>
      <c r="AN3413" s="28"/>
      <c r="AO3413" s="28"/>
      <c r="AP3413" s="28"/>
      <c r="AQ3413" s="28"/>
      <c r="AR3413" s="28"/>
      <c r="AS3413" s="28"/>
      <c r="AT3413" s="28"/>
      <c r="AU3413" s="28"/>
      <c r="AV3413" s="28"/>
      <c r="AW3413" s="28"/>
      <c r="AX3413" s="28"/>
    </row>
    <row r="3414" spans="2:50" ht="28.5">
      <c r="B3414" s="54" t="str">
        <f t="shared" si="318"/>
        <v/>
      </c>
      <c r="C3414" s="23"/>
      <c r="D3414" s="23" t="str">
        <f t="shared" si="319"/>
        <v/>
      </c>
      <c r="E3414" s="23" t="str">
        <f t="shared" si="320"/>
        <v/>
      </c>
      <c r="F3414" s="74" t="str">
        <f t="shared" si="321"/>
        <v/>
      </c>
      <c r="G3414" s="25" t="str">
        <f t="shared" si="322"/>
        <v/>
      </c>
      <c r="H3414" s="32" t="str">
        <f t="shared" si="323"/>
        <v/>
      </c>
      <c r="I3414" s="23"/>
      <c r="J3414" s="74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/>
      <c r="AM3414" s="28"/>
      <c r="AN3414" s="28"/>
      <c r="AO3414" s="28"/>
      <c r="AP3414" s="28"/>
      <c r="AQ3414" s="28"/>
      <c r="AR3414" s="28"/>
      <c r="AS3414" s="28"/>
      <c r="AT3414" s="28"/>
      <c r="AU3414" s="28"/>
      <c r="AV3414" s="28"/>
      <c r="AW3414" s="28"/>
      <c r="AX3414" s="28"/>
    </row>
    <row r="3415" spans="2:50" ht="28.5">
      <c r="B3415" s="54" t="str">
        <f t="shared" si="318"/>
        <v/>
      </c>
      <c r="C3415" s="23"/>
      <c r="D3415" s="23" t="str">
        <f t="shared" si="319"/>
        <v/>
      </c>
      <c r="E3415" s="23" t="str">
        <f t="shared" si="320"/>
        <v/>
      </c>
      <c r="F3415" s="74" t="str">
        <f t="shared" si="321"/>
        <v/>
      </c>
      <c r="G3415" s="25" t="str">
        <f t="shared" si="322"/>
        <v/>
      </c>
      <c r="H3415" s="32" t="str">
        <f t="shared" si="323"/>
        <v/>
      </c>
      <c r="I3415" s="23"/>
      <c r="J3415" s="74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/>
      <c r="AM3415" s="28"/>
      <c r="AN3415" s="28"/>
      <c r="AO3415" s="28"/>
      <c r="AP3415" s="28"/>
      <c r="AQ3415" s="28"/>
      <c r="AR3415" s="28"/>
      <c r="AS3415" s="28"/>
      <c r="AT3415" s="28"/>
      <c r="AU3415" s="28"/>
      <c r="AV3415" s="28"/>
      <c r="AW3415" s="28"/>
      <c r="AX3415" s="28"/>
    </row>
    <row r="3416" spans="2:50" ht="28.5">
      <c r="B3416" s="54" t="str">
        <f t="shared" si="318"/>
        <v/>
      </c>
      <c r="C3416" s="23"/>
      <c r="D3416" s="23" t="str">
        <f t="shared" si="319"/>
        <v/>
      </c>
      <c r="E3416" s="23" t="str">
        <f t="shared" si="320"/>
        <v/>
      </c>
      <c r="F3416" s="74" t="str">
        <f t="shared" si="321"/>
        <v/>
      </c>
      <c r="G3416" s="25" t="str">
        <f t="shared" si="322"/>
        <v/>
      </c>
      <c r="H3416" s="32" t="str">
        <f t="shared" si="323"/>
        <v/>
      </c>
      <c r="I3416" s="23"/>
      <c r="J3416" s="74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  <c r="AL3416" s="28"/>
      <c r="AM3416" s="28"/>
      <c r="AN3416" s="28"/>
      <c r="AO3416" s="28"/>
      <c r="AP3416" s="28"/>
      <c r="AQ3416" s="28"/>
      <c r="AR3416" s="28"/>
      <c r="AS3416" s="28"/>
      <c r="AT3416" s="28"/>
      <c r="AU3416" s="28"/>
      <c r="AV3416" s="28"/>
      <c r="AW3416" s="28"/>
      <c r="AX3416" s="28"/>
    </row>
    <row r="3417" spans="2:50" ht="28.5">
      <c r="B3417" s="54" t="str">
        <f t="shared" si="318"/>
        <v/>
      </c>
      <c r="C3417" s="23"/>
      <c r="D3417" s="23" t="str">
        <f t="shared" si="319"/>
        <v/>
      </c>
      <c r="E3417" s="23" t="str">
        <f t="shared" si="320"/>
        <v/>
      </c>
      <c r="F3417" s="74" t="str">
        <f t="shared" si="321"/>
        <v/>
      </c>
      <c r="G3417" s="25" t="str">
        <f t="shared" si="322"/>
        <v/>
      </c>
      <c r="H3417" s="32" t="str">
        <f t="shared" si="323"/>
        <v/>
      </c>
      <c r="I3417" s="23"/>
      <c r="J3417" s="74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  <c r="AX3417" s="28"/>
    </row>
    <row r="3418" spans="2:50" ht="28.5">
      <c r="B3418" s="54" t="str">
        <f t="shared" si="318"/>
        <v/>
      </c>
      <c r="C3418" s="23"/>
      <c r="D3418" s="23" t="str">
        <f t="shared" si="319"/>
        <v/>
      </c>
      <c r="E3418" s="23" t="str">
        <f t="shared" si="320"/>
        <v/>
      </c>
      <c r="F3418" s="74" t="str">
        <f t="shared" si="321"/>
        <v/>
      </c>
      <c r="G3418" s="25" t="str">
        <f t="shared" si="322"/>
        <v/>
      </c>
      <c r="H3418" s="32" t="str">
        <f t="shared" si="323"/>
        <v/>
      </c>
      <c r="I3418" s="23"/>
      <c r="J3418" s="74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  <c r="AL3418" s="28"/>
      <c r="AM3418" s="28"/>
      <c r="AN3418" s="28"/>
      <c r="AO3418" s="28"/>
      <c r="AP3418" s="28"/>
      <c r="AQ3418" s="28"/>
      <c r="AR3418" s="28"/>
      <c r="AS3418" s="28"/>
      <c r="AT3418" s="28"/>
      <c r="AU3418" s="28"/>
      <c r="AV3418" s="28"/>
      <c r="AW3418" s="28"/>
      <c r="AX3418" s="28"/>
    </row>
    <row r="3419" spans="2:50" ht="28.5">
      <c r="B3419" s="54" t="str">
        <f t="shared" si="318"/>
        <v/>
      </c>
      <c r="C3419" s="23"/>
      <c r="D3419" s="23" t="str">
        <f t="shared" si="319"/>
        <v/>
      </c>
      <c r="E3419" s="23" t="str">
        <f t="shared" si="320"/>
        <v/>
      </c>
      <c r="F3419" s="74" t="str">
        <f t="shared" si="321"/>
        <v/>
      </c>
      <c r="G3419" s="25" t="str">
        <f t="shared" si="322"/>
        <v/>
      </c>
      <c r="H3419" s="32" t="str">
        <f t="shared" si="323"/>
        <v/>
      </c>
      <c r="I3419" s="23"/>
      <c r="J3419" s="74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8"/>
      <c r="AN3419" s="28"/>
      <c r="AO3419" s="28"/>
      <c r="AP3419" s="28"/>
      <c r="AQ3419" s="28"/>
      <c r="AR3419" s="28"/>
      <c r="AS3419" s="28"/>
      <c r="AT3419" s="28"/>
      <c r="AU3419" s="28"/>
      <c r="AV3419" s="28"/>
      <c r="AW3419" s="28"/>
      <c r="AX3419" s="28"/>
    </row>
    <row r="3420" spans="2:50" ht="28.5">
      <c r="B3420" s="54" t="str">
        <f t="shared" si="318"/>
        <v/>
      </c>
      <c r="C3420" s="23"/>
      <c r="D3420" s="23" t="str">
        <f t="shared" si="319"/>
        <v/>
      </c>
      <c r="E3420" s="23" t="str">
        <f t="shared" si="320"/>
        <v/>
      </c>
      <c r="F3420" s="74" t="str">
        <f t="shared" si="321"/>
        <v/>
      </c>
      <c r="G3420" s="25" t="str">
        <f t="shared" si="322"/>
        <v/>
      </c>
      <c r="H3420" s="32" t="str">
        <f t="shared" si="323"/>
        <v/>
      </c>
      <c r="I3420" s="23"/>
      <c r="J3420" s="74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  <c r="AL3420" s="28"/>
      <c r="AM3420" s="28"/>
      <c r="AN3420" s="28"/>
      <c r="AO3420" s="28"/>
      <c r="AP3420" s="28"/>
      <c r="AQ3420" s="28"/>
      <c r="AR3420" s="28"/>
      <c r="AS3420" s="28"/>
      <c r="AT3420" s="28"/>
      <c r="AU3420" s="28"/>
      <c r="AV3420" s="28"/>
      <c r="AW3420" s="28"/>
      <c r="AX3420" s="28"/>
    </row>
    <row r="3421" spans="2:50" ht="28.5">
      <c r="B3421" s="54" t="str">
        <f t="shared" si="318"/>
        <v/>
      </c>
      <c r="C3421" s="23"/>
      <c r="D3421" s="23" t="str">
        <f t="shared" si="319"/>
        <v/>
      </c>
      <c r="E3421" s="23" t="str">
        <f t="shared" si="320"/>
        <v/>
      </c>
      <c r="F3421" s="74" t="str">
        <f t="shared" si="321"/>
        <v/>
      </c>
      <c r="G3421" s="25" t="str">
        <f t="shared" si="322"/>
        <v/>
      </c>
      <c r="H3421" s="32" t="str">
        <f t="shared" si="323"/>
        <v/>
      </c>
      <c r="I3421" s="23"/>
      <c r="J3421" s="74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/>
      <c r="AM3421" s="28"/>
      <c r="AN3421" s="28"/>
      <c r="AO3421" s="28"/>
      <c r="AP3421" s="28"/>
      <c r="AQ3421" s="28"/>
      <c r="AR3421" s="28"/>
      <c r="AS3421" s="28"/>
      <c r="AT3421" s="28"/>
      <c r="AU3421" s="28"/>
      <c r="AV3421" s="28"/>
      <c r="AW3421" s="28"/>
      <c r="AX3421" s="28"/>
    </row>
    <row r="3422" spans="2:50" ht="28.5">
      <c r="B3422" s="54" t="str">
        <f t="shared" si="318"/>
        <v/>
      </c>
      <c r="C3422" s="23"/>
      <c r="D3422" s="23" t="str">
        <f t="shared" si="319"/>
        <v/>
      </c>
      <c r="E3422" s="23" t="str">
        <f t="shared" si="320"/>
        <v/>
      </c>
      <c r="F3422" s="74" t="str">
        <f t="shared" si="321"/>
        <v/>
      </c>
      <c r="G3422" s="25" t="str">
        <f t="shared" si="322"/>
        <v/>
      </c>
      <c r="H3422" s="32" t="str">
        <f t="shared" si="323"/>
        <v/>
      </c>
      <c r="I3422" s="23"/>
      <c r="J3422" s="74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  <c r="AL3422" s="28"/>
      <c r="AM3422" s="28"/>
      <c r="AN3422" s="28"/>
      <c r="AO3422" s="28"/>
      <c r="AP3422" s="28"/>
      <c r="AQ3422" s="28"/>
      <c r="AR3422" s="28"/>
      <c r="AS3422" s="28"/>
      <c r="AT3422" s="28"/>
      <c r="AU3422" s="28"/>
      <c r="AV3422" s="28"/>
      <c r="AW3422" s="28"/>
      <c r="AX3422" s="28"/>
    </row>
    <row r="3423" spans="2:50" ht="28.5">
      <c r="B3423" s="54" t="str">
        <f t="shared" si="318"/>
        <v/>
      </c>
      <c r="C3423" s="23"/>
      <c r="D3423" s="23" t="str">
        <f t="shared" si="319"/>
        <v/>
      </c>
      <c r="E3423" s="23" t="str">
        <f t="shared" si="320"/>
        <v/>
      </c>
      <c r="F3423" s="74" t="str">
        <f t="shared" si="321"/>
        <v/>
      </c>
      <c r="G3423" s="25" t="str">
        <f t="shared" si="322"/>
        <v/>
      </c>
      <c r="H3423" s="32" t="str">
        <f t="shared" si="323"/>
        <v/>
      </c>
      <c r="I3423" s="23"/>
      <c r="J3423" s="74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  <c r="AX3423" s="28"/>
    </row>
    <row r="3424" spans="2:50" ht="28.5">
      <c r="B3424" s="54" t="str">
        <f t="shared" si="318"/>
        <v/>
      </c>
      <c r="C3424" s="23"/>
      <c r="D3424" s="23" t="str">
        <f t="shared" si="319"/>
        <v/>
      </c>
      <c r="E3424" s="23" t="str">
        <f t="shared" si="320"/>
        <v/>
      </c>
      <c r="F3424" s="74" t="str">
        <f t="shared" si="321"/>
        <v/>
      </c>
      <c r="G3424" s="25" t="str">
        <f t="shared" si="322"/>
        <v/>
      </c>
      <c r="H3424" s="32" t="str">
        <f t="shared" si="323"/>
        <v/>
      </c>
      <c r="I3424" s="23"/>
      <c r="J3424" s="74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  <c r="AL3424" s="28"/>
      <c r="AM3424" s="28"/>
      <c r="AN3424" s="28"/>
      <c r="AO3424" s="28"/>
      <c r="AP3424" s="28"/>
      <c r="AQ3424" s="28"/>
      <c r="AR3424" s="28"/>
      <c r="AS3424" s="28"/>
      <c r="AT3424" s="28"/>
      <c r="AU3424" s="28"/>
      <c r="AV3424" s="28"/>
      <c r="AW3424" s="28"/>
      <c r="AX3424" s="28"/>
    </row>
    <row r="3425" spans="2:50" ht="28.5">
      <c r="B3425" s="54" t="str">
        <f t="shared" si="318"/>
        <v/>
      </c>
      <c r="C3425" s="23"/>
      <c r="D3425" s="23" t="str">
        <f t="shared" si="319"/>
        <v/>
      </c>
      <c r="E3425" s="23" t="str">
        <f t="shared" si="320"/>
        <v/>
      </c>
      <c r="F3425" s="74" t="str">
        <f t="shared" si="321"/>
        <v/>
      </c>
      <c r="G3425" s="25" t="str">
        <f t="shared" si="322"/>
        <v/>
      </c>
      <c r="H3425" s="32" t="str">
        <f t="shared" si="323"/>
        <v/>
      </c>
      <c r="I3425" s="23"/>
      <c r="J3425" s="74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/>
      <c r="AW3425" s="28"/>
      <c r="AX3425" s="28"/>
    </row>
    <row r="3426" spans="2:50" ht="28.5">
      <c r="B3426" s="54" t="str">
        <f t="shared" si="318"/>
        <v/>
      </c>
      <c r="C3426" s="23"/>
      <c r="D3426" s="23" t="str">
        <f t="shared" si="319"/>
        <v/>
      </c>
      <c r="E3426" s="23" t="str">
        <f t="shared" si="320"/>
        <v/>
      </c>
      <c r="F3426" s="74" t="str">
        <f t="shared" si="321"/>
        <v/>
      </c>
      <c r="G3426" s="25" t="str">
        <f t="shared" si="322"/>
        <v/>
      </c>
      <c r="H3426" s="32" t="str">
        <f t="shared" si="323"/>
        <v/>
      </c>
      <c r="I3426" s="23"/>
      <c r="J3426" s="74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/>
      <c r="AM3426" s="28"/>
      <c r="AN3426" s="28"/>
      <c r="AO3426" s="28"/>
      <c r="AP3426" s="28"/>
      <c r="AQ3426" s="28"/>
      <c r="AR3426" s="28"/>
      <c r="AS3426" s="28"/>
      <c r="AT3426" s="28"/>
      <c r="AU3426" s="28"/>
      <c r="AV3426" s="28"/>
      <c r="AW3426" s="28"/>
      <c r="AX3426" s="28"/>
    </row>
    <row r="3427" spans="2:50" ht="28.5">
      <c r="B3427" s="54" t="str">
        <f t="shared" si="318"/>
        <v/>
      </c>
      <c r="C3427" s="23"/>
      <c r="D3427" s="23" t="str">
        <f t="shared" si="319"/>
        <v/>
      </c>
      <c r="E3427" s="23" t="str">
        <f t="shared" si="320"/>
        <v/>
      </c>
      <c r="F3427" s="74" t="str">
        <f t="shared" si="321"/>
        <v/>
      </c>
      <c r="G3427" s="25" t="str">
        <f t="shared" si="322"/>
        <v/>
      </c>
      <c r="H3427" s="32" t="str">
        <f t="shared" si="323"/>
        <v/>
      </c>
      <c r="I3427" s="23"/>
      <c r="J3427" s="74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/>
      <c r="AM3427" s="28"/>
      <c r="AN3427" s="28"/>
      <c r="AO3427" s="28"/>
      <c r="AP3427" s="28"/>
      <c r="AQ3427" s="28"/>
      <c r="AR3427" s="28"/>
      <c r="AS3427" s="28"/>
      <c r="AT3427" s="28"/>
      <c r="AU3427" s="28"/>
      <c r="AV3427" s="28"/>
      <c r="AW3427" s="28"/>
      <c r="AX3427" s="28"/>
    </row>
    <row r="3428" spans="2:50" ht="28.5">
      <c r="B3428" s="54" t="str">
        <f t="shared" si="318"/>
        <v/>
      </c>
      <c r="C3428" s="23"/>
      <c r="D3428" s="23" t="str">
        <f t="shared" si="319"/>
        <v/>
      </c>
      <c r="E3428" s="23" t="str">
        <f t="shared" si="320"/>
        <v/>
      </c>
      <c r="F3428" s="74" t="str">
        <f t="shared" si="321"/>
        <v/>
      </c>
      <c r="G3428" s="25" t="str">
        <f t="shared" si="322"/>
        <v/>
      </c>
      <c r="H3428" s="32" t="str">
        <f t="shared" si="323"/>
        <v/>
      </c>
      <c r="I3428" s="23"/>
      <c r="J3428" s="74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/>
      <c r="AM3428" s="28"/>
      <c r="AN3428" s="28"/>
      <c r="AO3428" s="28"/>
      <c r="AP3428" s="28"/>
      <c r="AQ3428" s="28"/>
      <c r="AR3428" s="28"/>
      <c r="AS3428" s="28"/>
      <c r="AT3428" s="28"/>
      <c r="AU3428" s="28"/>
      <c r="AV3428" s="28"/>
      <c r="AW3428" s="28"/>
      <c r="AX3428" s="28"/>
    </row>
    <row r="3429" spans="2:50" ht="28.5">
      <c r="B3429" s="54" t="str">
        <f t="shared" si="318"/>
        <v/>
      </c>
      <c r="C3429" s="23"/>
      <c r="D3429" s="23" t="str">
        <f t="shared" si="319"/>
        <v/>
      </c>
      <c r="E3429" s="23" t="str">
        <f t="shared" si="320"/>
        <v/>
      </c>
      <c r="F3429" s="74" t="str">
        <f t="shared" si="321"/>
        <v/>
      </c>
      <c r="G3429" s="25" t="str">
        <f t="shared" si="322"/>
        <v/>
      </c>
      <c r="H3429" s="32" t="str">
        <f t="shared" si="323"/>
        <v/>
      </c>
      <c r="I3429" s="23"/>
      <c r="J3429" s="74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  <c r="AX3429" s="28"/>
    </row>
    <row r="3430" spans="2:50" ht="28.5">
      <c r="B3430" s="54" t="str">
        <f t="shared" si="318"/>
        <v/>
      </c>
      <c r="C3430" s="23"/>
      <c r="D3430" s="23" t="str">
        <f t="shared" si="319"/>
        <v/>
      </c>
      <c r="E3430" s="23" t="str">
        <f t="shared" si="320"/>
        <v/>
      </c>
      <c r="F3430" s="74" t="str">
        <f t="shared" si="321"/>
        <v/>
      </c>
      <c r="G3430" s="25" t="str">
        <f t="shared" si="322"/>
        <v/>
      </c>
      <c r="H3430" s="32" t="str">
        <f t="shared" si="323"/>
        <v/>
      </c>
      <c r="I3430" s="23"/>
      <c r="J3430" s="74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  <c r="AL3430" s="28"/>
      <c r="AM3430" s="28"/>
      <c r="AN3430" s="28"/>
      <c r="AO3430" s="28"/>
      <c r="AP3430" s="28"/>
      <c r="AQ3430" s="28"/>
      <c r="AR3430" s="28"/>
      <c r="AS3430" s="28"/>
      <c r="AT3430" s="28"/>
      <c r="AU3430" s="28"/>
      <c r="AV3430" s="28"/>
      <c r="AW3430" s="28"/>
      <c r="AX3430" s="28"/>
    </row>
    <row r="3431" spans="2:50" ht="28.5">
      <c r="B3431" s="54" t="str">
        <f t="shared" si="318"/>
        <v/>
      </c>
      <c r="C3431" s="23"/>
      <c r="D3431" s="23" t="str">
        <f t="shared" si="319"/>
        <v/>
      </c>
      <c r="E3431" s="23" t="str">
        <f t="shared" si="320"/>
        <v/>
      </c>
      <c r="F3431" s="74" t="str">
        <f t="shared" si="321"/>
        <v/>
      </c>
      <c r="G3431" s="25" t="str">
        <f t="shared" si="322"/>
        <v/>
      </c>
      <c r="H3431" s="32" t="str">
        <f t="shared" si="323"/>
        <v/>
      </c>
      <c r="I3431" s="23"/>
      <c r="J3431" s="74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/>
      <c r="AM3431" s="28"/>
      <c r="AN3431" s="28"/>
      <c r="AO3431" s="28"/>
      <c r="AP3431" s="28"/>
      <c r="AQ3431" s="28"/>
      <c r="AR3431" s="28"/>
      <c r="AS3431" s="28"/>
      <c r="AT3431" s="28"/>
      <c r="AU3431" s="28"/>
      <c r="AV3431" s="28"/>
      <c r="AW3431" s="28"/>
      <c r="AX3431" s="28"/>
    </row>
    <row r="3432" spans="2:50" ht="28.5">
      <c r="B3432" s="54" t="str">
        <f t="shared" si="318"/>
        <v/>
      </c>
      <c r="C3432" s="23"/>
      <c r="D3432" s="23" t="str">
        <f t="shared" si="319"/>
        <v/>
      </c>
      <c r="E3432" s="23" t="str">
        <f t="shared" si="320"/>
        <v/>
      </c>
      <c r="F3432" s="74" t="str">
        <f t="shared" si="321"/>
        <v/>
      </c>
      <c r="G3432" s="25" t="str">
        <f t="shared" si="322"/>
        <v/>
      </c>
      <c r="H3432" s="32" t="str">
        <f t="shared" si="323"/>
        <v/>
      </c>
      <c r="I3432" s="23"/>
      <c r="J3432" s="74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  <c r="AL3432" s="28"/>
      <c r="AM3432" s="28"/>
      <c r="AN3432" s="28"/>
      <c r="AO3432" s="28"/>
      <c r="AP3432" s="28"/>
      <c r="AQ3432" s="28"/>
      <c r="AR3432" s="28"/>
      <c r="AS3432" s="28"/>
      <c r="AT3432" s="28"/>
      <c r="AU3432" s="28"/>
      <c r="AV3432" s="28"/>
      <c r="AW3432" s="28"/>
      <c r="AX3432" s="28"/>
    </row>
    <row r="3433" spans="2:50" ht="28.5">
      <c r="B3433" s="54" t="str">
        <f t="shared" si="318"/>
        <v/>
      </c>
      <c r="C3433" s="23"/>
      <c r="D3433" s="23" t="str">
        <f t="shared" si="319"/>
        <v/>
      </c>
      <c r="E3433" s="23" t="str">
        <f t="shared" si="320"/>
        <v/>
      </c>
      <c r="F3433" s="74" t="str">
        <f t="shared" si="321"/>
        <v/>
      </c>
      <c r="G3433" s="25" t="str">
        <f t="shared" si="322"/>
        <v/>
      </c>
      <c r="H3433" s="32" t="str">
        <f t="shared" si="323"/>
        <v/>
      </c>
      <c r="I3433" s="23"/>
      <c r="J3433" s="74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/>
      <c r="AM3433" s="28"/>
      <c r="AN3433" s="28"/>
      <c r="AO3433" s="28"/>
      <c r="AP3433" s="28"/>
      <c r="AQ3433" s="28"/>
      <c r="AR3433" s="28"/>
      <c r="AS3433" s="28"/>
      <c r="AT3433" s="28"/>
      <c r="AU3433" s="28"/>
      <c r="AV3433" s="28"/>
      <c r="AW3433" s="28"/>
      <c r="AX3433" s="28"/>
    </row>
    <row r="3434" spans="2:50" ht="28.5">
      <c r="B3434" s="54" t="str">
        <f t="shared" si="318"/>
        <v/>
      </c>
      <c r="C3434" s="23"/>
      <c r="D3434" s="23" t="str">
        <f t="shared" si="319"/>
        <v/>
      </c>
      <c r="E3434" s="23" t="str">
        <f t="shared" si="320"/>
        <v/>
      </c>
      <c r="F3434" s="74" t="str">
        <f t="shared" si="321"/>
        <v/>
      </c>
      <c r="G3434" s="25" t="str">
        <f t="shared" si="322"/>
        <v/>
      </c>
      <c r="H3434" s="32" t="str">
        <f t="shared" si="323"/>
        <v/>
      </c>
      <c r="I3434" s="23"/>
      <c r="J3434" s="74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  <c r="AL3434" s="28"/>
      <c r="AM3434" s="28"/>
      <c r="AN3434" s="28"/>
      <c r="AO3434" s="28"/>
      <c r="AP3434" s="28"/>
      <c r="AQ3434" s="28"/>
      <c r="AR3434" s="28"/>
      <c r="AS3434" s="28"/>
      <c r="AT3434" s="28"/>
      <c r="AU3434" s="28"/>
      <c r="AV3434" s="28"/>
      <c r="AW3434" s="28"/>
      <c r="AX3434" s="28"/>
    </row>
    <row r="3435" spans="2:50" ht="28.5">
      <c r="B3435" s="54" t="str">
        <f t="shared" si="318"/>
        <v/>
      </c>
      <c r="C3435" s="23"/>
      <c r="D3435" s="23" t="str">
        <f t="shared" si="319"/>
        <v/>
      </c>
      <c r="E3435" s="23" t="str">
        <f t="shared" si="320"/>
        <v/>
      </c>
      <c r="F3435" s="74" t="str">
        <f t="shared" si="321"/>
        <v/>
      </c>
      <c r="G3435" s="25" t="str">
        <f t="shared" si="322"/>
        <v/>
      </c>
      <c r="H3435" s="32" t="str">
        <f t="shared" si="323"/>
        <v/>
      </c>
      <c r="I3435" s="23"/>
      <c r="J3435" s="74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  <c r="AN3435" s="28"/>
      <c r="AO3435" s="28"/>
      <c r="AP3435" s="28"/>
      <c r="AQ3435" s="28"/>
      <c r="AR3435" s="28"/>
      <c r="AS3435" s="28"/>
      <c r="AT3435" s="28"/>
      <c r="AU3435" s="28"/>
      <c r="AV3435" s="28"/>
      <c r="AW3435" s="28"/>
      <c r="AX3435" s="28"/>
    </row>
    <row r="3436" spans="2:50" ht="28.5">
      <c r="B3436" s="54" t="str">
        <f t="shared" si="318"/>
        <v/>
      </c>
      <c r="C3436" s="23"/>
      <c r="D3436" s="23" t="str">
        <f t="shared" si="319"/>
        <v/>
      </c>
      <c r="E3436" s="23" t="str">
        <f t="shared" si="320"/>
        <v/>
      </c>
      <c r="F3436" s="74" t="str">
        <f t="shared" si="321"/>
        <v/>
      </c>
      <c r="G3436" s="25" t="str">
        <f t="shared" si="322"/>
        <v/>
      </c>
      <c r="H3436" s="32" t="str">
        <f t="shared" si="323"/>
        <v/>
      </c>
      <c r="I3436" s="23"/>
      <c r="J3436" s="74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/>
      <c r="AM3436" s="28"/>
      <c r="AN3436" s="28"/>
      <c r="AO3436" s="28"/>
      <c r="AP3436" s="28"/>
      <c r="AQ3436" s="28"/>
      <c r="AR3436" s="28"/>
      <c r="AS3436" s="28"/>
      <c r="AT3436" s="28"/>
      <c r="AU3436" s="28"/>
      <c r="AV3436" s="28"/>
      <c r="AW3436" s="28"/>
      <c r="AX3436" s="28"/>
    </row>
    <row r="3437" spans="2:50" ht="28.5">
      <c r="B3437" s="54" t="str">
        <f t="shared" si="318"/>
        <v/>
      </c>
      <c r="C3437" s="23"/>
      <c r="D3437" s="23" t="str">
        <f t="shared" si="319"/>
        <v/>
      </c>
      <c r="E3437" s="23" t="str">
        <f t="shared" si="320"/>
        <v/>
      </c>
      <c r="F3437" s="74" t="str">
        <f t="shared" si="321"/>
        <v/>
      </c>
      <c r="G3437" s="25" t="str">
        <f t="shared" si="322"/>
        <v/>
      </c>
      <c r="H3437" s="32" t="str">
        <f t="shared" si="323"/>
        <v/>
      </c>
      <c r="I3437" s="23"/>
      <c r="J3437" s="74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  <c r="AX3437" s="28"/>
    </row>
    <row r="3438" spans="2:50" ht="28.5">
      <c r="B3438" s="54" t="str">
        <f t="shared" si="318"/>
        <v/>
      </c>
      <c r="C3438" s="23"/>
      <c r="D3438" s="23" t="str">
        <f t="shared" si="319"/>
        <v/>
      </c>
      <c r="E3438" s="23" t="str">
        <f t="shared" si="320"/>
        <v/>
      </c>
      <c r="F3438" s="74" t="str">
        <f t="shared" si="321"/>
        <v/>
      </c>
      <c r="G3438" s="25" t="str">
        <f t="shared" si="322"/>
        <v/>
      </c>
      <c r="H3438" s="32" t="str">
        <f t="shared" si="323"/>
        <v/>
      </c>
      <c r="I3438" s="23"/>
      <c r="J3438" s="74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/>
      <c r="AM3438" s="28"/>
      <c r="AN3438" s="28"/>
      <c r="AO3438" s="28"/>
      <c r="AP3438" s="28"/>
      <c r="AQ3438" s="28"/>
      <c r="AR3438" s="28"/>
      <c r="AS3438" s="28"/>
      <c r="AT3438" s="28"/>
      <c r="AU3438" s="28"/>
      <c r="AV3438" s="28"/>
      <c r="AW3438" s="28"/>
      <c r="AX3438" s="28"/>
    </row>
    <row r="3439" spans="2:50" ht="28.5">
      <c r="B3439" s="54" t="str">
        <f t="shared" si="318"/>
        <v/>
      </c>
      <c r="C3439" s="23"/>
      <c r="D3439" s="23" t="str">
        <f t="shared" si="319"/>
        <v/>
      </c>
      <c r="E3439" s="23" t="str">
        <f t="shared" si="320"/>
        <v/>
      </c>
      <c r="F3439" s="74" t="str">
        <f t="shared" si="321"/>
        <v/>
      </c>
      <c r="G3439" s="25" t="str">
        <f t="shared" si="322"/>
        <v/>
      </c>
      <c r="H3439" s="32" t="str">
        <f t="shared" si="323"/>
        <v/>
      </c>
      <c r="I3439" s="23"/>
      <c r="J3439" s="74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  <c r="AX3439" s="28"/>
    </row>
    <row r="3440" spans="2:50" ht="28.5">
      <c r="B3440" s="54" t="str">
        <f t="shared" si="318"/>
        <v/>
      </c>
      <c r="C3440" s="23"/>
      <c r="D3440" s="23" t="str">
        <f t="shared" si="319"/>
        <v/>
      </c>
      <c r="E3440" s="23" t="str">
        <f t="shared" si="320"/>
        <v/>
      </c>
      <c r="F3440" s="74" t="str">
        <f t="shared" si="321"/>
        <v/>
      </c>
      <c r="G3440" s="25" t="str">
        <f t="shared" si="322"/>
        <v/>
      </c>
      <c r="H3440" s="32" t="str">
        <f t="shared" si="323"/>
        <v/>
      </c>
      <c r="I3440" s="23"/>
      <c r="J3440" s="74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/>
      <c r="AM3440" s="28"/>
      <c r="AN3440" s="28"/>
      <c r="AO3440" s="28"/>
      <c r="AP3440" s="28"/>
      <c r="AQ3440" s="28"/>
      <c r="AR3440" s="28"/>
      <c r="AS3440" s="28"/>
      <c r="AT3440" s="28"/>
      <c r="AU3440" s="28"/>
      <c r="AV3440" s="28"/>
      <c r="AW3440" s="28"/>
      <c r="AX3440" s="28"/>
    </row>
    <row r="3441" spans="2:50" ht="28.5">
      <c r="B3441" s="54" t="str">
        <f t="shared" si="318"/>
        <v/>
      </c>
      <c r="C3441" s="23"/>
      <c r="D3441" s="23" t="str">
        <f t="shared" si="319"/>
        <v/>
      </c>
      <c r="E3441" s="23" t="str">
        <f t="shared" si="320"/>
        <v/>
      </c>
      <c r="F3441" s="74" t="str">
        <f t="shared" si="321"/>
        <v/>
      </c>
      <c r="G3441" s="25" t="str">
        <f t="shared" si="322"/>
        <v/>
      </c>
      <c r="H3441" s="32" t="str">
        <f t="shared" si="323"/>
        <v/>
      </c>
      <c r="I3441" s="23"/>
      <c r="J3441" s="74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/>
      <c r="AS3441" s="28"/>
      <c r="AT3441" s="28"/>
      <c r="AU3441" s="28"/>
      <c r="AV3441" s="28"/>
      <c r="AW3441" s="28"/>
      <c r="AX3441" s="28"/>
    </row>
    <row r="3442" spans="2:50" ht="28.5">
      <c r="B3442" s="54" t="str">
        <f t="shared" si="318"/>
        <v/>
      </c>
      <c r="C3442" s="23"/>
      <c r="D3442" s="23" t="str">
        <f t="shared" si="319"/>
        <v/>
      </c>
      <c r="E3442" s="23" t="str">
        <f t="shared" si="320"/>
        <v/>
      </c>
      <c r="F3442" s="74" t="str">
        <f t="shared" si="321"/>
        <v/>
      </c>
      <c r="G3442" s="25" t="str">
        <f t="shared" si="322"/>
        <v/>
      </c>
      <c r="H3442" s="32" t="str">
        <f t="shared" si="323"/>
        <v/>
      </c>
      <c r="I3442" s="23"/>
      <c r="J3442" s="74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  <c r="AL3442" s="28"/>
      <c r="AM3442" s="28"/>
      <c r="AN3442" s="28"/>
      <c r="AO3442" s="28"/>
      <c r="AP3442" s="28"/>
      <c r="AQ3442" s="28"/>
      <c r="AR3442" s="28"/>
      <c r="AS3442" s="28"/>
      <c r="AT3442" s="28"/>
      <c r="AU3442" s="28"/>
      <c r="AV3442" s="28"/>
      <c r="AW3442" s="28"/>
      <c r="AX3442" s="28"/>
    </row>
    <row r="3443" spans="2:50" ht="28.5">
      <c r="B3443" s="54" t="str">
        <f t="shared" si="318"/>
        <v/>
      </c>
      <c r="C3443" s="23"/>
      <c r="D3443" s="23" t="str">
        <f t="shared" si="319"/>
        <v/>
      </c>
      <c r="E3443" s="23" t="str">
        <f t="shared" si="320"/>
        <v/>
      </c>
      <c r="F3443" s="74" t="str">
        <f t="shared" si="321"/>
        <v/>
      </c>
      <c r="G3443" s="25" t="str">
        <f t="shared" si="322"/>
        <v/>
      </c>
      <c r="H3443" s="32" t="str">
        <f t="shared" si="323"/>
        <v/>
      </c>
      <c r="I3443" s="23"/>
      <c r="J3443" s="74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/>
      <c r="AM3443" s="28"/>
      <c r="AN3443" s="28"/>
      <c r="AO3443" s="28"/>
      <c r="AP3443" s="28"/>
      <c r="AQ3443" s="28"/>
      <c r="AR3443" s="28"/>
      <c r="AS3443" s="28"/>
      <c r="AT3443" s="28"/>
      <c r="AU3443" s="28"/>
      <c r="AV3443" s="28"/>
      <c r="AW3443" s="28"/>
      <c r="AX3443" s="28"/>
    </row>
    <row r="3444" spans="2:50" ht="28.5">
      <c r="B3444" s="54" t="str">
        <f t="shared" si="318"/>
        <v/>
      </c>
      <c r="C3444" s="23"/>
      <c r="D3444" s="23" t="str">
        <f t="shared" si="319"/>
        <v/>
      </c>
      <c r="E3444" s="23" t="str">
        <f t="shared" si="320"/>
        <v/>
      </c>
      <c r="F3444" s="74" t="str">
        <f t="shared" si="321"/>
        <v/>
      </c>
      <c r="G3444" s="25" t="str">
        <f t="shared" si="322"/>
        <v/>
      </c>
      <c r="H3444" s="32" t="str">
        <f t="shared" si="323"/>
        <v/>
      </c>
      <c r="I3444" s="23"/>
      <c r="J3444" s="74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  <c r="AL3444" s="28"/>
      <c r="AM3444" s="28"/>
      <c r="AN3444" s="28"/>
      <c r="AO3444" s="28"/>
      <c r="AP3444" s="28"/>
      <c r="AQ3444" s="28"/>
      <c r="AR3444" s="28"/>
      <c r="AS3444" s="28"/>
      <c r="AT3444" s="28"/>
      <c r="AU3444" s="28"/>
      <c r="AV3444" s="28"/>
      <c r="AW3444" s="28"/>
      <c r="AX3444" s="28"/>
    </row>
    <row r="3445" spans="2:50" ht="28.5">
      <c r="B3445" s="54" t="str">
        <f t="shared" si="318"/>
        <v/>
      </c>
      <c r="C3445" s="23"/>
      <c r="D3445" s="23" t="str">
        <f t="shared" si="319"/>
        <v/>
      </c>
      <c r="E3445" s="23" t="str">
        <f t="shared" si="320"/>
        <v/>
      </c>
      <c r="F3445" s="74" t="str">
        <f t="shared" si="321"/>
        <v/>
      </c>
      <c r="G3445" s="25" t="str">
        <f t="shared" si="322"/>
        <v/>
      </c>
      <c r="H3445" s="32" t="str">
        <f t="shared" si="323"/>
        <v/>
      </c>
      <c r="I3445" s="23"/>
      <c r="J3445" s="74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/>
      <c r="AM3445" s="28"/>
      <c r="AN3445" s="28"/>
      <c r="AO3445" s="28"/>
      <c r="AP3445" s="28"/>
      <c r="AQ3445" s="28"/>
      <c r="AR3445" s="28"/>
      <c r="AS3445" s="28"/>
      <c r="AT3445" s="28"/>
      <c r="AU3445" s="28"/>
      <c r="AV3445" s="28"/>
      <c r="AW3445" s="28"/>
      <c r="AX3445" s="28"/>
    </row>
    <row r="3446" spans="2:50" ht="28.5">
      <c r="B3446" s="54" t="str">
        <f t="shared" si="318"/>
        <v/>
      </c>
      <c r="C3446" s="23"/>
      <c r="D3446" s="23" t="str">
        <f t="shared" si="319"/>
        <v/>
      </c>
      <c r="E3446" s="23" t="str">
        <f t="shared" si="320"/>
        <v/>
      </c>
      <c r="F3446" s="74" t="str">
        <f t="shared" si="321"/>
        <v/>
      </c>
      <c r="G3446" s="25" t="str">
        <f t="shared" si="322"/>
        <v/>
      </c>
      <c r="H3446" s="32" t="str">
        <f t="shared" si="323"/>
        <v/>
      </c>
      <c r="I3446" s="23"/>
      <c r="J3446" s="74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  <c r="AL3446" s="28"/>
      <c r="AM3446" s="28"/>
      <c r="AN3446" s="28"/>
      <c r="AO3446" s="28"/>
      <c r="AP3446" s="28"/>
      <c r="AQ3446" s="28"/>
      <c r="AR3446" s="28"/>
      <c r="AS3446" s="28"/>
      <c r="AT3446" s="28"/>
      <c r="AU3446" s="28"/>
      <c r="AV3446" s="28"/>
      <c r="AW3446" s="28"/>
      <c r="AX3446" s="28"/>
    </row>
    <row r="3447" spans="2:50" ht="28.5">
      <c r="B3447" s="54" t="str">
        <f t="shared" si="318"/>
        <v/>
      </c>
      <c r="C3447" s="23"/>
      <c r="D3447" s="23" t="str">
        <f t="shared" si="319"/>
        <v/>
      </c>
      <c r="E3447" s="23" t="str">
        <f t="shared" si="320"/>
        <v/>
      </c>
      <c r="F3447" s="74" t="str">
        <f t="shared" si="321"/>
        <v/>
      </c>
      <c r="G3447" s="25" t="str">
        <f t="shared" si="322"/>
        <v/>
      </c>
      <c r="H3447" s="32" t="str">
        <f t="shared" si="323"/>
        <v/>
      </c>
      <c r="I3447" s="23"/>
      <c r="J3447" s="74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/>
      <c r="AQ3447" s="28"/>
      <c r="AR3447" s="28"/>
      <c r="AS3447" s="28"/>
      <c r="AT3447" s="28"/>
      <c r="AU3447" s="28"/>
      <c r="AV3447" s="28"/>
      <c r="AW3447" s="28"/>
      <c r="AX3447" s="28"/>
    </row>
    <row r="3448" spans="2:50" ht="28.5">
      <c r="B3448" s="54" t="str">
        <f t="shared" si="318"/>
        <v/>
      </c>
      <c r="C3448" s="23"/>
      <c r="D3448" s="23" t="str">
        <f t="shared" si="319"/>
        <v/>
      </c>
      <c r="E3448" s="23" t="str">
        <f t="shared" si="320"/>
        <v/>
      </c>
      <c r="F3448" s="74" t="str">
        <f t="shared" si="321"/>
        <v/>
      </c>
      <c r="G3448" s="25" t="str">
        <f t="shared" si="322"/>
        <v/>
      </c>
      <c r="H3448" s="32" t="str">
        <f t="shared" si="323"/>
        <v/>
      </c>
      <c r="I3448" s="23"/>
      <c r="J3448" s="74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  <c r="AL3448" s="28"/>
      <c r="AM3448" s="28"/>
      <c r="AN3448" s="28"/>
      <c r="AO3448" s="28"/>
      <c r="AP3448" s="28"/>
      <c r="AQ3448" s="28"/>
      <c r="AR3448" s="28"/>
      <c r="AS3448" s="28"/>
      <c r="AT3448" s="28"/>
      <c r="AU3448" s="28"/>
      <c r="AV3448" s="28"/>
      <c r="AW3448" s="28"/>
      <c r="AX3448" s="28"/>
    </row>
    <row r="3449" spans="2:50" ht="28.5">
      <c r="B3449" s="54" t="str">
        <f t="shared" si="318"/>
        <v/>
      </c>
      <c r="C3449" s="23"/>
      <c r="D3449" s="23" t="str">
        <f t="shared" si="319"/>
        <v/>
      </c>
      <c r="E3449" s="23" t="str">
        <f t="shared" si="320"/>
        <v/>
      </c>
      <c r="F3449" s="74" t="str">
        <f t="shared" si="321"/>
        <v/>
      </c>
      <c r="G3449" s="25" t="str">
        <f t="shared" si="322"/>
        <v/>
      </c>
      <c r="H3449" s="32" t="str">
        <f t="shared" si="323"/>
        <v/>
      </c>
      <c r="I3449" s="23"/>
      <c r="J3449" s="74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28"/>
      <c r="AP3449" s="28"/>
      <c r="AQ3449" s="28"/>
      <c r="AR3449" s="28"/>
      <c r="AS3449" s="28"/>
      <c r="AT3449" s="28"/>
      <c r="AU3449" s="28"/>
      <c r="AV3449" s="28"/>
      <c r="AW3449" s="28"/>
      <c r="AX3449" s="28"/>
    </row>
    <row r="3450" spans="2:50" ht="28.5">
      <c r="B3450" s="54" t="str">
        <f t="shared" si="318"/>
        <v/>
      </c>
      <c r="C3450" s="23"/>
      <c r="D3450" s="23" t="str">
        <f t="shared" si="319"/>
        <v/>
      </c>
      <c r="E3450" s="23" t="str">
        <f t="shared" si="320"/>
        <v/>
      </c>
      <c r="F3450" s="74" t="str">
        <f t="shared" si="321"/>
        <v/>
      </c>
      <c r="G3450" s="25" t="str">
        <f t="shared" si="322"/>
        <v/>
      </c>
      <c r="H3450" s="32" t="str">
        <f t="shared" si="323"/>
        <v/>
      </c>
      <c r="I3450" s="23"/>
      <c r="J3450" s="74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  <c r="AX3450" s="28"/>
    </row>
    <row r="3451" spans="2:50" ht="28.5">
      <c r="B3451" s="54" t="str">
        <f t="shared" si="318"/>
        <v/>
      </c>
      <c r="C3451" s="23"/>
      <c r="D3451" s="23" t="str">
        <f t="shared" si="319"/>
        <v/>
      </c>
      <c r="E3451" s="23" t="str">
        <f t="shared" si="320"/>
        <v/>
      </c>
      <c r="F3451" s="74" t="str">
        <f t="shared" si="321"/>
        <v/>
      </c>
      <c r="G3451" s="25" t="str">
        <f t="shared" si="322"/>
        <v/>
      </c>
      <c r="H3451" s="32" t="str">
        <f t="shared" si="323"/>
        <v/>
      </c>
      <c r="I3451" s="23"/>
      <c r="J3451" s="74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  <c r="AX3451" s="28"/>
    </row>
    <row r="3452" spans="2:50" ht="28.5">
      <c r="B3452" s="54" t="str">
        <f t="shared" si="318"/>
        <v/>
      </c>
      <c r="C3452" s="23"/>
      <c r="D3452" s="23" t="str">
        <f t="shared" si="319"/>
        <v/>
      </c>
      <c r="E3452" s="23" t="str">
        <f t="shared" si="320"/>
        <v/>
      </c>
      <c r="F3452" s="74" t="str">
        <f t="shared" si="321"/>
        <v/>
      </c>
      <c r="G3452" s="25" t="str">
        <f t="shared" si="322"/>
        <v/>
      </c>
      <c r="H3452" s="32" t="str">
        <f t="shared" si="323"/>
        <v/>
      </c>
      <c r="I3452" s="23"/>
      <c r="J3452" s="74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  <c r="AL3452" s="28"/>
      <c r="AM3452" s="28"/>
      <c r="AN3452" s="28"/>
      <c r="AO3452" s="28"/>
      <c r="AP3452" s="28"/>
      <c r="AQ3452" s="28"/>
      <c r="AR3452" s="28"/>
      <c r="AS3452" s="28"/>
      <c r="AT3452" s="28"/>
      <c r="AU3452" s="28"/>
      <c r="AV3452" s="28"/>
      <c r="AW3452" s="28"/>
      <c r="AX3452" s="28"/>
    </row>
    <row r="3453" spans="2:50" ht="28.5">
      <c r="B3453" s="54" t="str">
        <f t="shared" si="318"/>
        <v/>
      </c>
      <c r="C3453" s="23"/>
      <c r="D3453" s="23" t="str">
        <f t="shared" si="319"/>
        <v/>
      </c>
      <c r="E3453" s="23" t="str">
        <f t="shared" si="320"/>
        <v/>
      </c>
      <c r="F3453" s="74" t="str">
        <f t="shared" si="321"/>
        <v/>
      </c>
      <c r="G3453" s="25" t="str">
        <f t="shared" si="322"/>
        <v/>
      </c>
      <c r="H3453" s="32" t="str">
        <f t="shared" si="323"/>
        <v/>
      </c>
      <c r="I3453" s="23"/>
      <c r="J3453" s="74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  <c r="AX3453" s="28"/>
    </row>
    <row r="3454" spans="2:50" ht="28.5">
      <c r="B3454" s="54" t="str">
        <f t="shared" si="318"/>
        <v/>
      </c>
      <c r="C3454" s="23"/>
      <c r="D3454" s="23" t="str">
        <f t="shared" si="319"/>
        <v/>
      </c>
      <c r="E3454" s="23" t="str">
        <f t="shared" si="320"/>
        <v/>
      </c>
      <c r="F3454" s="74" t="str">
        <f t="shared" si="321"/>
        <v/>
      </c>
      <c r="G3454" s="25" t="str">
        <f t="shared" si="322"/>
        <v/>
      </c>
      <c r="H3454" s="32" t="str">
        <f t="shared" si="323"/>
        <v/>
      </c>
      <c r="I3454" s="23"/>
      <c r="J3454" s="74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  <c r="AL3454" s="28"/>
      <c r="AM3454" s="28"/>
      <c r="AN3454" s="28"/>
      <c r="AO3454" s="28"/>
      <c r="AP3454" s="28"/>
      <c r="AQ3454" s="28"/>
      <c r="AR3454" s="28"/>
      <c r="AS3454" s="28"/>
      <c r="AT3454" s="28"/>
      <c r="AU3454" s="28"/>
      <c r="AV3454" s="28"/>
      <c r="AW3454" s="28"/>
      <c r="AX3454" s="28"/>
    </row>
    <row r="3455" spans="2:50" ht="28.5">
      <c r="B3455" s="54" t="str">
        <f t="shared" si="318"/>
        <v/>
      </c>
      <c r="C3455" s="23"/>
      <c r="D3455" s="23" t="str">
        <f t="shared" si="319"/>
        <v/>
      </c>
      <c r="E3455" s="23" t="str">
        <f t="shared" si="320"/>
        <v/>
      </c>
      <c r="F3455" s="74" t="str">
        <f t="shared" si="321"/>
        <v/>
      </c>
      <c r="G3455" s="25" t="str">
        <f t="shared" si="322"/>
        <v/>
      </c>
      <c r="H3455" s="32" t="str">
        <f t="shared" si="323"/>
        <v/>
      </c>
      <c r="I3455" s="23"/>
      <c r="J3455" s="74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/>
      <c r="AQ3455" s="28"/>
      <c r="AR3455" s="28"/>
      <c r="AS3455" s="28"/>
      <c r="AT3455" s="28"/>
      <c r="AU3455" s="28"/>
      <c r="AV3455" s="28"/>
      <c r="AW3455" s="28"/>
      <c r="AX3455" s="28"/>
    </row>
    <row r="3456" spans="2:50" ht="28.5">
      <c r="B3456" s="54" t="str">
        <f t="shared" si="318"/>
        <v/>
      </c>
      <c r="C3456" s="23"/>
      <c r="D3456" s="23" t="str">
        <f t="shared" si="319"/>
        <v/>
      </c>
      <c r="E3456" s="23" t="str">
        <f t="shared" si="320"/>
        <v/>
      </c>
      <c r="F3456" s="74" t="str">
        <f t="shared" si="321"/>
        <v/>
      </c>
      <c r="G3456" s="25" t="str">
        <f t="shared" si="322"/>
        <v/>
      </c>
      <c r="H3456" s="32" t="str">
        <f t="shared" si="323"/>
        <v/>
      </c>
      <c r="I3456" s="23"/>
      <c r="J3456" s="74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  <c r="AL3456" s="28"/>
      <c r="AM3456" s="28"/>
      <c r="AN3456" s="28"/>
      <c r="AO3456" s="28"/>
      <c r="AP3456" s="28"/>
      <c r="AQ3456" s="28"/>
      <c r="AR3456" s="28"/>
      <c r="AS3456" s="28"/>
      <c r="AT3456" s="28"/>
      <c r="AU3456" s="28"/>
      <c r="AV3456" s="28"/>
      <c r="AW3456" s="28"/>
      <c r="AX3456" s="28"/>
    </row>
    <row r="3457" spans="2:50" ht="28.5">
      <c r="B3457" s="54" t="str">
        <f t="shared" si="318"/>
        <v/>
      </c>
      <c r="C3457" s="23"/>
      <c r="D3457" s="23" t="str">
        <f t="shared" si="319"/>
        <v/>
      </c>
      <c r="E3457" s="23" t="str">
        <f t="shared" si="320"/>
        <v/>
      </c>
      <c r="F3457" s="74" t="str">
        <f t="shared" si="321"/>
        <v/>
      </c>
      <c r="G3457" s="25" t="str">
        <f t="shared" si="322"/>
        <v/>
      </c>
      <c r="H3457" s="32" t="str">
        <f t="shared" si="323"/>
        <v/>
      </c>
      <c r="I3457" s="23"/>
      <c r="J3457" s="74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/>
      <c r="AT3457" s="28"/>
      <c r="AU3457" s="28"/>
      <c r="AV3457" s="28"/>
      <c r="AW3457" s="28"/>
      <c r="AX3457" s="28"/>
    </row>
    <row r="3458" spans="2:50" ht="28.5">
      <c r="B3458" s="54" t="str">
        <f t="shared" si="318"/>
        <v/>
      </c>
      <c r="C3458" s="23"/>
      <c r="D3458" s="23" t="str">
        <f t="shared" si="319"/>
        <v/>
      </c>
      <c r="E3458" s="23" t="str">
        <f t="shared" si="320"/>
        <v/>
      </c>
      <c r="F3458" s="74" t="str">
        <f t="shared" si="321"/>
        <v/>
      </c>
      <c r="G3458" s="25" t="str">
        <f t="shared" si="322"/>
        <v/>
      </c>
      <c r="H3458" s="32" t="str">
        <f t="shared" si="323"/>
        <v/>
      </c>
      <c r="I3458" s="23"/>
      <c r="J3458" s="74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  <c r="AL3458" s="28"/>
      <c r="AM3458" s="28"/>
      <c r="AN3458" s="28"/>
      <c r="AO3458" s="28"/>
      <c r="AP3458" s="28"/>
      <c r="AQ3458" s="28"/>
      <c r="AR3458" s="28"/>
      <c r="AS3458" s="28"/>
      <c r="AT3458" s="28"/>
      <c r="AU3458" s="28"/>
      <c r="AV3458" s="28"/>
      <c r="AW3458" s="28"/>
      <c r="AX3458" s="28"/>
    </row>
    <row r="3459" spans="2:50" ht="28.5">
      <c r="B3459" s="54" t="str">
        <f t="shared" ref="B3459:B3522" si="324">IFERROR(VLOOKUP(C3459,EVALUATIONS,2,FALSE),"")</f>
        <v/>
      </c>
      <c r="C3459" s="23"/>
      <c r="D3459" s="23" t="str">
        <f t="shared" si="319"/>
        <v/>
      </c>
      <c r="E3459" s="23" t="str">
        <f t="shared" si="320"/>
        <v/>
      </c>
      <c r="F3459" s="74" t="str">
        <f t="shared" si="321"/>
        <v/>
      </c>
      <c r="G3459" s="25" t="str">
        <f t="shared" si="322"/>
        <v/>
      </c>
      <c r="H3459" s="32" t="str">
        <f t="shared" si="323"/>
        <v/>
      </c>
      <c r="I3459" s="23"/>
      <c r="J3459" s="74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8"/>
      <c r="AS3459" s="28"/>
      <c r="AT3459" s="28"/>
      <c r="AU3459" s="28"/>
      <c r="AV3459" s="28"/>
      <c r="AW3459" s="28"/>
      <c r="AX3459" s="28"/>
    </row>
    <row r="3460" spans="2:50" ht="28.5">
      <c r="B3460" s="54" t="str">
        <f t="shared" si="324"/>
        <v/>
      </c>
      <c r="C3460" s="23"/>
      <c r="D3460" s="23" t="str">
        <f t="shared" si="319"/>
        <v/>
      </c>
      <c r="E3460" s="23" t="str">
        <f t="shared" si="320"/>
        <v/>
      </c>
      <c r="F3460" s="74" t="str">
        <f t="shared" si="321"/>
        <v/>
      </c>
      <c r="G3460" s="25" t="str">
        <f t="shared" si="322"/>
        <v/>
      </c>
      <c r="H3460" s="32" t="str">
        <f t="shared" si="323"/>
        <v/>
      </c>
      <c r="I3460" s="23"/>
      <c r="J3460" s="74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  <c r="AG3460" s="28"/>
      <c r="AH3460" s="28"/>
      <c r="AI3460" s="28"/>
      <c r="AJ3460" s="28"/>
      <c r="AK3460" s="28"/>
      <c r="AL3460" s="28"/>
      <c r="AM3460" s="28"/>
      <c r="AN3460" s="28"/>
      <c r="AO3460" s="28"/>
      <c r="AP3460" s="28"/>
      <c r="AQ3460" s="28"/>
      <c r="AR3460" s="28"/>
      <c r="AS3460" s="28"/>
      <c r="AT3460" s="28"/>
      <c r="AU3460" s="28"/>
      <c r="AV3460" s="28"/>
      <c r="AW3460" s="28"/>
      <c r="AX3460" s="28"/>
    </row>
    <row r="3461" spans="2:50" ht="28.5">
      <c r="B3461" s="54" t="str">
        <f t="shared" si="324"/>
        <v/>
      </c>
      <c r="C3461" s="23"/>
      <c r="D3461" s="23" t="str">
        <f t="shared" ref="D3461:D3524" si="325">IFERROR(VLOOKUP(C3461,EVALUATIONS,3,FALSE),"")</f>
        <v/>
      </c>
      <c r="E3461" s="23" t="str">
        <f t="shared" ref="E3461:E3524" si="326">IFERROR(VLOOKUP(C3461,EVALUATIONS,4,FALSE),"")</f>
        <v/>
      </c>
      <c r="F3461" s="74" t="str">
        <f t="shared" ref="F3461:F3524" si="327">IFERROR(VLOOKUP(C3461,EVALUATIONS,5,FALSE),"")</f>
        <v/>
      </c>
      <c r="G3461" s="25" t="str">
        <f t="shared" ref="G3461:G3524" si="328">IFERROR(VLOOKUP(C3461,EVALUATIONS,6,FALSE),"")</f>
        <v/>
      </c>
      <c r="H3461" s="32" t="str">
        <f t="shared" ref="H3461:H3524" si="329">IFERROR(VLOOKUP(C3461,EVALUATIONS,7,FALSE),"")</f>
        <v/>
      </c>
      <c r="I3461" s="23"/>
      <c r="J3461" s="74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/>
      <c r="AM3461" s="28"/>
      <c r="AN3461" s="28"/>
      <c r="AO3461" s="28"/>
      <c r="AP3461" s="28"/>
      <c r="AQ3461" s="28"/>
      <c r="AR3461" s="28"/>
      <c r="AS3461" s="28"/>
      <c r="AT3461" s="28"/>
      <c r="AU3461" s="28"/>
      <c r="AV3461" s="28"/>
      <c r="AW3461" s="28"/>
      <c r="AX3461" s="28"/>
    </row>
    <row r="3462" spans="2:50" ht="28.5">
      <c r="B3462" s="54" t="str">
        <f t="shared" si="324"/>
        <v/>
      </c>
      <c r="C3462" s="23"/>
      <c r="D3462" s="23" t="str">
        <f t="shared" si="325"/>
        <v/>
      </c>
      <c r="E3462" s="23" t="str">
        <f t="shared" si="326"/>
        <v/>
      </c>
      <c r="F3462" s="74" t="str">
        <f t="shared" si="327"/>
        <v/>
      </c>
      <c r="G3462" s="25" t="str">
        <f t="shared" si="328"/>
        <v/>
      </c>
      <c r="H3462" s="32" t="str">
        <f t="shared" si="329"/>
        <v/>
      </c>
      <c r="I3462" s="23"/>
      <c r="J3462" s="74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  <c r="AL3462" s="28"/>
      <c r="AM3462" s="28"/>
      <c r="AN3462" s="28"/>
      <c r="AO3462" s="28"/>
      <c r="AP3462" s="28"/>
      <c r="AQ3462" s="28"/>
      <c r="AR3462" s="28"/>
      <c r="AS3462" s="28"/>
      <c r="AT3462" s="28"/>
      <c r="AU3462" s="28"/>
      <c r="AV3462" s="28"/>
      <c r="AW3462" s="28"/>
      <c r="AX3462" s="28"/>
    </row>
    <row r="3463" spans="2:50" ht="28.5">
      <c r="B3463" s="54" t="str">
        <f t="shared" si="324"/>
        <v/>
      </c>
      <c r="C3463" s="23"/>
      <c r="D3463" s="23" t="str">
        <f t="shared" si="325"/>
        <v/>
      </c>
      <c r="E3463" s="23" t="str">
        <f t="shared" si="326"/>
        <v/>
      </c>
      <c r="F3463" s="74" t="str">
        <f t="shared" si="327"/>
        <v/>
      </c>
      <c r="G3463" s="25" t="str">
        <f t="shared" si="328"/>
        <v/>
      </c>
      <c r="H3463" s="32" t="str">
        <f t="shared" si="329"/>
        <v/>
      </c>
      <c r="I3463" s="23"/>
      <c r="J3463" s="74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  <c r="AX3463" s="28"/>
    </row>
    <row r="3464" spans="2:50" ht="28.5">
      <c r="B3464" s="54" t="str">
        <f t="shared" si="324"/>
        <v/>
      </c>
      <c r="C3464" s="23"/>
      <c r="D3464" s="23" t="str">
        <f t="shared" si="325"/>
        <v/>
      </c>
      <c r="E3464" s="23" t="str">
        <f t="shared" si="326"/>
        <v/>
      </c>
      <c r="F3464" s="74" t="str">
        <f t="shared" si="327"/>
        <v/>
      </c>
      <c r="G3464" s="25" t="str">
        <f t="shared" si="328"/>
        <v/>
      </c>
      <c r="H3464" s="32" t="str">
        <f t="shared" si="329"/>
        <v/>
      </c>
      <c r="I3464" s="23"/>
      <c r="J3464" s="74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/>
      <c r="AM3464" s="28"/>
      <c r="AN3464" s="28"/>
      <c r="AO3464" s="28"/>
      <c r="AP3464" s="28"/>
      <c r="AQ3464" s="28"/>
      <c r="AR3464" s="28"/>
      <c r="AS3464" s="28"/>
      <c r="AT3464" s="28"/>
      <c r="AU3464" s="28"/>
      <c r="AV3464" s="28"/>
      <c r="AW3464" s="28"/>
      <c r="AX3464" s="28"/>
    </row>
    <row r="3465" spans="2:50" ht="28.5">
      <c r="B3465" s="54" t="str">
        <f t="shared" si="324"/>
        <v/>
      </c>
      <c r="C3465" s="23"/>
      <c r="D3465" s="23" t="str">
        <f t="shared" si="325"/>
        <v/>
      </c>
      <c r="E3465" s="23" t="str">
        <f t="shared" si="326"/>
        <v/>
      </c>
      <c r="F3465" s="74" t="str">
        <f t="shared" si="327"/>
        <v/>
      </c>
      <c r="G3465" s="25" t="str">
        <f t="shared" si="328"/>
        <v/>
      </c>
      <c r="H3465" s="32" t="str">
        <f t="shared" si="329"/>
        <v/>
      </c>
      <c r="I3465" s="23"/>
      <c r="J3465" s="74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/>
      <c r="AM3465" s="28"/>
      <c r="AN3465" s="28"/>
      <c r="AO3465" s="28"/>
      <c r="AP3465" s="28"/>
      <c r="AQ3465" s="28"/>
      <c r="AR3465" s="28"/>
      <c r="AS3465" s="28"/>
      <c r="AT3465" s="28"/>
      <c r="AU3465" s="28"/>
      <c r="AV3465" s="28"/>
      <c r="AW3465" s="28"/>
      <c r="AX3465" s="28"/>
    </row>
    <row r="3466" spans="2:50" ht="28.5">
      <c r="B3466" s="54" t="str">
        <f t="shared" si="324"/>
        <v/>
      </c>
      <c r="C3466" s="23"/>
      <c r="D3466" s="23" t="str">
        <f t="shared" si="325"/>
        <v/>
      </c>
      <c r="E3466" s="23" t="str">
        <f t="shared" si="326"/>
        <v/>
      </c>
      <c r="F3466" s="74" t="str">
        <f t="shared" si="327"/>
        <v/>
      </c>
      <c r="G3466" s="25" t="str">
        <f t="shared" si="328"/>
        <v/>
      </c>
      <c r="H3466" s="32" t="str">
        <f t="shared" si="329"/>
        <v/>
      </c>
      <c r="I3466" s="23"/>
      <c r="J3466" s="74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  <c r="AL3466" s="28"/>
      <c r="AM3466" s="28"/>
      <c r="AN3466" s="28"/>
      <c r="AO3466" s="28"/>
      <c r="AP3466" s="28"/>
      <c r="AQ3466" s="28"/>
      <c r="AR3466" s="28"/>
      <c r="AS3466" s="28"/>
      <c r="AT3466" s="28"/>
      <c r="AU3466" s="28"/>
      <c r="AV3466" s="28"/>
      <c r="AW3466" s="28"/>
      <c r="AX3466" s="28"/>
    </row>
    <row r="3467" spans="2:50" ht="28.5">
      <c r="B3467" s="54" t="str">
        <f t="shared" si="324"/>
        <v/>
      </c>
      <c r="C3467" s="23"/>
      <c r="D3467" s="23" t="str">
        <f t="shared" si="325"/>
        <v/>
      </c>
      <c r="E3467" s="23" t="str">
        <f t="shared" si="326"/>
        <v/>
      </c>
      <c r="F3467" s="74" t="str">
        <f t="shared" si="327"/>
        <v/>
      </c>
      <c r="G3467" s="25" t="str">
        <f t="shared" si="328"/>
        <v/>
      </c>
      <c r="H3467" s="32" t="str">
        <f t="shared" si="329"/>
        <v/>
      </c>
      <c r="I3467" s="23"/>
      <c r="J3467" s="74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/>
      <c r="AM3467" s="28"/>
      <c r="AN3467" s="28"/>
      <c r="AO3467" s="28"/>
      <c r="AP3467" s="28"/>
      <c r="AQ3467" s="28"/>
      <c r="AR3467" s="28"/>
      <c r="AS3467" s="28"/>
      <c r="AT3467" s="28"/>
      <c r="AU3467" s="28"/>
      <c r="AV3467" s="28"/>
      <c r="AW3467" s="28"/>
      <c r="AX3467" s="28"/>
    </row>
    <row r="3468" spans="2:50" ht="28.5">
      <c r="B3468" s="54" t="str">
        <f t="shared" si="324"/>
        <v/>
      </c>
      <c r="C3468" s="23"/>
      <c r="D3468" s="23" t="str">
        <f t="shared" si="325"/>
        <v/>
      </c>
      <c r="E3468" s="23" t="str">
        <f t="shared" si="326"/>
        <v/>
      </c>
      <c r="F3468" s="74" t="str">
        <f t="shared" si="327"/>
        <v/>
      </c>
      <c r="G3468" s="25" t="str">
        <f t="shared" si="328"/>
        <v/>
      </c>
      <c r="H3468" s="32" t="str">
        <f t="shared" si="329"/>
        <v/>
      </c>
      <c r="I3468" s="23"/>
      <c r="J3468" s="74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  <c r="AL3468" s="28"/>
      <c r="AM3468" s="28"/>
      <c r="AN3468" s="28"/>
      <c r="AO3468" s="28"/>
      <c r="AP3468" s="28"/>
      <c r="AQ3468" s="28"/>
      <c r="AR3468" s="28"/>
      <c r="AS3468" s="28"/>
      <c r="AT3468" s="28"/>
      <c r="AU3468" s="28"/>
      <c r="AV3468" s="28"/>
      <c r="AW3468" s="28"/>
      <c r="AX3468" s="28"/>
    </row>
    <row r="3469" spans="2:50" ht="28.5">
      <c r="B3469" s="54" t="str">
        <f t="shared" si="324"/>
        <v/>
      </c>
      <c r="C3469" s="23"/>
      <c r="D3469" s="23" t="str">
        <f t="shared" si="325"/>
        <v/>
      </c>
      <c r="E3469" s="23" t="str">
        <f t="shared" si="326"/>
        <v/>
      </c>
      <c r="F3469" s="74" t="str">
        <f t="shared" si="327"/>
        <v/>
      </c>
      <c r="G3469" s="25" t="str">
        <f t="shared" si="328"/>
        <v/>
      </c>
      <c r="H3469" s="32" t="str">
        <f t="shared" si="329"/>
        <v/>
      </c>
      <c r="I3469" s="23"/>
      <c r="J3469" s="74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  <c r="AX3469" s="28"/>
    </row>
    <row r="3470" spans="2:50" ht="28.5">
      <c r="B3470" s="54" t="str">
        <f t="shared" si="324"/>
        <v/>
      </c>
      <c r="C3470" s="23"/>
      <c r="D3470" s="23" t="str">
        <f t="shared" si="325"/>
        <v/>
      </c>
      <c r="E3470" s="23" t="str">
        <f t="shared" si="326"/>
        <v/>
      </c>
      <c r="F3470" s="74" t="str">
        <f t="shared" si="327"/>
        <v/>
      </c>
      <c r="G3470" s="25" t="str">
        <f t="shared" si="328"/>
        <v/>
      </c>
      <c r="H3470" s="32" t="str">
        <f t="shared" si="329"/>
        <v/>
      </c>
      <c r="I3470" s="23"/>
      <c r="J3470" s="74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  <c r="AL3470" s="28"/>
      <c r="AM3470" s="28"/>
      <c r="AN3470" s="28"/>
      <c r="AO3470" s="28"/>
      <c r="AP3470" s="28"/>
      <c r="AQ3470" s="28"/>
      <c r="AR3470" s="28"/>
      <c r="AS3470" s="28"/>
      <c r="AT3470" s="28"/>
      <c r="AU3470" s="28"/>
      <c r="AV3470" s="28"/>
      <c r="AW3470" s="28"/>
      <c r="AX3470" s="28"/>
    </row>
    <row r="3471" spans="2:50" ht="28.5">
      <c r="B3471" s="54" t="str">
        <f t="shared" si="324"/>
        <v/>
      </c>
      <c r="C3471" s="23"/>
      <c r="D3471" s="23" t="str">
        <f t="shared" si="325"/>
        <v/>
      </c>
      <c r="E3471" s="23" t="str">
        <f t="shared" si="326"/>
        <v/>
      </c>
      <c r="F3471" s="74" t="str">
        <f t="shared" si="327"/>
        <v/>
      </c>
      <c r="G3471" s="25" t="str">
        <f t="shared" si="328"/>
        <v/>
      </c>
      <c r="H3471" s="32" t="str">
        <f t="shared" si="329"/>
        <v/>
      </c>
      <c r="I3471" s="23"/>
      <c r="J3471" s="74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/>
      <c r="AM3471" s="28"/>
      <c r="AN3471" s="28"/>
      <c r="AO3471" s="28"/>
      <c r="AP3471" s="28"/>
      <c r="AQ3471" s="28"/>
      <c r="AR3471" s="28"/>
      <c r="AS3471" s="28"/>
      <c r="AT3471" s="28"/>
      <c r="AU3471" s="28"/>
      <c r="AV3471" s="28"/>
      <c r="AW3471" s="28"/>
      <c r="AX3471" s="28"/>
    </row>
    <row r="3472" spans="2:50" ht="28.5">
      <c r="B3472" s="54" t="str">
        <f t="shared" si="324"/>
        <v/>
      </c>
      <c r="C3472" s="23"/>
      <c r="D3472" s="23" t="str">
        <f t="shared" si="325"/>
        <v/>
      </c>
      <c r="E3472" s="23" t="str">
        <f t="shared" si="326"/>
        <v/>
      </c>
      <c r="F3472" s="74" t="str">
        <f t="shared" si="327"/>
        <v/>
      </c>
      <c r="G3472" s="25" t="str">
        <f t="shared" si="328"/>
        <v/>
      </c>
      <c r="H3472" s="32" t="str">
        <f t="shared" si="329"/>
        <v/>
      </c>
      <c r="I3472" s="23"/>
      <c r="J3472" s="74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  <c r="AL3472" s="28"/>
      <c r="AM3472" s="28"/>
      <c r="AN3472" s="28"/>
      <c r="AO3472" s="28"/>
      <c r="AP3472" s="28"/>
      <c r="AQ3472" s="28"/>
      <c r="AR3472" s="28"/>
      <c r="AS3472" s="28"/>
      <c r="AT3472" s="28"/>
      <c r="AU3472" s="28"/>
      <c r="AV3472" s="28"/>
      <c r="AW3472" s="28"/>
      <c r="AX3472" s="28"/>
    </row>
    <row r="3473" spans="2:50" ht="28.5">
      <c r="B3473" s="54" t="str">
        <f t="shared" si="324"/>
        <v/>
      </c>
      <c r="C3473" s="23"/>
      <c r="D3473" s="23" t="str">
        <f t="shared" si="325"/>
        <v/>
      </c>
      <c r="E3473" s="23" t="str">
        <f t="shared" si="326"/>
        <v/>
      </c>
      <c r="F3473" s="74" t="str">
        <f t="shared" si="327"/>
        <v/>
      </c>
      <c r="G3473" s="25" t="str">
        <f t="shared" si="328"/>
        <v/>
      </c>
      <c r="H3473" s="32" t="str">
        <f t="shared" si="329"/>
        <v/>
      </c>
      <c r="I3473" s="23"/>
      <c r="J3473" s="74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  <c r="AX3473" s="28"/>
    </row>
    <row r="3474" spans="2:50" ht="28.5">
      <c r="B3474" s="54" t="str">
        <f t="shared" si="324"/>
        <v/>
      </c>
      <c r="C3474" s="23"/>
      <c r="D3474" s="23" t="str">
        <f t="shared" si="325"/>
        <v/>
      </c>
      <c r="E3474" s="23" t="str">
        <f t="shared" si="326"/>
        <v/>
      </c>
      <c r="F3474" s="74" t="str">
        <f t="shared" si="327"/>
        <v/>
      </c>
      <c r="G3474" s="25" t="str">
        <f t="shared" si="328"/>
        <v/>
      </c>
      <c r="H3474" s="32" t="str">
        <f t="shared" si="329"/>
        <v/>
      </c>
      <c r="I3474" s="23"/>
      <c r="J3474" s="74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  <c r="AL3474" s="28"/>
      <c r="AM3474" s="28"/>
      <c r="AN3474" s="28"/>
      <c r="AO3474" s="28"/>
      <c r="AP3474" s="28"/>
      <c r="AQ3474" s="28"/>
      <c r="AR3474" s="28"/>
      <c r="AS3474" s="28"/>
      <c r="AT3474" s="28"/>
      <c r="AU3474" s="28"/>
      <c r="AV3474" s="28"/>
      <c r="AW3474" s="28"/>
      <c r="AX3474" s="28"/>
    </row>
    <row r="3475" spans="2:50" ht="28.5">
      <c r="B3475" s="54" t="str">
        <f t="shared" si="324"/>
        <v/>
      </c>
      <c r="C3475" s="23"/>
      <c r="D3475" s="23" t="str">
        <f t="shared" si="325"/>
        <v/>
      </c>
      <c r="E3475" s="23" t="str">
        <f t="shared" si="326"/>
        <v/>
      </c>
      <c r="F3475" s="74" t="str">
        <f t="shared" si="327"/>
        <v/>
      </c>
      <c r="G3475" s="25" t="str">
        <f t="shared" si="328"/>
        <v/>
      </c>
      <c r="H3475" s="32" t="str">
        <f t="shared" si="329"/>
        <v/>
      </c>
      <c r="I3475" s="23"/>
      <c r="J3475" s="74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/>
      <c r="AT3475" s="28"/>
      <c r="AU3475" s="28"/>
      <c r="AV3475" s="28"/>
      <c r="AW3475" s="28"/>
      <c r="AX3475" s="28"/>
    </row>
    <row r="3476" spans="2:50" ht="28.5">
      <c r="B3476" s="54" t="str">
        <f t="shared" si="324"/>
        <v/>
      </c>
      <c r="C3476" s="23"/>
      <c r="D3476" s="23" t="str">
        <f t="shared" si="325"/>
        <v/>
      </c>
      <c r="E3476" s="23" t="str">
        <f t="shared" si="326"/>
        <v/>
      </c>
      <c r="F3476" s="74" t="str">
        <f t="shared" si="327"/>
        <v/>
      </c>
      <c r="G3476" s="25" t="str">
        <f t="shared" si="328"/>
        <v/>
      </c>
      <c r="H3476" s="32" t="str">
        <f t="shared" si="329"/>
        <v/>
      </c>
      <c r="I3476" s="23"/>
      <c r="J3476" s="74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  <c r="AL3476" s="28"/>
      <c r="AM3476" s="28"/>
      <c r="AN3476" s="28"/>
      <c r="AO3476" s="28"/>
      <c r="AP3476" s="28"/>
      <c r="AQ3476" s="28"/>
      <c r="AR3476" s="28"/>
      <c r="AS3476" s="28"/>
      <c r="AT3476" s="28"/>
      <c r="AU3476" s="28"/>
      <c r="AV3476" s="28"/>
      <c r="AW3476" s="28"/>
      <c r="AX3476" s="28"/>
    </row>
    <row r="3477" spans="2:50" ht="28.5">
      <c r="B3477" s="54" t="str">
        <f t="shared" si="324"/>
        <v/>
      </c>
      <c r="C3477" s="23"/>
      <c r="D3477" s="23" t="str">
        <f t="shared" si="325"/>
        <v/>
      </c>
      <c r="E3477" s="23" t="str">
        <f t="shared" si="326"/>
        <v/>
      </c>
      <c r="F3477" s="74" t="str">
        <f t="shared" si="327"/>
        <v/>
      </c>
      <c r="G3477" s="25" t="str">
        <f t="shared" si="328"/>
        <v/>
      </c>
      <c r="H3477" s="32" t="str">
        <f t="shared" si="329"/>
        <v/>
      </c>
      <c r="I3477" s="23"/>
      <c r="J3477" s="74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  <c r="AX3477" s="28"/>
    </row>
    <row r="3478" spans="2:50" ht="28.5">
      <c r="B3478" s="54" t="str">
        <f t="shared" si="324"/>
        <v/>
      </c>
      <c r="C3478" s="23"/>
      <c r="D3478" s="23" t="str">
        <f t="shared" si="325"/>
        <v/>
      </c>
      <c r="E3478" s="23" t="str">
        <f t="shared" si="326"/>
        <v/>
      </c>
      <c r="F3478" s="74" t="str">
        <f t="shared" si="327"/>
        <v/>
      </c>
      <c r="G3478" s="25" t="str">
        <f t="shared" si="328"/>
        <v/>
      </c>
      <c r="H3478" s="32" t="str">
        <f t="shared" si="329"/>
        <v/>
      </c>
      <c r="I3478" s="23"/>
      <c r="J3478" s="74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/>
      <c r="AM3478" s="28"/>
      <c r="AN3478" s="28"/>
      <c r="AO3478" s="28"/>
      <c r="AP3478" s="28"/>
      <c r="AQ3478" s="28"/>
      <c r="AR3478" s="28"/>
      <c r="AS3478" s="28"/>
      <c r="AT3478" s="28"/>
      <c r="AU3478" s="28"/>
      <c r="AV3478" s="28"/>
      <c r="AW3478" s="28"/>
      <c r="AX3478" s="28"/>
    </row>
    <row r="3479" spans="2:50" ht="28.5">
      <c r="B3479" s="54" t="str">
        <f t="shared" si="324"/>
        <v/>
      </c>
      <c r="C3479" s="23"/>
      <c r="D3479" s="23" t="str">
        <f t="shared" si="325"/>
        <v/>
      </c>
      <c r="E3479" s="23" t="str">
        <f t="shared" si="326"/>
        <v/>
      </c>
      <c r="F3479" s="74" t="str">
        <f t="shared" si="327"/>
        <v/>
      </c>
      <c r="G3479" s="25" t="str">
        <f t="shared" si="328"/>
        <v/>
      </c>
      <c r="H3479" s="32" t="str">
        <f t="shared" si="329"/>
        <v/>
      </c>
      <c r="I3479" s="23"/>
      <c r="J3479" s="74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/>
      <c r="AM3479" s="28"/>
      <c r="AN3479" s="28"/>
      <c r="AO3479" s="28"/>
      <c r="AP3479" s="28"/>
      <c r="AQ3479" s="28"/>
      <c r="AR3479" s="28"/>
      <c r="AS3479" s="28"/>
      <c r="AT3479" s="28"/>
      <c r="AU3479" s="28"/>
      <c r="AV3479" s="28"/>
      <c r="AW3479" s="28"/>
      <c r="AX3479" s="28"/>
    </row>
    <row r="3480" spans="2:50" ht="28.5">
      <c r="B3480" s="54" t="str">
        <f t="shared" si="324"/>
        <v/>
      </c>
      <c r="C3480" s="23"/>
      <c r="D3480" s="23" t="str">
        <f t="shared" si="325"/>
        <v/>
      </c>
      <c r="E3480" s="23" t="str">
        <f t="shared" si="326"/>
        <v/>
      </c>
      <c r="F3480" s="74" t="str">
        <f t="shared" si="327"/>
        <v/>
      </c>
      <c r="G3480" s="25" t="str">
        <f t="shared" si="328"/>
        <v/>
      </c>
      <c r="H3480" s="32" t="str">
        <f t="shared" si="329"/>
        <v/>
      </c>
      <c r="I3480" s="23"/>
      <c r="J3480" s="74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  <c r="AL3480" s="28"/>
      <c r="AM3480" s="28"/>
      <c r="AN3480" s="28"/>
      <c r="AO3480" s="28"/>
      <c r="AP3480" s="28"/>
      <c r="AQ3480" s="28"/>
      <c r="AR3480" s="28"/>
      <c r="AS3480" s="28"/>
      <c r="AT3480" s="28"/>
      <c r="AU3480" s="28"/>
      <c r="AV3480" s="28"/>
      <c r="AW3480" s="28"/>
      <c r="AX3480" s="28"/>
    </row>
    <row r="3481" spans="2:50" ht="28.5">
      <c r="B3481" s="54" t="str">
        <f t="shared" si="324"/>
        <v/>
      </c>
      <c r="C3481" s="23"/>
      <c r="D3481" s="23" t="str">
        <f t="shared" si="325"/>
        <v/>
      </c>
      <c r="E3481" s="23" t="str">
        <f t="shared" si="326"/>
        <v/>
      </c>
      <c r="F3481" s="74" t="str">
        <f t="shared" si="327"/>
        <v/>
      </c>
      <c r="G3481" s="25" t="str">
        <f t="shared" si="328"/>
        <v/>
      </c>
      <c r="H3481" s="32" t="str">
        <f t="shared" si="329"/>
        <v/>
      </c>
      <c r="I3481" s="23"/>
      <c r="J3481" s="74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</row>
    <row r="3482" spans="2:50" ht="28.5">
      <c r="B3482" s="54" t="str">
        <f t="shared" si="324"/>
        <v/>
      </c>
      <c r="C3482" s="23"/>
      <c r="D3482" s="23" t="str">
        <f t="shared" si="325"/>
        <v/>
      </c>
      <c r="E3482" s="23" t="str">
        <f t="shared" si="326"/>
        <v/>
      </c>
      <c r="F3482" s="74" t="str">
        <f t="shared" si="327"/>
        <v/>
      </c>
      <c r="G3482" s="25" t="str">
        <f t="shared" si="328"/>
        <v/>
      </c>
      <c r="H3482" s="32" t="str">
        <f t="shared" si="329"/>
        <v/>
      </c>
      <c r="I3482" s="23"/>
      <c r="J3482" s="74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  <c r="AL3482" s="28"/>
      <c r="AM3482" s="28"/>
      <c r="AN3482" s="28"/>
      <c r="AO3482" s="28"/>
      <c r="AP3482" s="28"/>
      <c r="AQ3482" s="28"/>
      <c r="AR3482" s="28"/>
      <c r="AS3482" s="28"/>
      <c r="AT3482" s="28"/>
      <c r="AU3482" s="28"/>
      <c r="AV3482" s="28"/>
      <c r="AW3482" s="28"/>
      <c r="AX3482" s="28"/>
    </row>
    <row r="3483" spans="2:50" ht="28.5">
      <c r="B3483" s="54" t="str">
        <f t="shared" si="324"/>
        <v/>
      </c>
      <c r="C3483" s="23"/>
      <c r="D3483" s="23" t="str">
        <f t="shared" si="325"/>
        <v/>
      </c>
      <c r="E3483" s="23" t="str">
        <f t="shared" si="326"/>
        <v/>
      </c>
      <c r="F3483" s="74" t="str">
        <f t="shared" si="327"/>
        <v/>
      </c>
      <c r="G3483" s="25" t="str">
        <f t="shared" si="328"/>
        <v/>
      </c>
      <c r="H3483" s="32" t="str">
        <f t="shared" si="329"/>
        <v/>
      </c>
      <c r="I3483" s="23"/>
      <c r="J3483" s="74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</row>
    <row r="3484" spans="2:50" ht="28.5">
      <c r="B3484" s="54" t="str">
        <f t="shared" si="324"/>
        <v/>
      </c>
      <c r="C3484" s="23"/>
      <c r="D3484" s="23" t="str">
        <f t="shared" si="325"/>
        <v/>
      </c>
      <c r="E3484" s="23" t="str">
        <f t="shared" si="326"/>
        <v/>
      </c>
      <c r="F3484" s="74" t="str">
        <f t="shared" si="327"/>
        <v/>
      </c>
      <c r="G3484" s="25" t="str">
        <f t="shared" si="328"/>
        <v/>
      </c>
      <c r="H3484" s="32" t="str">
        <f t="shared" si="329"/>
        <v/>
      </c>
      <c r="I3484" s="23"/>
      <c r="J3484" s="74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/>
      <c r="AM3484" s="28"/>
      <c r="AN3484" s="28"/>
      <c r="AO3484" s="28"/>
      <c r="AP3484" s="28"/>
      <c r="AQ3484" s="28"/>
      <c r="AR3484" s="28"/>
      <c r="AS3484" s="28"/>
      <c r="AT3484" s="28"/>
      <c r="AU3484" s="28"/>
      <c r="AV3484" s="28"/>
      <c r="AW3484" s="28"/>
      <c r="AX3484" s="28"/>
    </row>
    <row r="3485" spans="2:50" ht="28.5">
      <c r="B3485" s="54" t="str">
        <f t="shared" si="324"/>
        <v/>
      </c>
      <c r="C3485" s="23"/>
      <c r="D3485" s="23" t="str">
        <f t="shared" si="325"/>
        <v/>
      </c>
      <c r="E3485" s="23" t="str">
        <f t="shared" si="326"/>
        <v/>
      </c>
      <c r="F3485" s="74" t="str">
        <f t="shared" si="327"/>
        <v/>
      </c>
      <c r="G3485" s="25" t="str">
        <f t="shared" si="328"/>
        <v/>
      </c>
      <c r="H3485" s="32" t="str">
        <f t="shared" si="329"/>
        <v/>
      </c>
      <c r="I3485" s="23"/>
      <c r="J3485" s="74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/>
      <c r="AM3485" s="28"/>
      <c r="AN3485" s="28"/>
      <c r="AO3485" s="28"/>
      <c r="AP3485" s="28"/>
      <c r="AQ3485" s="28"/>
      <c r="AR3485" s="28"/>
      <c r="AS3485" s="28"/>
      <c r="AT3485" s="28"/>
      <c r="AU3485" s="28"/>
      <c r="AV3485" s="28"/>
      <c r="AW3485" s="28"/>
      <c r="AX3485" s="28"/>
    </row>
    <row r="3486" spans="2:50" ht="28.5">
      <c r="B3486" s="54" t="str">
        <f t="shared" si="324"/>
        <v/>
      </c>
      <c r="C3486" s="23"/>
      <c r="D3486" s="23" t="str">
        <f t="shared" si="325"/>
        <v/>
      </c>
      <c r="E3486" s="23" t="str">
        <f t="shared" si="326"/>
        <v/>
      </c>
      <c r="F3486" s="74" t="str">
        <f t="shared" si="327"/>
        <v/>
      </c>
      <c r="G3486" s="25" t="str">
        <f t="shared" si="328"/>
        <v/>
      </c>
      <c r="H3486" s="32" t="str">
        <f t="shared" si="329"/>
        <v/>
      </c>
      <c r="I3486" s="23"/>
      <c r="J3486" s="74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/>
      <c r="AM3486" s="28"/>
      <c r="AN3486" s="28"/>
      <c r="AO3486" s="28"/>
      <c r="AP3486" s="28"/>
      <c r="AQ3486" s="28"/>
      <c r="AR3486" s="28"/>
      <c r="AS3486" s="28"/>
      <c r="AT3486" s="28"/>
      <c r="AU3486" s="28"/>
      <c r="AV3486" s="28"/>
      <c r="AW3486" s="28"/>
      <c r="AX3486" s="28"/>
    </row>
    <row r="3487" spans="2:50" ht="28.5">
      <c r="B3487" s="54" t="str">
        <f t="shared" si="324"/>
        <v/>
      </c>
      <c r="C3487" s="23"/>
      <c r="D3487" s="23" t="str">
        <f t="shared" si="325"/>
        <v/>
      </c>
      <c r="E3487" s="23" t="str">
        <f t="shared" si="326"/>
        <v/>
      </c>
      <c r="F3487" s="74" t="str">
        <f t="shared" si="327"/>
        <v/>
      </c>
      <c r="G3487" s="25" t="str">
        <f t="shared" si="328"/>
        <v/>
      </c>
      <c r="H3487" s="32" t="str">
        <f t="shared" si="329"/>
        <v/>
      </c>
      <c r="I3487" s="23"/>
      <c r="J3487" s="74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/>
      <c r="AM3487" s="28"/>
      <c r="AN3487" s="28"/>
      <c r="AO3487" s="28"/>
      <c r="AP3487" s="28"/>
      <c r="AQ3487" s="28"/>
      <c r="AR3487" s="28"/>
      <c r="AS3487" s="28"/>
      <c r="AT3487" s="28"/>
      <c r="AU3487" s="28"/>
      <c r="AV3487" s="28"/>
      <c r="AW3487" s="28"/>
      <c r="AX3487" s="28"/>
    </row>
    <row r="3488" spans="2:50" ht="28.5">
      <c r="B3488" s="54" t="str">
        <f t="shared" si="324"/>
        <v/>
      </c>
      <c r="C3488" s="23"/>
      <c r="D3488" s="23" t="str">
        <f t="shared" si="325"/>
        <v/>
      </c>
      <c r="E3488" s="23" t="str">
        <f t="shared" si="326"/>
        <v/>
      </c>
      <c r="F3488" s="74" t="str">
        <f t="shared" si="327"/>
        <v/>
      </c>
      <c r="G3488" s="25" t="str">
        <f t="shared" si="328"/>
        <v/>
      </c>
      <c r="H3488" s="32" t="str">
        <f t="shared" si="329"/>
        <v/>
      </c>
      <c r="I3488" s="23"/>
      <c r="J3488" s="74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  <c r="AL3488" s="28"/>
      <c r="AM3488" s="28"/>
      <c r="AN3488" s="28"/>
      <c r="AO3488" s="28"/>
      <c r="AP3488" s="28"/>
      <c r="AQ3488" s="28"/>
      <c r="AR3488" s="28"/>
      <c r="AS3488" s="28"/>
      <c r="AT3488" s="28"/>
      <c r="AU3488" s="28"/>
      <c r="AV3488" s="28"/>
      <c r="AW3488" s="28"/>
      <c r="AX3488" s="28"/>
    </row>
    <row r="3489" spans="2:50" ht="28.5">
      <c r="B3489" s="54" t="str">
        <f t="shared" si="324"/>
        <v/>
      </c>
      <c r="C3489" s="23"/>
      <c r="D3489" s="23" t="str">
        <f t="shared" si="325"/>
        <v/>
      </c>
      <c r="E3489" s="23" t="str">
        <f t="shared" si="326"/>
        <v/>
      </c>
      <c r="F3489" s="74" t="str">
        <f t="shared" si="327"/>
        <v/>
      </c>
      <c r="G3489" s="25" t="str">
        <f t="shared" si="328"/>
        <v/>
      </c>
      <c r="H3489" s="32" t="str">
        <f t="shared" si="329"/>
        <v/>
      </c>
      <c r="I3489" s="23"/>
      <c r="J3489" s="74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/>
      <c r="AM3489" s="28"/>
      <c r="AN3489" s="28"/>
      <c r="AO3489" s="28"/>
      <c r="AP3489" s="28"/>
      <c r="AQ3489" s="28"/>
      <c r="AR3489" s="28"/>
      <c r="AS3489" s="28"/>
      <c r="AT3489" s="28"/>
      <c r="AU3489" s="28"/>
      <c r="AV3489" s="28"/>
      <c r="AW3489" s="28"/>
      <c r="AX3489" s="28"/>
    </row>
    <row r="3490" spans="2:50" ht="28.5">
      <c r="B3490" s="54" t="str">
        <f t="shared" si="324"/>
        <v/>
      </c>
      <c r="C3490" s="23"/>
      <c r="D3490" s="23" t="str">
        <f t="shared" si="325"/>
        <v/>
      </c>
      <c r="E3490" s="23" t="str">
        <f t="shared" si="326"/>
        <v/>
      </c>
      <c r="F3490" s="74" t="str">
        <f t="shared" si="327"/>
        <v/>
      </c>
      <c r="G3490" s="25" t="str">
        <f t="shared" si="328"/>
        <v/>
      </c>
      <c r="H3490" s="32" t="str">
        <f t="shared" si="329"/>
        <v/>
      </c>
      <c r="I3490" s="23"/>
      <c r="J3490" s="74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  <c r="AL3490" s="28"/>
      <c r="AM3490" s="28"/>
      <c r="AN3490" s="28"/>
      <c r="AO3490" s="28"/>
      <c r="AP3490" s="28"/>
      <c r="AQ3490" s="28"/>
      <c r="AR3490" s="28"/>
      <c r="AS3490" s="28"/>
      <c r="AT3490" s="28"/>
      <c r="AU3490" s="28"/>
      <c r="AV3490" s="28"/>
      <c r="AW3490" s="28"/>
      <c r="AX3490" s="28"/>
    </row>
    <row r="3491" spans="2:50" ht="28.5">
      <c r="B3491" s="54" t="str">
        <f t="shared" si="324"/>
        <v/>
      </c>
      <c r="C3491" s="23"/>
      <c r="D3491" s="23" t="str">
        <f t="shared" si="325"/>
        <v/>
      </c>
      <c r="E3491" s="23" t="str">
        <f t="shared" si="326"/>
        <v/>
      </c>
      <c r="F3491" s="74" t="str">
        <f t="shared" si="327"/>
        <v/>
      </c>
      <c r="G3491" s="25" t="str">
        <f t="shared" si="328"/>
        <v/>
      </c>
      <c r="H3491" s="32" t="str">
        <f t="shared" si="329"/>
        <v/>
      </c>
      <c r="I3491" s="23"/>
      <c r="J3491" s="74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/>
      <c r="AM3491" s="28"/>
      <c r="AN3491" s="28"/>
      <c r="AO3491" s="28"/>
      <c r="AP3491" s="28"/>
      <c r="AQ3491" s="28"/>
      <c r="AR3491" s="28"/>
      <c r="AS3491" s="28"/>
      <c r="AT3491" s="28"/>
      <c r="AU3491" s="28"/>
      <c r="AV3491" s="28"/>
      <c r="AW3491" s="28"/>
      <c r="AX3491" s="28"/>
    </row>
    <row r="3492" spans="2:50" ht="28.5">
      <c r="B3492" s="54" t="str">
        <f t="shared" si="324"/>
        <v/>
      </c>
      <c r="C3492" s="23"/>
      <c r="D3492" s="23" t="str">
        <f t="shared" si="325"/>
        <v/>
      </c>
      <c r="E3492" s="23" t="str">
        <f t="shared" si="326"/>
        <v/>
      </c>
      <c r="F3492" s="74" t="str">
        <f t="shared" si="327"/>
        <v/>
      </c>
      <c r="G3492" s="25" t="str">
        <f t="shared" si="328"/>
        <v/>
      </c>
      <c r="H3492" s="32" t="str">
        <f t="shared" si="329"/>
        <v/>
      </c>
      <c r="I3492" s="23"/>
      <c r="J3492" s="74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  <c r="AL3492" s="28"/>
      <c r="AM3492" s="28"/>
      <c r="AN3492" s="28"/>
      <c r="AO3492" s="28"/>
      <c r="AP3492" s="28"/>
      <c r="AQ3492" s="28"/>
      <c r="AR3492" s="28"/>
      <c r="AS3492" s="28"/>
      <c r="AT3492" s="28"/>
      <c r="AU3492" s="28"/>
      <c r="AV3492" s="28"/>
      <c r="AW3492" s="28"/>
      <c r="AX3492" s="28"/>
    </row>
    <row r="3493" spans="2:50" ht="28.5">
      <c r="B3493" s="54" t="str">
        <f t="shared" si="324"/>
        <v/>
      </c>
      <c r="C3493" s="23"/>
      <c r="D3493" s="23" t="str">
        <f t="shared" si="325"/>
        <v/>
      </c>
      <c r="E3493" s="23" t="str">
        <f t="shared" si="326"/>
        <v/>
      </c>
      <c r="F3493" s="74" t="str">
        <f t="shared" si="327"/>
        <v/>
      </c>
      <c r="G3493" s="25" t="str">
        <f t="shared" si="328"/>
        <v/>
      </c>
      <c r="H3493" s="32" t="str">
        <f t="shared" si="329"/>
        <v/>
      </c>
      <c r="I3493" s="23"/>
      <c r="J3493" s="74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/>
      <c r="AM3493" s="28"/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  <c r="AX3493" s="28"/>
    </row>
    <row r="3494" spans="2:50" ht="28.5">
      <c r="B3494" s="54" t="str">
        <f t="shared" si="324"/>
        <v/>
      </c>
      <c r="C3494" s="23"/>
      <c r="D3494" s="23" t="str">
        <f t="shared" si="325"/>
        <v/>
      </c>
      <c r="E3494" s="23" t="str">
        <f t="shared" si="326"/>
        <v/>
      </c>
      <c r="F3494" s="74" t="str">
        <f t="shared" si="327"/>
        <v/>
      </c>
      <c r="G3494" s="25" t="str">
        <f t="shared" si="328"/>
        <v/>
      </c>
      <c r="H3494" s="32" t="str">
        <f t="shared" si="329"/>
        <v/>
      </c>
      <c r="I3494" s="23"/>
      <c r="J3494" s="74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/>
      <c r="AM3494" s="28"/>
      <c r="AN3494" s="28"/>
      <c r="AO3494" s="28"/>
      <c r="AP3494" s="28"/>
      <c r="AQ3494" s="28"/>
      <c r="AR3494" s="28"/>
      <c r="AS3494" s="28"/>
      <c r="AT3494" s="28"/>
      <c r="AU3494" s="28"/>
      <c r="AV3494" s="28"/>
      <c r="AW3494" s="28"/>
      <c r="AX3494" s="28"/>
    </row>
    <row r="3495" spans="2:50" ht="28.5">
      <c r="B3495" s="54" t="str">
        <f t="shared" si="324"/>
        <v/>
      </c>
      <c r="C3495" s="23"/>
      <c r="D3495" s="23" t="str">
        <f t="shared" si="325"/>
        <v/>
      </c>
      <c r="E3495" s="23" t="str">
        <f t="shared" si="326"/>
        <v/>
      </c>
      <c r="F3495" s="74" t="str">
        <f t="shared" si="327"/>
        <v/>
      </c>
      <c r="G3495" s="25" t="str">
        <f t="shared" si="328"/>
        <v/>
      </c>
      <c r="H3495" s="32" t="str">
        <f t="shared" si="329"/>
        <v/>
      </c>
      <c r="I3495" s="23"/>
      <c r="J3495" s="74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/>
      <c r="AM3495" s="28"/>
      <c r="AN3495" s="28"/>
      <c r="AO3495" s="28"/>
      <c r="AP3495" s="28"/>
      <c r="AQ3495" s="28"/>
      <c r="AR3495" s="28"/>
      <c r="AS3495" s="28"/>
      <c r="AT3495" s="28"/>
      <c r="AU3495" s="28"/>
      <c r="AV3495" s="28"/>
      <c r="AW3495" s="28"/>
      <c r="AX3495" s="28"/>
    </row>
    <row r="3496" spans="2:50" ht="28.5">
      <c r="B3496" s="54" t="str">
        <f t="shared" si="324"/>
        <v/>
      </c>
      <c r="C3496" s="23"/>
      <c r="D3496" s="23" t="str">
        <f t="shared" si="325"/>
        <v/>
      </c>
      <c r="E3496" s="23" t="str">
        <f t="shared" si="326"/>
        <v/>
      </c>
      <c r="F3496" s="74" t="str">
        <f t="shared" si="327"/>
        <v/>
      </c>
      <c r="G3496" s="25" t="str">
        <f t="shared" si="328"/>
        <v/>
      </c>
      <c r="H3496" s="32" t="str">
        <f t="shared" si="329"/>
        <v/>
      </c>
      <c r="I3496" s="23"/>
      <c r="J3496" s="74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  <c r="AL3496" s="28"/>
      <c r="AM3496" s="28"/>
      <c r="AN3496" s="28"/>
      <c r="AO3496" s="28"/>
      <c r="AP3496" s="28"/>
      <c r="AQ3496" s="28"/>
      <c r="AR3496" s="28"/>
      <c r="AS3496" s="28"/>
      <c r="AT3496" s="28"/>
      <c r="AU3496" s="28"/>
      <c r="AV3496" s="28"/>
      <c r="AW3496" s="28"/>
      <c r="AX3496" s="28"/>
    </row>
    <row r="3497" spans="2:50" ht="28.5">
      <c r="B3497" s="54" t="str">
        <f t="shared" si="324"/>
        <v/>
      </c>
      <c r="C3497" s="23"/>
      <c r="D3497" s="23" t="str">
        <f t="shared" si="325"/>
        <v/>
      </c>
      <c r="E3497" s="23" t="str">
        <f t="shared" si="326"/>
        <v/>
      </c>
      <c r="F3497" s="74" t="str">
        <f t="shared" si="327"/>
        <v/>
      </c>
      <c r="G3497" s="25" t="str">
        <f t="shared" si="328"/>
        <v/>
      </c>
      <c r="H3497" s="32" t="str">
        <f t="shared" si="329"/>
        <v/>
      </c>
      <c r="I3497" s="23"/>
      <c r="J3497" s="74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/>
      <c r="AM3497" s="28"/>
      <c r="AN3497" s="28"/>
      <c r="AO3497" s="28"/>
      <c r="AP3497" s="28"/>
      <c r="AQ3497" s="28"/>
      <c r="AR3497" s="28"/>
      <c r="AS3497" s="28"/>
      <c r="AT3497" s="28"/>
      <c r="AU3497" s="28"/>
      <c r="AV3497" s="28"/>
      <c r="AW3497" s="28"/>
      <c r="AX3497" s="28"/>
    </row>
    <row r="3498" spans="2:50" ht="28.5">
      <c r="B3498" s="54" t="str">
        <f t="shared" si="324"/>
        <v/>
      </c>
      <c r="C3498" s="23"/>
      <c r="D3498" s="23" t="str">
        <f t="shared" si="325"/>
        <v/>
      </c>
      <c r="E3498" s="23" t="str">
        <f t="shared" si="326"/>
        <v/>
      </c>
      <c r="F3498" s="74" t="str">
        <f t="shared" si="327"/>
        <v/>
      </c>
      <c r="G3498" s="25" t="str">
        <f t="shared" si="328"/>
        <v/>
      </c>
      <c r="H3498" s="32" t="str">
        <f t="shared" si="329"/>
        <v/>
      </c>
      <c r="I3498" s="23"/>
      <c r="J3498" s="74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  <c r="AL3498" s="28"/>
      <c r="AM3498" s="28"/>
      <c r="AN3498" s="28"/>
      <c r="AO3498" s="28"/>
      <c r="AP3498" s="28"/>
      <c r="AQ3498" s="28"/>
      <c r="AR3498" s="28"/>
      <c r="AS3498" s="28"/>
      <c r="AT3498" s="28"/>
      <c r="AU3498" s="28"/>
      <c r="AV3498" s="28"/>
      <c r="AW3498" s="28"/>
      <c r="AX3498" s="28"/>
    </row>
    <row r="3499" spans="2:50" ht="28.5">
      <c r="B3499" s="54" t="str">
        <f t="shared" si="324"/>
        <v/>
      </c>
      <c r="C3499" s="23"/>
      <c r="D3499" s="23" t="str">
        <f t="shared" si="325"/>
        <v/>
      </c>
      <c r="E3499" s="23" t="str">
        <f t="shared" si="326"/>
        <v/>
      </c>
      <c r="F3499" s="74" t="str">
        <f t="shared" si="327"/>
        <v/>
      </c>
      <c r="G3499" s="25" t="str">
        <f t="shared" si="328"/>
        <v/>
      </c>
      <c r="H3499" s="32" t="str">
        <f t="shared" si="329"/>
        <v/>
      </c>
      <c r="I3499" s="23"/>
      <c r="J3499" s="74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/>
      <c r="AM3499" s="28"/>
      <c r="AN3499" s="28"/>
      <c r="AO3499" s="28"/>
      <c r="AP3499" s="28"/>
      <c r="AQ3499" s="28"/>
      <c r="AR3499" s="28"/>
      <c r="AS3499" s="28"/>
      <c r="AT3499" s="28"/>
      <c r="AU3499" s="28"/>
      <c r="AV3499" s="28"/>
      <c r="AW3499" s="28"/>
      <c r="AX3499" s="28"/>
    </row>
    <row r="3500" spans="2:50" ht="28.5">
      <c r="B3500" s="54" t="str">
        <f t="shared" si="324"/>
        <v/>
      </c>
      <c r="C3500" s="23"/>
      <c r="D3500" s="23" t="str">
        <f t="shared" si="325"/>
        <v/>
      </c>
      <c r="E3500" s="23" t="str">
        <f t="shared" si="326"/>
        <v/>
      </c>
      <c r="F3500" s="74" t="str">
        <f t="shared" si="327"/>
        <v/>
      </c>
      <c r="G3500" s="25" t="str">
        <f t="shared" si="328"/>
        <v/>
      </c>
      <c r="H3500" s="32" t="str">
        <f t="shared" si="329"/>
        <v/>
      </c>
      <c r="I3500" s="23"/>
      <c r="J3500" s="74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  <c r="AL3500" s="28"/>
      <c r="AM3500" s="28"/>
      <c r="AN3500" s="28"/>
      <c r="AO3500" s="28"/>
      <c r="AP3500" s="28"/>
      <c r="AQ3500" s="28"/>
      <c r="AR3500" s="28"/>
      <c r="AS3500" s="28"/>
      <c r="AT3500" s="28"/>
      <c r="AU3500" s="28"/>
      <c r="AV3500" s="28"/>
      <c r="AW3500" s="28"/>
      <c r="AX3500" s="28"/>
    </row>
    <row r="3501" spans="2:50" ht="28.5">
      <c r="B3501" s="54" t="str">
        <f t="shared" si="324"/>
        <v/>
      </c>
      <c r="C3501" s="23"/>
      <c r="D3501" s="23" t="str">
        <f t="shared" si="325"/>
        <v/>
      </c>
      <c r="E3501" s="23" t="str">
        <f t="shared" si="326"/>
        <v/>
      </c>
      <c r="F3501" s="74" t="str">
        <f t="shared" si="327"/>
        <v/>
      </c>
      <c r="G3501" s="25" t="str">
        <f t="shared" si="328"/>
        <v/>
      </c>
      <c r="H3501" s="32" t="str">
        <f t="shared" si="329"/>
        <v/>
      </c>
      <c r="I3501" s="23"/>
      <c r="J3501" s="74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/>
      <c r="AM3501" s="28"/>
      <c r="AN3501" s="28"/>
      <c r="AO3501" s="28"/>
      <c r="AP3501" s="28"/>
      <c r="AQ3501" s="28"/>
      <c r="AR3501" s="28"/>
      <c r="AS3501" s="28"/>
      <c r="AT3501" s="28"/>
      <c r="AU3501" s="28"/>
      <c r="AV3501" s="28"/>
      <c r="AW3501" s="28"/>
      <c r="AX3501" s="28"/>
    </row>
    <row r="3502" spans="2:50" ht="28.5">
      <c r="B3502" s="54" t="str">
        <f t="shared" si="324"/>
        <v/>
      </c>
      <c r="C3502" s="23"/>
      <c r="D3502" s="23" t="str">
        <f t="shared" si="325"/>
        <v/>
      </c>
      <c r="E3502" s="23" t="str">
        <f t="shared" si="326"/>
        <v/>
      </c>
      <c r="F3502" s="74" t="str">
        <f t="shared" si="327"/>
        <v/>
      </c>
      <c r="G3502" s="25" t="str">
        <f t="shared" si="328"/>
        <v/>
      </c>
      <c r="H3502" s="32" t="str">
        <f t="shared" si="329"/>
        <v/>
      </c>
      <c r="I3502" s="23"/>
      <c r="J3502" s="74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  <c r="AL3502" s="28"/>
      <c r="AM3502" s="28"/>
      <c r="AN3502" s="28"/>
      <c r="AO3502" s="28"/>
      <c r="AP3502" s="28"/>
      <c r="AQ3502" s="28"/>
      <c r="AR3502" s="28"/>
      <c r="AS3502" s="28"/>
      <c r="AT3502" s="28"/>
      <c r="AU3502" s="28"/>
      <c r="AV3502" s="28"/>
      <c r="AW3502" s="28"/>
      <c r="AX3502" s="28"/>
    </row>
    <row r="3503" spans="2:50" ht="28.5">
      <c r="B3503" s="54" t="str">
        <f t="shared" si="324"/>
        <v/>
      </c>
      <c r="C3503" s="23"/>
      <c r="D3503" s="23" t="str">
        <f t="shared" si="325"/>
        <v/>
      </c>
      <c r="E3503" s="23" t="str">
        <f t="shared" si="326"/>
        <v/>
      </c>
      <c r="F3503" s="74" t="str">
        <f t="shared" si="327"/>
        <v/>
      </c>
      <c r="G3503" s="25" t="str">
        <f t="shared" si="328"/>
        <v/>
      </c>
      <c r="H3503" s="32" t="str">
        <f t="shared" si="329"/>
        <v/>
      </c>
      <c r="I3503" s="23"/>
      <c r="J3503" s="74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/>
      <c r="AM3503" s="28"/>
      <c r="AN3503" s="28"/>
      <c r="AO3503" s="28"/>
      <c r="AP3503" s="28"/>
      <c r="AQ3503" s="28"/>
      <c r="AR3503" s="28"/>
      <c r="AS3503" s="28"/>
      <c r="AT3503" s="28"/>
      <c r="AU3503" s="28"/>
      <c r="AV3503" s="28"/>
      <c r="AW3503" s="28"/>
      <c r="AX3503" s="28"/>
    </row>
    <row r="3504" spans="2:50" ht="28.5">
      <c r="B3504" s="54" t="str">
        <f t="shared" si="324"/>
        <v/>
      </c>
      <c r="C3504" s="23"/>
      <c r="D3504" s="23" t="str">
        <f t="shared" si="325"/>
        <v/>
      </c>
      <c r="E3504" s="23" t="str">
        <f t="shared" si="326"/>
        <v/>
      </c>
      <c r="F3504" s="74" t="str">
        <f t="shared" si="327"/>
        <v/>
      </c>
      <c r="G3504" s="25" t="str">
        <f t="shared" si="328"/>
        <v/>
      </c>
      <c r="H3504" s="32" t="str">
        <f t="shared" si="329"/>
        <v/>
      </c>
      <c r="I3504" s="23"/>
      <c r="J3504" s="74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  <c r="AL3504" s="28"/>
      <c r="AM3504" s="28"/>
      <c r="AN3504" s="28"/>
      <c r="AO3504" s="28"/>
      <c r="AP3504" s="28"/>
      <c r="AQ3504" s="28"/>
      <c r="AR3504" s="28"/>
      <c r="AS3504" s="28"/>
      <c r="AT3504" s="28"/>
      <c r="AU3504" s="28"/>
      <c r="AV3504" s="28"/>
      <c r="AW3504" s="28"/>
      <c r="AX3504" s="28"/>
    </row>
    <row r="3505" spans="2:50" ht="28.5">
      <c r="B3505" s="54" t="str">
        <f t="shared" si="324"/>
        <v/>
      </c>
      <c r="C3505" s="23"/>
      <c r="D3505" s="23" t="str">
        <f t="shared" si="325"/>
        <v/>
      </c>
      <c r="E3505" s="23" t="str">
        <f t="shared" si="326"/>
        <v/>
      </c>
      <c r="F3505" s="74" t="str">
        <f t="shared" si="327"/>
        <v/>
      </c>
      <c r="G3505" s="25" t="str">
        <f t="shared" si="328"/>
        <v/>
      </c>
      <c r="H3505" s="32" t="str">
        <f t="shared" si="329"/>
        <v/>
      </c>
      <c r="I3505" s="23"/>
      <c r="J3505" s="74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/>
      <c r="AM3505" s="28"/>
      <c r="AN3505" s="28"/>
      <c r="AO3505" s="28"/>
      <c r="AP3505" s="28"/>
      <c r="AQ3505" s="28"/>
      <c r="AR3505" s="28"/>
      <c r="AS3505" s="28"/>
      <c r="AT3505" s="28"/>
      <c r="AU3505" s="28"/>
      <c r="AV3505" s="28"/>
      <c r="AW3505" s="28"/>
      <c r="AX3505" s="28"/>
    </row>
    <row r="3506" spans="2:50" ht="28.5">
      <c r="B3506" s="54" t="str">
        <f t="shared" si="324"/>
        <v/>
      </c>
      <c r="C3506" s="23"/>
      <c r="D3506" s="23" t="str">
        <f t="shared" si="325"/>
        <v/>
      </c>
      <c r="E3506" s="23" t="str">
        <f t="shared" si="326"/>
        <v/>
      </c>
      <c r="F3506" s="74" t="str">
        <f t="shared" si="327"/>
        <v/>
      </c>
      <c r="G3506" s="25" t="str">
        <f t="shared" si="328"/>
        <v/>
      </c>
      <c r="H3506" s="32" t="str">
        <f t="shared" si="329"/>
        <v/>
      </c>
      <c r="I3506" s="23"/>
      <c r="J3506" s="74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/>
      <c r="AM3506" s="28"/>
      <c r="AN3506" s="28"/>
      <c r="AO3506" s="28"/>
      <c r="AP3506" s="28"/>
      <c r="AQ3506" s="28"/>
      <c r="AR3506" s="28"/>
      <c r="AS3506" s="28"/>
      <c r="AT3506" s="28"/>
      <c r="AU3506" s="28"/>
      <c r="AV3506" s="28"/>
      <c r="AW3506" s="28"/>
      <c r="AX3506" s="28"/>
    </row>
    <row r="3507" spans="2:50" ht="28.5">
      <c r="B3507" s="54" t="str">
        <f t="shared" si="324"/>
        <v/>
      </c>
      <c r="C3507" s="23"/>
      <c r="D3507" s="23" t="str">
        <f t="shared" si="325"/>
        <v/>
      </c>
      <c r="E3507" s="23" t="str">
        <f t="shared" si="326"/>
        <v/>
      </c>
      <c r="F3507" s="74" t="str">
        <f t="shared" si="327"/>
        <v/>
      </c>
      <c r="G3507" s="25" t="str">
        <f t="shared" si="328"/>
        <v/>
      </c>
      <c r="H3507" s="32" t="str">
        <f t="shared" si="329"/>
        <v/>
      </c>
      <c r="I3507" s="23"/>
      <c r="J3507" s="74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  <c r="AX3507" s="28"/>
    </row>
    <row r="3508" spans="2:50" ht="28.5">
      <c r="B3508" s="54" t="str">
        <f t="shared" si="324"/>
        <v/>
      </c>
      <c r="C3508" s="23"/>
      <c r="D3508" s="23" t="str">
        <f t="shared" si="325"/>
        <v/>
      </c>
      <c r="E3508" s="23" t="str">
        <f t="shared" si="326"/>
        <v/>
      </c>
      <c r="F3508" s="74" t="str">
        <f t="shared" si="327"/>
        <v/>
      </c>
      <c r="G3508" s="25" t="str">
        <f t="shared" si="328"/>
        <v/>
      </c>
      <c r="H3508" s="32" t="str">
        <f t="shared" si="329"/>
        <v/>
      </c>
      <c r="I3508" s="23"/>
      <c r="J3508" s="74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</row>
    <row r="3509" spans="2:50" ht="28.5">
      <c r="B3509" s="54" t="str">
        <f t="shared" si="324"/>
        <v/>
      </c>
      <c r="C3509" s="23"/>
      <c r="D3509" s="23" t="str">
        <f t="shared" si="325"/>
        <v/>
      </c>
      <c r="E3509" s="23" t="str">
        <f t="shared" si="326"/>
        <v/>
      </c>
      <c r="F3509" s="74" t="str">
        <f t="shared" si="327"/>
        <v/>
      </c>
      <c r="G3509" s="25" t="str">
        <f t="shared" si="328"/>
        <v/>
      </c>
      <c r="H3509" s="32" t="str">
        <f t="shared" si="329"/>
        <v/>
      </c>
      <c r="I3509" s="23"/>
      <c r="J3509" s="74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</row>
    <row r="3510" spans="2:50" ht="28.5">
      <c r="B3510" s="54" t="str">
        <f t="shared" si="324"/>
        <v/>
      </c>
      <c r="C3510" s="23"/>
      <c r="D3510" s="23" t="str">
        <f t="shared" si="325"/>
        <v/>
      </c>
      <c r="E3510" s="23" t="str">
        <f t="shared" si="326"/>
        <v/>
      </c>
      <c r="F3510" s="74" t="str">
        <f t="shared" si="327"/>
        <v/>
      </c>
      <c r="G3510" s="25" t="str">
        <f t="shared" si="328"/>
        <v/>
      </c>
      <c r="H3510" s="32" t="str">
        <f t="shared" si="329"/>
        <v/>
      </c>
      <c r="I3510" s="23"/>
      <c r="J3510" s="74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</row>
    <row r="3511" spans="2:50" ht="28.5">
      <c r="B3511" s="54" t="str">
        <f t="shared" si="324"/>
        <v/>
      </c>
      <c r="C3511" s="23"/>
      <c r="D3511" s="23" t="str">
        <f t="shared" si="325"/>
        <v/>
      </c>
      <c r="E3511" s="23" t="str">
        <f t="shared" si="326"/>
        <v/>
      </c>
      <c r="F3511" s="74" t="str">
        <f t="shared" si="327"/>
        <v/>
      </c>
      <c r="G3511" s="25" t="str">
        <f t="shared" si="328"/>
        <v/>
      </c>
      <c r="H3511" s="32" t="str">
        <f t="shared" si="329"/>
        <v/>
      </c>
      <c r="I3511" s="23"/>
      <c r="J3511" s="74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</row>
    <row r="3512" spans="2:50" ht="28.5">
      <c r="B3512" s="54" t="str">
        <f t="shared" si="324"/>
        <v/>
      </c>
      <c r="C3512" s="23"/>
      <c r="D3512" s="23" t="str">
        <f t="shared" si="325"/>
        <v/>
      </c>
      <c r="E3512" s="23" t="str">
        <f t="shared" si="326"/>
        <v/>
      </c>
      <c r="F3512" s="74" t="str">
        <f t="shared" si="327"/>
        <v/>
      </c>
      <c r="G3512" s="25" t="str">
        <f t="shared" si="328"/>
        <v/>
      </c>
      <c r="H3512" s="32" t="str">
        <f t="shared" si="329"/>
        <v/>
      </c>
      <c r="I3512" s="23"/>
      <c r="J3512" s="74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</row>
    <row r="3513" spans="2:50" ht="28.5">
      <c r="B3513" s="54" t="str">
        <f t="shared" si="324"/>
        <v/>
      </c>
      <c r="C3513" s="23"/>
      <c r="D3513" s="23" t="str">
        <f t="shared" si="325"/>
        <v/>
      </c>
      <c r="E3513" s="23" t="str">
        <f t="shared" si="326"/>
        <v/>
      </c>
      <c r="F3513" s="74" t="str">
        <f t="shared" si="327"/>
        <v/>
      </c>
      <c r="G3513" s="25" t="str">
        <f t="shared" si="328"/>
        <v/>
      </c>
      <c r="H3513" s="32" t="str">
        <f t="shared" si="329"/>
        <v/>
      </c>
      <c r="I3513" s="23"/>
      <c r="J3513" s="74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</row>
    <row r="3514" spans="2:50" ht="28.5">
      <c r="B3514" s="54" t="str">
        <f t="shared" si="324"/>
        <v/>
      </c>
      <c r="C3514" s="23"/>
      <c r="D3514" s="23" t="str">
        <f t="shared" si="325"/>
        <v/>
      </c>
      <c r="E3514" s="23" t="str">
        <f t="shared" si="326"/>
        <v/>
      </c>
      <c r="F3514" s="74" t="str">
        <f t="shared" si="327"/>
        <v/>
      </c>
      <c r="G3514" s="25" t="str">
        <f t="shared" si="328"/>
        <v/>
      </c>
      <c r="H3514" s="32" t="str">
        <f t="shared" si="329"/>
        <v/>
      </c>
      <c r="I3514" s="23"/>
      <c r="J3514" s="74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</row>
    <row r="3515" spans="2:50" ht="28.5">
      <c r="B3515" s="54" t="str">
        <f t="shared" si="324"/>
        <v/>
      </c>
      <c r="C3515" s="23"/>
      <c r="D3515" s="23" t="str">
        <f t="shared" si="325"/>
        <v/>
      </c>
      <c r="E3515" s="23" t="str">
        <f t="shared" si="326"/>
        <v/>
      </c>
      <c r="F3515" s="74" t="str">
        <f t="shared" si="327"/>
        <v/>
      </c>
      <c r="G3515" s="25" t="str">
        <f t="shared" si="328"/>
        <v/>
      </c>
      <c r="H3515" s="32" t="str">
        <f t="shared" si="329"/>
        <v/>
      </c>
      <c r="I3515" s="23"/>
      <c r="J3515" s="74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</row>
    <row r="3516" spans="2:50" ht="28.5">
      <c r="B3516" s="54" t="str">
        <f t="shared" si="324"/>
        <v/>
      </c>
      <c r="C3516" s="23"/>
      <c r="D3516" s="23" t="str">
        <f t="shared" si="325"/>
        <v/>
      </c>
      <c r="E3516" s="23" t="str">
        <f t="shared" si="326"/>
        <v/>
      </c>
      <c r="F3516" s="74" t="str">
        <f t="shared" si="327"/>
        <v/>
      </c>
      <c r="G3516" s="25" t="str">
        <f t="shared" si="328"/>
        <v/>
      </c>
      <c r="H3516" s="32" t="str">
        <f t="shared" si="329"/>
        <v/>
      </c>
      <c r="I3516" s="23"/>
      <c r="J3516" s="74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</row>
    <row r="3517" spans="2:50" ht="28.5">
      <c r="B3517" s="54" t="str">
        <f t="shared" si="324"/>
        <v/>
      </c>
      <c r="C3517" s="23"/>
      <c r="D3517" s="23" t="str">
        <f t="shared" si="325"/>
        <v/>
      </c>
      <c r="E3517" s="23" t="str">
        <f t="shared" si="326"/>
        <v/>
      </c>
      <c r="F3517" s="74" t="str">
        <f t="shared" si="327"/>
        <v/>
      </c>
      <c r="G3517" s="25" t="str">
        <f t="shared" si="328"/>
        <v/>
      </c>
      <c r="H3517" s="32" t="str">
        <f t="shared" si="329"/>
        <v/>
      </c>
      <c r="I3517" s="23"/>
      <c r="J3517" s="74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</row>
    <row r="3518" spans="2:50" ht="28.5">
      <c r="B3518" s="54" t="str">
        <f t="shared" si="324"/>
        <v/>
      </c>
      <c r="C3518" s="23"/>
      <c r="D3518" s="23" t="str">
        <f t="shared" si="325"/>
        <v/>
      </c>
      <c r="E3518" s="23" t="str">
        <f t="shared" si="326"/>
        <v/>
      </c>
      <c r="F3518" s="74" t="str">
        <f t="shared" si="327"/>
        <v/>
      </c>
      <c r="G3518" s="25" t="str">
        <f t="shared" si="328"/>
        <v/>
      </c>
      <c r="H3518" s="32" t="str">
        <f t="shared" si="329"/>
        <v/>
      </c>
      <c r="I3518" s="23"/>
      <c r="J3518" s="74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</row>
    <row r="3519" spans="2:50" ht="28.5">
      <c r="B3519" s="54" t="str">
        <f t="shared" si="324"/>
        <v/>
      </c>
      <c r="C3519" s="23"/>
      <c r="D3519" s="23" t="str">
        <f t="shared" si="325"/>
        <v/>
      </c>
      <c r="E3519" s="23" t="str">
        <f t="shared" si="326"/>
        <v/>
      </c>
      <c r="F3519" s="74" t="str">
        <f t="shared" si="327"/>
        <v/>
      </c>
      <c r="G3519" s="25" t="str">
        <f t="shared" si="328"/>
        <v/>
      </c>
      <c r="H3519" s="32" t="str">
        <f t="shared" si="329"/>
        <v/>
      </c>
      <c r="I3519" s="23"/>
      <c r="J3519" s="74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</row>
    <row r="3520" spans="2:50" ht="28.5">
      <c r="B3520" s="54" t="str">
        <f t="shared" si="324"/>
        <v/>
      </c>
      <c r="C3520" s="23"/>
      <c r="D3520" s="23" t="str">
        <f t="shared" si="325"/>
        <v/>
      </c>
      <c r="E3520" s="23" t="str">
        <f t="shared" si="326"/>
        <v/>
      </c>
      <c r="F3520" s="74" t="str">
        <f t="shared" si="327"/>
        <v/>
      </c>
      <c r="G3520" s="25" t="str">
        <f t="shared" si="328"/>
        <v/>
      </c>
      <c r="H3520" s="32" t="str">
        <f t="shared" si="329"/>
        <v/>
      </c>
      <c r="I3520" s="23"/>
      <c r="J3520" s="74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</row>
    <row r="3521" spans="2:50" ht="28.5">
      <c r="B3521" s="54" t="str">
        <f t="shared" si="324"/>
        <v/>
      </c>
      <c r="C3521" s="23"/>
      <c r="D3521" s="23" t="str">
        <f t="shared" si="325"/>
        <v/>
      </c>
      <c r="E3521" s="23" t="str">
        <f t="shared" si="326"/>
        <v/>
      </c>
      <c r="F3521" s="74" t="str">
        <f t="shared" si="327"/>
        <v/>
      </c>
      <c r="G3521" s="25" t="str">
        <f t="shared" si="328"/>
        <v/>
      </c>
      <c r="H3521" s="32" t="str">
        <f t="shared" si="329"/>
        <v/>
      </c>
      <c r="I3521" s="23"/>
      <c r="J3521" s="74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</row>
    <row r="3522" spans="2:50" ht="28.5">
      <c r="B3522" s="54" t="str">
        <f t="shared" si="324"/>
        <v/>
      </c>
      <c r="C3522" s="23"/>
      <c r="D3522" s="23" t="str">
        <f t="shared" si="325"/>
        <v/>
      </c>
      <c r="E3522" s="23" t="str">
        <f t="shared" si="326"/>
        <v/>
      </c>
      <c r="F3522" s="74" t="str">
        <f t="shared" si="327"/>
        <v/>
      </c>
      <c r="G3522" s="25" t="str">
        <f t="shared" si="328"/>
        <v/>
      </c>
      <c r="H3522" s="32" t="str">
        <f t="shared" si="329"/>
        <v/>
      </c>
      <c r="I3522" s="23"/>
      <c r="J3522" s="74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</row>
    <row r="3523" spans="2:50" ht="28.5">
      <c r="B3523" s="54" t="str">
        <f t="shared" ref="B3523:B3586" si="330">IFERROR(VLOOKUP(C3523,EVALUATIONS,2,FALSE),"")</f>
        <v/>
      </c>
      <c r="C3523" s="23"/>
      <c r="D3523" s="23" t="str">
        <f t="shared" si="325"/>
        <v/>
      </c>
      <c r="E3523" s="23" t="str">
        <f t="shared" si="326"/>
        <v/>
      </c>
      <c r="F3523" s="74" t="str">
        <f t="shared" si="327"/>
        <v/>
      </c>
      <c r="G3523" s="25" t="str">
        <f t="shared" si="328"/>
        <v/>
      </c>
      <c r="H3523" s="32" t="str">
        <f t="shared" si="329"/>
        <v/>
      </c>
      <c r="I3523" s="23"/>
      <c r="J3523" s="74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</row>
    <row r="3524" spans="2:50" ht="28.5">
      <c r="B3524" s="54" t="str">
        <f t="shared" si="330"/>
        <v/>
      </c>
      <c r="C3524" s="23"/>
      <c r="D3524" s="23" t="str">
        <f t="shared" si="325"/>
        <v/>
      </c>
      <c r="E3524" s="23" t="str">
        <f t="shared" si="326"/>
        <v/>
      </c>
      <c r="F3524" s="74" t="str">
        <f t="shared" si="327"/>
        <v/>
      </c>
      <c r="G3524" s="25" t="str">
        <f t="shared" si="328"/>
        <v/>
      </c>
      <c r="H3524" s="32" t="str">
        <f t="shared" si="329"/>
        <v/>
      </c>
      <c r="I3524" s="23"/>
      <c r="J3524" s="74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</row>
    <row r="3525" spans="2:50" ht="28.5">
      <c r="B3525" s="54" t="str">
        <f t="shared" si="330"/>
        <v/>
      </c>
      <c r="C3525" s="23"/>
      <c r="D3525" s="23" t="str">
        <f t="shared" ref="D3525:D3588" si="331">IFERROR(VLOOKUP(C3525,EVALUATIONS,3,FALSE),"")</f>
        <v/>
      </c>
      <c r="E3525" s="23" t="str">
        <f t="shared" ref="E3525:E3588" si="332">IFERROR(VLOOKUP(C3525,EVALUATIONS,4,FALSE),"")</f>
        <v/>
      </c>
      <c r="F3525" s="74" t="str">
        <f t="shared" ref="F3525:F3588" si="333">IFERROR(VLOOKUP(C3525,EVALUATIONS,5,FALSE),"")</f>
        <v/>
      </c>
      <c r="G3525" s="25" t="str">
        <f t="shared" ref="G3525:G3588" si="334">IFERROR(VLOOKUP(C3525,EVALUATIONS,6,FALSE),"")</f>
        <v/>
      </c>
      <c r="H3525" s="32" t="str">
        <f t="shared" ref="H3525:H3588" si="335">IFERROR(VLOOKUP(C3525,EVALUATIONS,7,FALSE),"")</f>
        <v/>
      </c>
      <c r="I3525" s="23"/>
      <c r="J3525" s="74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</row>
    <row r="3526" spans="2:50" ht="28.5">
      <c r="B3526" s="54" t="str">
        <f t="shared" si="330"/>
        <v/>
      </c>
      <c r="C3526" s="23"/>
      <c r="D3526" s="23" t="str">
        <f t="shared" si="331"/>
        <v/>
      </c>
      <c r="E3526" s="23" t="str">
        <f t="shared" si="332"/>
        <v/>
      </c>
      <c r="F3526" s="74" t="str">
        <f t="shared" si="333"/>
        <v/>
      </c>
      <c r="G3526" s="25" t="str">
        <f t="shared" si="334"/>
        <v/>
      </c>
      <c r="H3526" s="32" t="str">
        <f t="shared" si="335"/>
        <v/>
      </c>
      <c r="I3526" s="23"/>
      <c r="J3526" s="74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</row>
    <row r="3527" spans="2:50" ht="28.5">
      <c r="B3527" s="54" t="str">
        <f t="shared" si="330"/>
        <v/>
      </c>
      <c r="C3527" s="23"/>
      <c r="D3527" s="23" t="str">
        <f t="shared" si="331"/>
        <v/>
      </c>
      <c r="E3527" s="23" t="str">
        <f t="shared" si="332"/>
        <v/>
      </c>
      <c r="F3527" s="74" t="str">
        <f t="shared" si="333"/>
        <v/>
      </c>
      <c r="G3527" s="25" t="str">
        <f t="shared" si="334"/>
        <v/>
      </c>
      <c r="H3527" s="32" t="str">
        <f t="shared" si="335"/>
        <v/>
      </c>
      <c r="I3527" s="23"/>
      <c r="J3527" s="74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</row>
    <row r="3528" spans="2:50" ht="28.5">
      <c r="B3528" s="54" t="str">
        <f t="shared" si="330"/>
        <v/>
      </c>
      <c r="C3528" s="23"/>
      <c r="D3528" s="23" t="str">
        <f t="shared" si="331"/>
        <v/>
      </c>
      <c r="E3528" s="23" t="str">
        <f t="shared" si="332"/>
        <v/>
      </c>
      <c r="F3528" s="74" t="str">
        <f t="shared" si="333"/>
        <v/>
      </c>
      <c r="G3528" s="25" t="str">
        <f t="shared" si="334"/>
        <v/>
      </c>
      <c r="H3528" s="32" t="str">
        <f t="shared" si="335"/>
        <v/>
      </c>
      <c r="I3528" s="23"/>
      <c r="J3528" s="74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</row>
    <row r="3529" spans="2:50" ht="28.5">
      <c r="B3529" s="54" t="str">
        <f t="shared" si="330"/>
        <v/>
      </c>
      <c r="C3529" s="23"/>
      <c r="D3529" s="23" t="str">
        <f t="shared" si="331"/>
        <v/>
      </c>
      <c r="E3529" s="23" t="str">
        <f t="shared" si="332"/>
        <v/>
      </c>
      <c r="F3529" s="74" t="str">
        <f t="shared" si="333"/>
        <v/>
      </c>
      <c r="G3529" s="25" t="str">
        <f t="shared" si="334"/>
        <v/>
      </c>
      <c r="H3529" s="32" t="str">
        <f t="shared" si="335"/>
        <v/>
      </c>
      <c r="I3529" s="23"/>
      <c r="J3529" s="74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</row>
    <row r="3530" spans="2:50" ht="28.5">
      <c r="B3530" s="54" t="str">
        <f t="shared" si="330"/>
        <v/>
      </c>
      <c r="C3530" s="23"/>
      <c r="D3530" s="23" t="str">
        <f t="shared" si="331"/>
        <v/>
      </c>
      <c r="E3530" s="23" t="str">
        <f t="shared" si="332"/>
        <v/>
      </c>
      <c r="F3530" s="74" t="str">
        <f t="shared" si="333"/>
        <v/>
      </c>
      <c r="G3530" s="25" t="str">
        <f t="shared" si="334"/>
        <v/>
      </c>
      <c r="H3530" s="32" t="str">
        <f t="shared" si="335"/>
        <v/>
      </c>
      <c r="I3530" s="23"/>
      <c r="J3530" s="74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</row>
    <row r="3531" spans="2:50" ht="28.5">
      <c r="B3531" s="54" t="str">
        <f t="shared" si="330"/>
        <v/>
      </c>
      <c r="C3531" s="23"/>
      <c r="D3531" s="23" t="str">
        <f t="shared" si="331"/>
        <v/>
      </c>
      <c r="E3531" s="23" t="str">
        <f t="shared" si="332"/>
        <v/>
      </c>
      <c r="F3531" s="74" t="str">
        <f t="shared" si="333"/>
        <v/>
      </c>
      <c r="G3531" s="25" t="str">
        <f t="shared" si="334"/>
        <v/>
      </c>
      <c r="H3531" s="32" t="str">
        <f t="shared" si="335"/>
        <v/>
      </c>
      <c r="I3531" s="23"/>
      <c r="J3531" s="74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</row>
    <row r="3532" spans="2:50" ht="28.5">
      <c r="B3532" s="54" t="str">
        <f t="shared" si="330"/>
        <v/>
      </c>
      <c r="C3532" s="23"/>
      <c r="D3532" s="23" t="str">
        <f t="shared" si="331"/>
        <v/>
      </c>
      <c r="E3532" s="23" t="str">
        <f t="shared" si="332"/>
        <v/>
      </c>
      <c r="F3532" s="74" t="str">
        <f t="shared" si="333"/>
        <v/>
      </c>
      <c r="G3532" s="25" t="str">
        <f t="shared" si="334"/>
        <v/>
      </c>
      <c r="H3532" s="32" t="str">
        <f t="shared" si="335"/>
        <v/>
      </c>
      <c r="I3532" s="23"/>
      <c r="J3532" s="74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</row>
    <row r="3533" spans="2:50" ht="28.5">
      <c r="B3533" s="54" t="str">
        <f t="shared" si="330"/>
        <v/>
      </c>
      <c r="C3533" s="23"/>
      <c r="D3533" s="23" t="str">
        <f t="shared" si="331"/>
        <v/>
      </c>
      <c r="E3533" s="23" t="str">
        <f t="shared" si="332"/>
        <v/>
      </c>
      <c r="F3533" s="74" t="str">
        <f t="shared" si="333"/>
        <v/>
      </c>
      <c r="G3533" s="25" t="str">
        <f t="shared" si="334"/>
        <v/>
      </c>
      <c r="H3533" s="32" t="str">
        <f t="shared" si="335"/>
        <v/>
      </c>
      <c r="I3533" s="23"/>
      <c r="J3533" s="74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</row>
    <row r="3534" spans="2:50" ht="28.5">
      <c r="B3534" s="54" t="str">
        <f t="shared" si="330"/>
        <v/>
      </c>
      <c r="C3534" s="23"/>
      <c r="D3534" s="23" t="str">
        <f t="shared" si="331"/>
        <v/>
      </c>
      <c r="E3534" s="23" t="str">
        <f t="shared" si="332"/>
        <v/>
      </c>
      <c r="F3534" s="74" t="str">
        <f t="shared" si="333"/>
        <v/>
      </c>
      <c r="G3534" s="25" t="str">
        <f t="shared" si="334"/>
        <v/>
      </c>
      <c r="H3534" s="32" t="str">
        <f t="shared" si="335"/>
        <v/>
      </c>
      <c r="I3534" s="23"/>
      <c r="J3534" s="74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</row>
    <row r="3535" spans="2:50" ht="28.5">
      <c r="B3535" s="54" t="str">
        <f t="shared" si="330"/>
        <v/>
      </c>
      <c r="C3535" s="23"/>
      <c r="D3535" s="23" t="str">
        <f t="shared" si="331"/>
        <v/>
      </c>
      <c r="E3535" s="23" t="str">
        <f t="shared" si="332"/>
        <v/>
      </c>
      <c r="F3535" s="74" t="str">
        <f t="shared" si="333"/>
        <v/>
      </c>
      <c r="G3535" s="25" t="str">
        <f t="shared" si="334"/>
        <v/>
      </c>
      <c r="H3535" s="32" t="str">
        <f t="shared" si="335"/>
        <v/>
      </c>
      <c r="I3535" s="23"/>
      <c r="J3535" s="74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</row>
    <row r="3536" spans="2:50" ht="28.5">
      <c r="B3536" s="54" t="str">
        <f t="shared" si="330"/>
        <v/>
      </c>
      <c r="C3536" s="23"/>
      <c r="D3536" s="23" t="str">
        <f t="shared" si="331"/>
        <v/>
      </c>
      <c r="E3536" s="23" t="str">
        <f t="shared" si="332"/>
        <v/>
      </c>
      <c r="F3536" s="74" t="str">
        <f t="shared" si="333"/>
        <v/>
      </c>
      <c r="G3536" s="25" t="str">
        <f t="shared" si="334"/>
        <v/>
      </c>
      <c r="H3536" s="32" t="str">
        <f t="shared" si="335"/>
        <v/>
      </c>
      <c r="I3536" s="23"/>
      <c r="J3536" s="74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  <c r="AL3536" s="28"/>
      <c r="AM3536" s="28"/>
      <c r="AN3536" s="28"/>
      <c r="AO3536" s="28"/>
      <c r="AP3536" s="28"/>
      <c r="AQ3536" s="28"/>
      <c r="AR3536" s="28"/>
      <c r="AS3536" s="28"/>
      <c r="AT3536" s="28"/>
      <c r="AU3536" s="28"/>
      <c r="AV3536" s="28"/>
      <c r="AW3536" s="28"/>
      <c r="AX3536" s="28"/>
    </row>
    <row r="3537" spans="2:50" ht="28.5">
      <c r="B3537" s="54" t="str">
        <f t="shared" si="330"/>
        <v/>
      </c>
      <c r="C3537" s="23"/>
      <c r="D3537" s="23" t="str">
        <f t="shared" si="331"/>
        <v/>
      </c>
      <c r="E3537" s="23" t="str">
        <f t="shared" si="332"/>
        <v/>
      </c>
      <c r="F3537" s="74" t="str">
        <f t="shared" si="333"/>
        <v/>
      </c>
      <c r="G3537" s="25" t="str">
        <f t="shared" si="334"/>
        <v/>
      </c>
      <c r="H3537" s="32" t="str">
        <f t="shared" si="335"/>
        <v/>
      </c>
      <c r="I3537" s="23"/>
      <c r="J3537" s="74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/>
      <c r="AM3537" s="28"/>
      <c r="AN3537" s="28"/>
      <c r="AO3537" s="28"/>
      <c r="AP3537" s="28"/>
      <c r="AQ3537" s="28"/>
      <c r="AR3537" s="28"/>
      <c r="AS3537" s="28"/>
      <c r="AT3537" s="28"/>
      <c r="AU3537" s="28"/>
      <c r="AV3537" s="28"/>
      <c r="AW3537" s="28"/>
      <c r="AX3537" s="28"/>
    </row>
    <row r="3538" spans="2:50" ht="28.5">
      <c r="B3538" s="54" t="str">
        <f t="shared" si="330"/>
        <v/>
      </c>
      <c r="C3538" s="23"/>
      <c r="D3538" s="23" t="str">
        <f t="shared" si="331"/>
        <v/>
      </c>
      <c r="E3538" s="23" t="str">
        <f t="shared" si="332"/>
        <v/>
      </c>
      <c r="F3538" s="74" t="str">
        <f t="shared" si="333"/>
        <v/>
      </c>
      <c r="G3538" s="25" t="str">
        <f t="shared" si="334"/>
        <v/>
      </c>
      <c r="H3538" s="32" t="str">
        <f t="shared" si="335"/>
        <v/>
      </c>
      <c r="I3538" s="23"/>
      <c r="J3538" s="74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  <c r="AL3538" s="28"/>
      <c r="AM3538" s="28"/>
      <c r="AN3538" s="28"/>
      <c r="AO3538" s="28"/>
      <c r="AP3538" s="28"/>
      <c r="AQ3538" s="28"/>
      <c r="AR3538" s="28"/>
      <c r="AS3538" s="28"/>
      <c r="AT3538" s="28"/>
      <c r="AU3538" s="28"/>
      <c r="AV3538" s="28"/>
      <c r="AW3538" s="28"/>
      <c r="AX3538" s="28"/>
    </row>
    <row r="3539" spans="2:50" ht="28.5">
      <c r="B3539" s="54" t="str">
        <f t="shared" si="330"/>
        <v/>
      </c>
      <c r="C3539" s="23"/>
      <c r="D3539" s="23" t="str">
        <f t="shared" si="331"/>
        <v/>
      </c>
      <c r="E3539" s="23" t="str">
        <f t="shared" si="332"/>
        <v/>
      </c>
      <c r="F3539" s="74" t="str">
        <f t="shared" si="333"/>
        <v/>
      </c>
      <c r="G3539" s="25" t="str">
        <f t="shared" si="334"/>
        <v/>
      </c>
      <c r="H3539" s="32" t="str">
        <f t="shared" si="335"/>
        <v/>
      </c>
      <c r="I3539" s="23"/>
      <c r="J3539" s="74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  <c r="AX3539" s="28"/>
    </row>
    <row r="3540" spans="2:50" ht="28.5">
      <c r="B3540" s="54" t="str">
        <f t="shared" si="330"/>
        <v/>
      </c>
      <c r="C3540" s="23"/>
      <c r="D3540" s="23" t="str">
        <f t="shared" si="331"/>
        <v/>
      </c>
      <c r="E3540" s="23" t="str">
        <f t="shared" si="332"/>
        <v/>
      </c>
      <c r="F3540" s="74" t="str">
        <f t="shared" si="333"/>
        <v/>
      </c>
      <c r="G3540" s="25" t="str">
        <f t="shared" si="334"/>
        <v/>
      </c>
      <c r="H3540" s="32" t="str">
        <f t="shared" si="335"/>
        <v/>
      </c>
      <c r="I3540" s="23"/>
      <c r="J3540" s="74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  <c r="AN3540" s="28"/>
      <c r="AO3540" s="28"/>
      <c r="AP3540" s="28"/>
      <c r="AQ3540" s="28"/>
      <c r="AR3540" s="28"/>
      <c r="AS3540" s="28"/>
      <c r="AT3540" s="28"/>
      <c r="AU3540" s="28"/>
      <c r="AV3540" s="28"/>
      <c r="AW3540" s="28"/>
      <c r="AX3540" s="28"/>
    </row>
    <row r="3541" spans="2:50" ht="28.5">
      <c r="B3541" s="54" t="str">
        <f t="shared" si="330"/>
        <v/>
      </c>
      <c r="C3541" s="23"/>
      <c r="D3541" s="23" t="str">
        <f t="shared" si="331"/>
        <v/>
      </c>
      <c r="E3541" s="23" t="str">
        <f t="shared" si="332"/>
        <v/>
      </c>
      <c r="F3541" s="74" t="str">
        <f t="shared" si="333"/>
        <v/>
      </c>
      <c r="G3541" s="25" t="str">
        <f t="shared" si="334"/>
        <v/>
      </c>
      <c r="H3541" s="32" t="str">
        <f t="shared" si="335"/>
        <v/>
      </c>
      <c r="I3541" s="23"/>
      <c r="J3541" s="74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  <c r="AL3541" s="28"/>
      <c r="AM3541" s="28"/>
      <c r="AN3541" s="28"/>
      <c r="AO3541" s="28"/>
      <c r="AP3541" s="28"/>
      <c r="AQ3541" s="28"/>
      <c r="AR3541" s="28"/>
      <c r="AS3541" s="28"/>
      <c r="AT3541" s="28"/>
      <c r="AU3541" s="28"/>
      <c r="AV3541" s="28"/>
      <c r="AW3541" s="28"/>
      <c r="AX3541" s="28"/>
    </row>
    <row r="3542" spans="2:50" ht="28.5">
      <c r="B3542" s="54" t="str">
        <f t="shared" si="330"/>
        <v/>
      </c>
      <c r="C3542" s="23"/>
      <c r="D3542" s="23" t="str">
        <f t="shared" si="331"/>
        <v/>
      </c>
      <c r="E3542" s="23" t="str">
        <f t="shared" si="332"/>
        <v/>
      </c>
      <c r="F3542" s="74" t="str">
        <f t="shared" si="333"/>
        <v/>
      </c>
      <c r="G3542" s="25" t="str">
        <f t="shared" si="334"/>
        <v/>
      </c>
      <c r="H3542" s="32" t="str">
        <f t="shared" si="335"/>
        <v/>
      </c>
      <c r="I3542" s="23"/>
      <c r="J3542" s="74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  <c r="AL3542" s="28"/>
      <c r="AM3542" s="28"/>
      <c r="AN3542" s="28"/>
      <c r="AO3542" s="28"/>
      <c r="AP3542" s="28"/>
      <c r="AQ3542" s="28"/>
      <c r="AR3542" s="28"/>
      <c r="AS3542" s="28"/>
      <c r="AT3542" s="28"/>
      <c r="AU3542" s="28"/>
      <c r="AV3542" s="28"/>
      <c r="AW3542" s="28"/>
      <c r="AX3542" s="28"/>
    </row>
    <row r="3543" spans="2:50" ht="28.5">
      <c r="B3543" s="54" t="str">
        <f t="shared" si="330"/>
        <v/>
      </c>
      <c r="C3543" s="23"/>
      <c r="D3543" s="23" t="str">
        <f t="shared" si="331"/>
        <v/>
      </c>
      <c r="E3543" s="23" t="str">
        <f t="shared" si="332"/>
        <v/>
      </c>
      <c r="F3543" s="74" t="str">
        <f t="shared" si="333"/>
        <v/>
      </c>
      <c r="G3543" s="25" t="str">
        <f t="shared" si="334"/>
        <v/>
      </c>
      <c r="H3543" s="32" t="str">
        <f t="shared" si="335"/>
        <v/>
      </c>
      <c r="I3543" s="23"/>
      <c r="J3543" s="74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  <c r="AL3543" s="28"/>
      <c r="AM3543" s="28"/>
      <c r="AN3543" s="28"/>
      <c r="AO3543" s="28"/>
      <c r="AP3543" s="28"/>
      <c r="AQ3543" s="28"/>
      <c r="AR3543" s="28"/>
      <c r="AS3543" s="28"/>
      <c r="AT3543" s="28"/>
      <c r="AU3543" s="28"/>
      <c r="AV3543" s="28"/>
      <c r="AW3543" s="28"/>
      <c r="AX3543" s="28"/>
    </row>
    <row r="3544" spans="2:50" ht="28.5">
      <c r="B3544" s="54" t="str">
        <f t="shared" si="330"/>
        <v/>
      </c>
      <c r="C3544" s="23"/>
      <c r="D3544" s="23" t="str">
        <f t="shared" si="331"/>
        <v/>
      </c>
      <c r="E3544" s="23" t="str">
        <f t="shared" si="332"/>
        <v/>
      </c>
      <c r="F3544" s="74" t="str">
        <f t="shared" si="333"/>
        <v/>
      </c>
      <c r="G3544" s="25" t="str">
        <f t="shared" si="334"/>
        <v/>
      </c>
      <c r="H3544" s="32" t="str">
        <f t="shared" si="335"/>
        <v/>
      </c>
      <c r="I3544" s="23"/>
      <c r="J3544" s="74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  <c r="AL3544" s="28"/>
      <c r="AM3544" s="28"/>
      <c r="AN3544" s="28"/>
      <c r="AO3544" s="28"/>
      <c r="AP3544" s="28"/>
      <c r="AQ3544" s="28"/>
      <c r="AR3544" s="28"/>
      <c r="AS3544" s="28"/>
      <c r="AT3544" s="28"/>
      <c r="AU3544" s="28"/>
      <c r="AV3544" s="28"/>
      <c r="AW3544" s="28"/>
      <c r="AX3544" s="28"/>
    </row>
    <row r="3545" spans="2:50" ht="28.5">
      <c r="B3545" s="54" t="str">
        <f t="shared" si="330"/>
        <v/>
      </c>
      <c r="C3545" s="23"/>
      <c r="D3545" s="23" t="str">
        <f t="shared" si="331"/>
        <v/>
      </c>
      <c r="E3545" s="23" t="str">
        <f t="shared" si="332"/>
        <v/>
      </c>
      <c r="F3545" s="74" t="str">
        <f t="shared" si="333"/>
        <v/>
      </c>
      <c r="G3545" s="25" t="str">
        <f t="shared" si="334"/>
        <v/>
      </c>
      <c r="H3545" s="32" t="str">
        <f t="shared" si="335"/>
        <v/>
      </c>
      <c r="I3545" s="23"/>
      <c r="J3545" s="74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/>
      <c r="AM3545" s="28"/>
      <c r="AN3545" s="28"/>
      <c r="AO3545" s="28"/>
      <c r="AP3545" s="28"/>
      <c r="AQ3545" s="28"/>
      <c r="AR3545" s="28"/>
      <c r="AS3545" s="28"/>
      <c r="AT3545" s="28"/>
      <c r="AU3545" s="28"/>
      <c r="AV3545" s="28"/>
      <c r="AW3545" s="28"/>
      <c r="AX3545" s="28"/>
    </row>
    <row r="3546" spans="2:50" ht="28.5">
      <c r="B3546" s="54" t="str">
        <f t="shared" si="330"/>
        <v/>
      </c>
      <c r="C3546" s="23"/>
      <c r="D3546" s="23" t="str">
        <f t="shared" si="331"/>
        <v/>
      </c>
      <c r="E3546" s="23" t="str">
        <f t="shared" si="332"/>
        <v/>
      </c>
      <c r="F3546" s="74" t="str">
        <f t="shared" si="333"/>
        <v/>
      </c>
      <c r="G3546" s="25" t="str">
        <f t="shared" si="334"/>
        <v/>
      </c>
      <c r="H3546" s="32" t="str">
        <f t="shared" si="335"/>
        <v/>
      </c>
      <c r="I3546" s="23"/>
      <c r="J3546" s="74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  <c r="AL3546" s="28"/>
      <c r="AM3546" s="28"/>
      <c r="AN3546" s="28"/>
      <c r="AO3546" s="28"/>
      <c r="AP3546" s="28"/>
      <c r="AQ3546" s="28"/>
      <c r="AR3546" s="28"/>
      <c r="AS3546" s="28"/>
      <c r="AT3546" s="28"/>
      <c r="AU3546" s="28"/>
      <c r="AV3546" s="28"/>
      <c r="AW3546" s="28"/>
      <c r="AX3546" s="28"/>
    </row>
    <row r="3547" spans="2:50" ht="28.5">
      <c r="B3547" s="54" t="str">
        <f t="shared" si="330"/>
        <v/>
      </c>
      <c r="C3547" s="23"/>
      <c r="D3547" s="23" t="str">
        <f t="shared" si="331"/>
        <v/>
      </c>
      <c r="E3547" s="23" t="str">
        <f t="shared" si="332"/>
        <v/>
      </c>
      <c r="F3547" s="74" t="str">
        <f t="shared" si="333"/>
        <v/>
      </c>
      <c r="G3547" s="25" t="str">
        <f t="shared" si="334"/>
        <v/>
      </c>
      <c r="H3547" s="32" t="str">
        <f t="shared" si="335"/>
        <v/>
      </c>
      <c r="I3547" s="23"/>
      <c r="J3547" s="74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/>
      <c r="AM3547" s="28"/>
      <c r="AN3547" s="28"/>
      <c r="AO3547" s="28"/>
      <c r="AP3547" s="28"/>
      <c r="AQ3547" s="28"/>
      <c r="AR3547" s="28"/>
      <c r="AS3547" s="28"/>
      <c r="AT3547" s="28"/>
      <c r="AU3547" s="28"/>
      <c r="AV3547" s="28"/>
      <c r="AW3547" s="28"/>
      <c r="AX3547" s="28"/>
    </row>
    <row r="3548" spans="2:50" ht="28.5">
      <c r="B3548" s="54" t="str">
        <f t="shared" si="330"/>
        <v/>
      </c>
      <c r="C3548" s="23"/>
      <c r="D3548" s="23" t="str">
        <f t="shared" si="331"/>
        <v/>
      </c>
      <c r="E3548" s="23" t="str">
        <f t="shared" si="332"/>
        <v/>
      </c>
      <c r="F3548" s="74" t="str">
        <f t="shared" si="333"/>
        <v/>
      </c>
      <c r="G3548" s="25" t="str">
        <f t="shared" si="334"/>
        <v/>
      </c>
      <c r="H3548" s="32" t="str">
        <f t="shared" si="335"/>
        <v/>
      </c>
      <c r="I3548" s="23"/>
      <c r="J3548" s="74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/>
      <c r="AM3548" s="28"/>
      <c r="AN3548" s="28"/>
      <c r="AO3548" s="28"/>
      <c r="AP3548" s="28"/>
      <c r="AQ3548" s="28"/>
      <c r="AR3548" s="28"/>
      <c r="AS3548" s="28"/>
      <c r="AT3548" s="28"/>
      <c r="AU3548" s="28"/>
      <c r="AV3548" s="28"/>
      <c r="AW3548" s="28"/>
      <c r="AX3548" s="28"/>
    </row>
    <row r="3549" spans="2:50" ht="28.5">
      <c r="B3549" s="54" t="str">
        <f t="shared" si="330"/>
        <v/>
      </c>
      <c r="C3549" s="23"/>
      <c r="D3549" s="23" t="str">
        <f t="shared" si="331"/>
        <v/>
      </c>
      <c r="E3549" s="23" t="str">
        <f t="shared" si="332"/>
        <v/>
      </c>
      <c r="F3549" s="74" t="str">
        <f t="shared" si="333"/>
        <v/>
      </c>
      <c r="G3549" s="25" t="str">
        <f t="shared" si="334"/>
        <v/>
      </c>
      <c r="H3549" s="32" t="str">
        <f t="shared" si="335"/>
        <v/>
      </c>
      <c r="I3549" s="23"/>
      <c r="J3549" s="74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  <c r="AN3549" s="28"/>
      <c r="AO3549" s="28"/>
      <c r="AP3549" s="28"/>
      <c r="AQ3549" s="28"/>
      <c r="AR3549" s="28"/>
      <c r="AS3549" s="28"/>
      <c r="AT3549" s="28"/>
      <c r="AU3549" s="28"/>
      <c r="AV3549" s="28"/>
      <c r="AW3549" s="28"/>
      <c r="AX3549" s="28"/>
    </row>
    <row r="3550" spans="2:50" ht="28.5">
      <c r="B3550" s="54" t="str">
        <f t="shared" si="330"/>
        <v/>
      </c>
      <c r="C3550" s="23"/>
      <c r="D3550" s="23" t="str">
        <f t="shared" si="331"/>
        <v/>
      </c>
      <c r="E3550" s="23" t="str">
        <f t="shared" si="332"/>
        <v/>
      </c>
      <c r="F3550" s="74" t="str">
        <f t="shared" si="333"/>
        <v/>
      </c>
      <c r="G3550" s="25" t="str">
        <f t="shared" si="334"/>
        <v/>
      </c>
      <c r="H3550" s="32" t="str">
        <f t="shared" si="335"/>
        <v/>
      </c>
      <c r="I3550" s="23"/>
      <c r="J3550" s="74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/>
      <c r="AM3550" s="28"/>
      <c r="AN3550" s="28"/>
      <c r="AO3550" s="28"/>
      <c r="AP3550" s="28"/>
      <c r="AQ3550" s="28"/>
      <c r="AR3550" s="28"/>
      <c r="AS3550" s="28"/>
      <c r="AT3550" s="28"/>
      <c r="AU3550" s="28"/>
      <c r="AV3550" s="28"/>
      <c r="AW3550" s="28"/>
      <c r="AX3550" s="28"/>
    </row>
    <row r="3551" spans="2:50" ht="28.5">
      <c r="B3551" s="54" t="str">
        <f t="shared" si="330"/>
        <v/>
      </c>
      <c r="C3551" s="23"/>
      <c r="D3551" s="23" t="str">
        <f t="shared" si="331"/>
        <v/>
      </c>
      <c r="E3551" s="23" t="str">
        <f t="shared" si="332"/>
        <v/>
      </c>
      <c r="F3551" s="74" t="str">
        <f t="shared" si="333"/>
        <v/>
      </c>
      <c r="G3551" s="25" t="str">
        <f t="shared" si="334"/>
        <v/>
      </c>
      <c r="H3551" s="32" t="str">
        <f t="shared" si="335"/>
        <v/>
      </c>
      <c r="I3551" s="23"/>
      <c r="J3551" s="74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  <c r="AN3551" s="28"/>
      <c r="AO3551" s="28"/>
      <c r="AP3551" s="28"/>
      <c r="AQ3551" s="28"/>
      <c r="AR3551" s="28"/>
      <c r="AS3551" s="28"/>
      <c r="AT3551" s="28"/>
      <c r="AU3551" s="28"/>
      <c r="AV3551" s="28"/>
      <c r="AW3551" s="28"/>
      <c r="AX3551" s="28"/>
    </row>
    <row r="3552" spans="2:50" ht="28.5">
      <c r="B3552" s="54" t="str">
        <f t="shared" si="330"/>
        <v/>
      </c>
      <c r="C3552" s="23"/>
      <c r="D3552" s="23" t="str">
        <f t="shared" si="331"/>
        <v/>
      </c>
      <c r="E3552" s="23" t="str">
        <f t="shared" si="332"/>
        <v/>
      </c>
      <c r="F3552" s="74" t="str">
        <f t="shared" si="333"/>
        <v/>
      </c>
      <c r="G3552" s="25" t="str">
        <f t="shared" si="334"/>
        <v/>
      </c>
      <c r="H3552" s="32" t="str">
        <f t="shared" si="335"/>
        <v/>
      </c>
      <c r="I3552" s="23"/>
      <c r="J3552" s="74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  <c r="AN3552" s="28"/>
      <c r="AO3552" s="28"/>
      <c r="AP3552" s="28"/>
      <c r="AQ3552" s="28"/>
      <c r="AR3552" s="28"/>
      <c r="AS3552" s="28"/>
      <c r="AT3552" s="28"/>
      <c r="AU3552" s="28"/>
      <c r="AV3552" s="28"/>
      <c r="AW3552" s="28"/>
      <c r="AX3552" s="28"/>
    </row>
    <row r="3553" spans="2:50" ht="28.5">
      <c r="B3553" s="54" t="str">
        <f t="shared" si="330"/>
        <v/>
      </c>
      <c r="C3553" s="23"/>
      <c r="D3553" s="23" t="str">
        <f t="shared" si="331"/>
        <v/>
      </c>
      <c r="E3553" s="23" t="str">
        <f t="shared" si="332"/>
        <v/>
      </c>
      <c r="F3553" s="74" t="str">
        <f t="shared" si="333"/>
        <v/>
      </c>
      <c r="G3553" s="25" t="str">
        <f t="shared" si="334"/>
        <v/>
      </c>
      <c r="H3553" s="32" t="str">
        <f t="shared" si="335"/>
        <v/>
      </c>
      <c r="I3553" s="23"/>
      <c r="J3553" s="74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  <c r="AL3553" s="28"/>
      <c r="AM3553" s="28"/>
      <c r="AN3553" s="28"/>
      <c r="AO3553" s="28"/>
      <c r="AP3553" s="28"/>
      <c r="AQ3553" s="28"/>
      <c r="AR3553" s="28"/>
      <c r="AS3553" s="28"/>
      <c r="AT3553" s="28"/>
      <c r="AU3553" s="28"/>
      <c r="AV3553" s="28"/>
      <c r="AW3553" s="28"/>
      <c r="AX3553" s="28"/>
    </row>
    <row r="3554" spans="2:50" ht="28.5">
      <c r="B3554" s="54" t="str">
        <f t="shared" si="330"/>
        <v/>
      </c>
      <c r="C3554" s="23"/>
      <c r="D3554" s="23" t="str">
        <f t="shared" si="331"/>
        <v/>
      </c>
      <c r="E3554" s="23" t="str">
        <f t="shared" si="332"/>
        <v/>
      </c>
      <c r="F3554" s="74" t="str">
        <f t="shared" si="333"/>
        <v/>
      </c>
      <c r="G3554" s="25" t="str">
        <f t="shared" si="334"/>
        <v/>
      </c>
      <c r="H3554" s="32" t="str">
        <f t="shared" si="335"/>
        <v/>
      </c>
      <c r="I3554" s="23"/>
      <c r="J3554" s="74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  <c r="AG3554" s="28"/>
      <c r="AH3554" s="28"/>
      <c r="AI3554" s="28"/>
      <c r="AJ3554" s="28"/>
      <c r="AK3554" s="28"/>
      <c r="AL3554" s="28"/>
      <c r="AM3554" s="28"/>
      <c r="AN3554" s="28"/>
      <c r="AO3554" s="28"/>
      <c r="AP3554" s="28"/>
      <c r="AQ3554" s="28"/>
      <c r="AR3554" s="28"/>
      <c r="AS3554" s="28"/>
      <c r="AT3554" s="28"/>
      <c r="AU3554" s="28"/>
      <c r="AV3554" s="28"/>
      <c r="AW3554" s="28"/>
      <c r="AX3554" s="28"/>
    </row>
    <row r="3555" spans="2:50" ht="28.5">
      <c r="B3555" s="54" t="str">
        <f t="shared" si="330"/>
        <v/>
      </c>
      <c r="C3555" s="23"/>
      <c r="D3555" s="23" t="str">
        <f t="shared" si="331"/>
        <v/>
      </c>
      <c r="E3555" s="23" t="str">
        <f t="shared" si="332"/>
        <v/>
      </c>
      <c r="F3555" s="74" t="str">
        <f t="shared" si="333"/>
        <v/>
      </c>
      <c r="G3555" s="25" t="str">
        <f t="shared" si="334"/>
        <v/>
      </c>
      <c r="H3555" s="32" t="str">
        <f t="shared" si="335"/>
        <v/>
      </c>
      <c r="I3555" s="23"/>
      <c r="J3555" s="74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  <c r="AL3555" s="28"/>
      <c r="AM3555" s="28"/>
      <c r="AN3555" s="28"/>
      <c r="AO3555" s="28"/>
      <c r="AP3555" s="28"/>
      <c r="AQ3555" s="28"/>
      <c r="AR3555" s="28"/>
      <c r="AS3555" s="28"/>
      <c r="AT3555" s="28"/>
      <c r="AU3555" s="28"/>
      <c r="AV3555" s="28"/>
      <c r="AW3555" s="28"/>
      <c r="AX3555" s="28"/>
    </row>
    <row r="3556" spans="2:50" ht="28.5">
      <c r="B3556" s="54" t="str">
        <f t="shared" si="330"/>
        <v/>
      </c>
      <c r="C3556" s="23"/>
      <c r="D3556" s="23" t="str">
        <f t="shared" si="331"/>
        <v/>
      </c>
      <c r="E3556" s="23" t="str">
        <f t="shared" si="332"/>
        <v/>
      </c>
      <c r="F3556" s="74" t="str">
        <f t="shared" si="333"/>
        <v/>
      </c>
      <c r="G3556" s="25" t="str">
        <f t="shared" si="334"/>
        <v/>
      </c>
      <c r="H3556" s="32" t="str">
        <f t="shared" si="335"/>
        <v/>
      </c>
      <c r="I3556" s="23"/>
      <c r="J3556" s="74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/>
      <c r="AL3556" s="28"/>
      <c r="AM3556" s="28"/>
      <c r="AN3556" s="28"/>
      <c r="AO3556" s="28"/>
      <c r="AP3556" s="28"/>
      <c r="AQ3556" s="28"/>
      <c r="AR3556" s="28"/>
      <c r="AS3556" s="28"/>
      <c r="AT3556" s="28"/>
      <c r="AU3556" s="28"/>
      <c r="AV3556" s="28"/>
      <c r="AW3556" s="28"/>
      <c r="AX3556" s="28"/>
    </row>
    <row r="3557" spans="2:50" ht="28.5">
      <c r="B3557" s="54" t="str">
        <f t="shared" si="330"/>
        <v/>
      </c>
      <c r="C3557" s="23"/>
      <c r="D3557" s="23" t="str">
        <f t="shared" si="331"/>
        <v/>
      </c>
      <c r="E3557" s="23" t="str">
        <f t="shared" si="332"/>
        <v/>
      </c>
      <c r="F3557" s="74" t="str">
        <f t="shared" si="333"/>
        <v/>
      </c>
      <c r="G3557" s="25" t="str">
        <f t="shared" si="334"/>
        <v/>
      </c>
      <c r="H3557" s="32" t="str">
        <f t="shared" si="335"/>
        <v/>
      </c>
      <c r="I3557" s="23"/>
      <c r="J3557" s="74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/>
      <c r="AL3557" s="28"/>
      <c r="AM3557" s="28"/>
      <c r="AN3557" s="28"/>
      <c r="AO3557" s="28"/>
      <c r="AP3557" s="28"/>
      <c r="AQ3557" s="28"/>
      <c r="AR3557" s="28"/>
      <c r="AS3557" s="28"/>
      <c r="AT3557" s="28"/>
      <c r="AU3557" s="28"/>
      <c r="AV3557" s="28"/>
      <c r="AW3557" s="28"/>
      <c r="AX3557" s="28"/>
    </row>
    <row r="3558" spans="2:50" ht="28.5">
      <c r="B3558" s="54" t="str">
        <f t="shared" si="330"/>
        <v/>
      </c>
      <c r="C3558" s="23"/>
      <c r="D3558" s="23" t="str">
        <f t="shared" si="331"/>
        <v/>
      </c>
      <c r="E3558" s="23" t="str">
        <f t="shared" si="332"/>
        <v/>
      </c>
      <c r="F3558" s="74" t="str">
        <f t="shared" si="333"/>
        <v/>
      </c>
      <c r="G3558" s="25" t="str">
        <f t="shared" si="334"/>
        <v/>
      </c>
      <c r="H3558" s="32" t="str">
        <f t="shared" si="335"/>
        <v/>
      </c>
      <c r="I3558" s="23"/>
      <c r="J3558" s="74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  <c r="AG3558" s="28"/>
      <c r="AH3558" s="28"/>
      <c r="AI3558" s="28"/>
      <c r="AJ3558" s="28"/>
      <c r="AK3558" s="28"/>
      <c r="AL3558" s="28"/>
      <c r="AM3558" s="28"/>
      <c r="AN3558" s="28"/>
      <c r="AO3558" s="28"/>
      <c r="AP3558" s="28"/>
      <c r="AQ3558" s="28"/>
      <c r="AR3558" s="28"/>
      <c r="AS3558" s="28"/>
      <c r="AT3558" s="28"/>
      <c r="AU3558" s="28"/>
      <c r="AV3558" s="28"/>
      <c r="AW3558" s="28"/>
      <c r="AX3558" s="28"/>
    </row>
    <row r="3559" spans="2:50" ht="28.5">
      <c r="B3559" s="54" t="str">
        <f t="shared" si="330"/>
        <v/>
      </c>
      <c r="C3559" s="23"/>
      <c r="D3559" s="23" t="str">
        <f t="shared" si="331"/>
        <v/>
      </c>
      <c r="E3559" s="23" t="str">
        <f t="shared" si="332"/>
        <v/>
      </c>
      <c r="F3559" s="74" t="str">
        <f t="shared" si="333"/>
        <v/>
      </c>
      <c r="G3559" s="25" t="str">
        <f t="shared" si="334"/>
        <v/>
      </c>
      <c r="H3559" s="32" t="str">
        <f t="shared" si="335"/>
        <v/>
      </c>
      <c r="I3559" s="23"/>
      <c r="J3559" s="74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  <c r="AL3559" s="28"/>
      <c r="AM3559" s="28"/>
      <c r="AN3559" s="28"/>
      <c r="AO3559" s="28"/>
      <c r="AP3559" s="28"/>
      <c r="AQ3559" s="28"/>
      <c r="AR3559" s="28"/>
      <c r="AS3559" s="28"/>
      <c r="AT3559" s="28"/>
      <c r="AU3559" s="28"/>
      <c r="AV3559" s="28"/>
      <c r="AW3559" s="28"/>
      <c r="AX3559" s="28"/>
    </row>
    <row r="3560" spans="2:50" ht="28.5">
      <c r="B3560" s="54" t="str">
        <f t="shared" si="330"/>
        <v/>
      </c>
      <c r="C3560" s="23"/>
      <c r="D3560" s="23" t="str">
        <f t="shared" si="331"/>
        <v/>
      </c>
      <c r="E3560" s="23" t="str">
        <f t="shared" si="332"/>
        <v/>
      </c>
      <c r="F3560" s="74" t="str">
        <f t="shared" si="333"/>
        <v/>
      </c>
      <c r="G3560" s="25" t="str">
        <f t="shared" si="334"/>
        <v/>
      </c>
      <c r="H3560" s="32" t="str">
        <f t="shared" si="335"/>
        <v/>
      </c>
      <c r="I3560" s="23"/>
      <c r="J3560" s="74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  <c r="AG3560" s="28"/>
      <c r="AH3560" s="28"/>
      <c r="AI3560" s="28"/>
      <c r="AJ3560" s="28"/>
      <c r="AK3560" s="28"/>
      <c r="AL3560" s="28"/>
      <c r="AM3560" s="28"/>
      <c r="AN3560" s="28"/>
      <c r="AO3560" s="28"/>
      <c r="AP3560" s="28"/>
      <c r="AQ3560" s="28"/>
      <c r="AR3560" s="28"/>
      <c r="AS3560" s="28"/>
      <c r="AT3560" s="28"/>
      <c r="AU3560" s="28"/>
      <c r="AV3560" s="28"/>
      <c r="AW3560" s="28"/>
      <c r="AX3560" s="28"/>
    </row>
    <row r="3561" spans="2:50" ht="28.5">
      <c r="B3561" s="54" t="str">
        <f t="shared" si="330"/>
        <v/>
      </c>
      <c r="C3561" s="23"/>
      <c r="D3561" s="23" t="str">
        <f t="shared" si="331"/>
        <v/>
      </c>
      <c r="E3561" s="23" t="str">
        <f t="shared" si="332"/>
        <v/>
      </c>
      <c r="F3561" s="74" t="str">
        <f t="shared" si="333"/>
        <v/>
      </c>
      <c r="G3561" s="25" t="str">
        <f t="shared" si="334"/>
        <v/>
      </c>
      <c r="H3561" s="32" t="str">
        <f t="shared" si="335"/>
        <v/>
      </c>
      <c r="I3561" s="23"/>
      <c r="J3561" s="74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/>
      <c r="AL3561" s="28"/>
      <c r="AM3561" s="28"/>
      <c r="AN3561" s="28"/>
      <c r="AO3561" s="28"/>
      <c r="AP3561" s="28"/>
      <c r="AQ3561" s="28"/>
      <c r="AR3561" s="28"/>
      <c r="AS3561" s="28"/>
      <c r="AT3561" s="28"/>
      <c r="AU3561" s="28"/>
      <c r="AV3561" s="28"/>
      <c r="AW3561" s="28"/>
      <c r="AX3561" s="28"/>
    </row>
    <row r="3562" spans="2:50" ht="28.5">
      <c r="B3562" s="54" t="str">
        <f t="shared" si="330"/>
        <v/>
      </c>
      <c r="C3562" s="23"/>
      <c r="D3562" s="23" t="str">
        <f t="shared" si="331"/>
        <v/>
      </c>
      <c r="E3562" s="23" t="str">
        <f t="shared" si="332"/>
        <v/>
      </c>
      <c r="F3562" s="74" t="str">
        <f t="shared" si="333"/>
        <v/>
      </c>
      <c r="G3562" s="25" t="str">
        <f t="shared" si="334"/>
        <v/>
      </c>
      <c r="H3562" s="32" t="str">
        <f t="shared" si="335"/>
        <v/>
      </c>
      <c r="I3562" s="23"/>
      <c r="J3562" s="74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/>
      <c r="AL3562" s="28"/>
      <c r="AM3562" s="28"/>
      <c r="AN3562" s="28"/>
      <c r="AO3562" s="28"/>
      <c r="AP3562" s="28"/>
      <c r="AQ3562" s="28"/>
      <c r="AR3562" s="28"/>
      <c r="AS3562" s="28"/>
      <c r="AT3562" s="28"/>
      <c r="AU3562" s="28"/>
      <c r="AV3562" s="28"/>
      <c r="AW3562" s="28"/>
      <c r="AX3562" s="28"/>
    </row>
    <row r="3563" spans="2:50" ht="28.5">
      <c r="B3563" s="54" t="str">
        <f t="shared" si="330"/>
        <v/>
      </c>
      <c r="C3563" s="23"/>
      <c r="D3563" s="23" t="str">
        <f t="shared" si="331"/>
        <v/>
      </c>
      <c r="E3563" s="23" t="str">
        <f t="shared" si="332"/>
        <v/>
      </c>
      <c r="F3563" s="74" t="str">
        <f t="shared" si="333"/>
        <v/>
      </c>
      <c r="G3563" s="25" t="str">
        <f t="shared" si="334"/>
        <v/>
      </c>
      <c r="H3563" s="32" t="str">
        <f t="shared" si="335"/>
        <v/>
      </c>
      <c r="I3563" s="23"/>
      <c r="J3563" s="74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  <c r="AL3563" s="28"/>
      <c r="AM3563" s="28"/>
      <c r="AN3563" s="28"/>
      <c r="AO3563" s="28"/>
      <c r="AP3563" s="28"/>
      <c r="AQ3563" s="28"/>
      <c r="AR3563" s="28"/>
      <c r="AS3563" s="28"/>
      <c r="AT3563" s="28"/>
      <c r="AU3563" s="28"/>
      <c r="AV3563" s="28"/>
      <c r="AW3563" s="28"/>
      <c r="AX3563" s="28"/>
    </row>
    <row r="3564" spans="2:50" ht="28.5">
      <c r="B3564" s="54" t="str">
        <f t="shared" si="330"/>
        <v/>
      </c>
      <c r="C3564" s="23"/>
      <c r="D3564" s="23" t="str">
        <f t="shared" si="331"/>
        <v/>
      </c>
      <c r="E3564" s="23" t="str">
        <f t="shared" si="332"/>
        <v/>
      </c>
      <c r="F3564" s="74" t="str">
        <f t="shared" si="333"/>
        <v/>
      </c>
      <c r="G3564" s="25" t="str">
        <f t="shared" si="334"/>
        <v/>
      </c>
      <c r="H3564" s="32" t="str">
        <f t="shared" si="335"/>
        <v/>
      </c>
      <c r="I3564" s="23"/>
      <c r="J3564" s="74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  <c r="AL3564" s="28"/>
      <c r="AM3564" s="28"/>
      <c r="AN3564" s="28"/>
      <c r="AO3564" s="28"/>
      <c r="AP3564" s="28"/>
      <c r="AQ3564" s="28"/>
      <c r="AR3564" s="28"/>
      <c r="AS3564" s="28"/>
      <c r="AT3564" s="28"/>
      <c r="AU3564" s="28"/>
      <c r="AV3564" s="28"/>
      <c r="AW3564" s="28"/>
      <c r="AX3564" s="28"/>
    </row>
    <row r="3565" spans="2:50" ht="28.5">
      <c r="B3565" s="54" t="str">
        <f t="shared" si="330"/>
        <v/>
      </c>
      <c r="C3565" s="23"/>
      <c r="D3565" s="23" t="str">
        <f t="shared" si="331"/>
        <v/>
      </c>
      <c r="E3565" s="23" t="str">
        <f t="shared" si="332"/>
        <v/>
      </c>
      <c r="F3565" s="74" t="str">
        <f t="shared" si="333"/>
        <v/>
      </c>
      <c r="G3565" s="25" t="str">
        <f t="shared" si="334"/>
        <v/>
      </c>
      <c r="H3565" s="32" t="str">
        <f t="shared" si="335"/>
        <v/>
      </c>
      <c r="I3565" s="23"/>
      <c r="J3565" s="74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  <c r="AL3565" s="28"/>
      <c r="AM3565" s="28"/>
      <c r="AN3565" s="28"/>
      <c r="AO3565" s="28"/>
      <c r="AP3565" s="28"/>
      <c r="AQ3565" s="28"/>
      <c r="AR3565" s="28"/>
      <c r="AS3565" s="28"/>
      <c r="AT3565" s="28"/>
      <c r="AU3565" s="28"/>
      <c r="AV3565" s="28"/>
      <c r="AW3565" s="28"/>
      <c r="AX3565" s="28"/>
    </row>
    <row r="3566" spans="2:50" ht="28.5">
      <c r="B3566" s="54" t="str">
        <f t="shared" si="330"/>
        <v/>
      </c>
      <c r="C3566" s="23"/>
      <c r="D3566" s="23" t="str">
        <f t="shared" si="331"/>
        <v/>
      </c>
      <c r="E3566" s="23" t="str">
        <f t="shared" si="332"/>
        <v/>
      </c>
      <c r="F3566" s="74" t="str">
        <f t="shared" si="333"/>
        <v/>
      </c>
      <c r="G3566" s="25" t="str">
        <f t="shared" si="334"/>
        <v/>
      </c>
      <c r="H3566" s="32" t="str">
        <f t="shared" si="335"/>
        <v/>
      </c>
      <c r="I3566" s="23"/>
      <c r="J3566" s="74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/>
      <c r="AL3566" s="28"/>
      <c r="AM3566" s="28"/>
      <c r="AN3566" s="28"/>
      <c r="AO3566" s="28"/>
      <c r="AP3566" s="28"/>
      <c r="AQ3566" s="28"/>
      <c r="AR3566" s="28"/>
      <c r="AS3566" s="28"/>
      <c r="AT3566" s="28"/>
      <c r="AU3566" s="28"/>
      <c r="AV3566" s="28"/>
      <c r="AW3566" s="28"/>
      <c r="AX3566" s="28"/>
    </row>
    <row r="3567" spans="2:50" ht="28.5">
      <c r="B3567" s="54" t="str">
        <f t="shared" si="330"/>
        <v/>
      </c>
      <c r="C3567" s="23"/>
      <c r="D3567" s="23" t="str">
        <f t="shared" si="331"/>
        <v/>
      </c>
      <c r="E3567" s="23" t="str">
        <f t="shared" si="332"/>
        <v/>
      </c>
      <c r="F3567" s="74" t="str">
        <f t="shared" si="333"/>
        <v/>
      </c>
      <c r="G3567" s="25" t="str">
        <f t="shared" si="334"/>
        <v/>
      </c>
      <c r="H3567" s="32" t="str">
        <f t="shared" si="335"/>
        <v/>
      </c>
      <c r="I3567" s="23"/>
      <c r="J3567" s="74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  <c r="AL3567" s="28"/>
      <c r="AM3567" s="28"/>
      <c r="AN3567" s="28"/>
      <c r="AO3567" s="28"/>
      <c r="AP3567" s="28"/>
      <c r="AQ3567" s="28"/>
      <c r="AR3567" s="28"/>
      <c r="AS3567" s="28"/>
      <c r="AT3567" s="28"/>
      <c r="AU3567" s="28"/>
      <c r="AV3567" s="28"/>
      <c r="AW3567" s="28"/>
      <c r="AX3567" s="28"/>
    </row>
    <row r="3568" spans="2:50" ht="28.5">
      <c r="B3568" s="54" t="str">
        <f t="shared" si="330"/>
        <v/>
      </c>
      <c r="C3568" s="23"/>
      <c r="D3568" s="23" t="str">
        <f t="shared" si="331"/>
        <v/>
      </c>
      <c r="E3568" s="23" t="str">
        <f t="shared" si="332"/>
        <v/>
      </c>
      <c r="F3568" s="74" t="str">
        <f t="shared" si="333"/>
        <v/>
      </c>
      <c r="G3568" s="25" t="str">
        <f t="shared" si="334"/>
        <v/>
      </c>
      <c r="H3568" s="32" t="str">
        <f t="shared" si="335"/>
        <v/>
      </c>
      <c r="I3568" s="23"/>
      <c r="J3568" s="74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/>
      <c r="AL3568" s="28"/>
      <c r="AM3568" s="28"/>
      <c r="AN3568" s="28"/>
      <c r="AO3568" s="28"/>
      <c r="AP3568" s="28"/>
      <c r="AQ3568" s="28"/>
      <c r="AR3568" s="28"/>
      <c r="AS3568" s="28"/>
      <c r="AT3568" s="28"/>
      <c r="AU3568" s="28"/>
      <c r="AV3568" s="28"/>
      <c r="AW3568" s="28"/>
      <c r="AX3568" s="28"/>
    </row>
    <row r="3569" spans="2:50" ht="28.5">
      <c r="B3569" s="54" t="str">
        <f t="shared" si="330"/>
        <v/>
      </c>
      <c r="C3569" s="23"/>
      <c r="D3569" s="23" t="str">
        <f t="shared" si="331"/>
        <v/>
      </c>
      <c r="E3569" s="23" t="str">
        <f t="shared" si="332"/>
        <v/>
      </c>
      <c r="F3569" s="74" t="str">
        <f t="shared" si="333"/>
        <v/>
      </c>
      <c r="G3569" s="25" t="str">
        <f t="shared" si="334"/>
        <v/>
      </c>
      <c r="H3569" s="32" t="str">
        <f t="shared" si="335"/>
        <v/>
      </c>
      <c r="I3569" s="23"/>
      <c r="J3569" s="74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  <c r="AL3569" s="28"/>
      <c r="AM3569" s="28"/>
      <c r="AN3569" s="28"/>
      <c r="AO3569" s="28"/>
      <c r="AP3569" s="28"/>
      <c r="AQ3569" s="28"/>
      <c r="AR3569" s="28"/>
      <c r="AS3569" s="28"/>
      <c r="AT3569" s="28"/>
      <c r="AU3569" s="28"/>
      <c r="AV3569" s="28"/>
      <c r="AW3569" s="28"/>
      <c r="AX3569" s="28"/>
    </row>
    <row r="3570" spans="2:50" ht="28.5">
      <c r="B3570" s="54" t="str">
        <f t="shared" si="330"/>
        <v/>
      </c>
      <c r="C3570" s="23"/>
      <c r="D3570" s="23" t="str">
        <f t="shared" si="331"/>
        <v/>
      </c>
      <c r="E3570" s="23" t="str">
        <f t="shared" si="332"/>
        <v/>
      </c>
      <c r="F3570" s="74" t="str">
        <f t="shared" si="333"/>
        <v/>
      </c>
      <c r="G3570" s="25" t="str">
        <f t="shared" si="334"/>
        <v/>
      </c>
      <c r="H3570" s="32" t="str">
        <f t="shared" si="335"/>
        <v/>
      </c>
      <c r="I3570" s="23"/>
      <c r="J3570" s="74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  <c r="AG3570" s="28"/>
      <c r="AH3570" s="28"/>
      <c r="AI3570" s="28"/>
      <c r="AJ3570" s="28"/>
      <c r="AK3570" s="28"/>
      <c r="AL3570" s="28"/>
      <c r="AM3570" s="28"/>
      <c r="AN3570" s="28"/>
      <c r="AO3570" s="28"/>
      <c r="AP3570" s="28"/>
      <c r="AQ3570" s="28"/>
      <c r="AR3570" s="28"/>
      <c r="AS3570" s="28"/>
      <c r="AT3570" s="28"/>
      <c r="AU3570" s="28"/>
      <c r="AV3570" s="28"/>
      <c r="AW3570" s="28"/>
      <c r="AX3570" s="28"/>
    </row>
    <row r="3571" spans="2:50" ht="28.5">
      <c r="B3571" s="54" t="str">
        <f t="shared" si="330"/>
        <v/>
      </c>
      <c r="C3571" s="23"/>
      <c r="D3571" s="23" t="str">
        <f t="shared" si="331"/>
        <v/>
      </c>
      <c r="E3571" s="23" t="str">
        <f t="shared" si="332"/>
        <v/>
      </c>
      <c r="F3571" s="74" t="str">
        <f t="shared" si="333"/>
        <v/>
      </c>
      <c r="G3571" s="25" t="str">
        <f t="shared" si="334"/>
        <v/>
      </c>
      <c r="H3571" s="32" t="str">
        <f t="shared" si="335"/>
        <v/>
      </c>
      <c r="I3571" s="23"/>
      <c r="J3571" s="74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  <c r="AL3571" s="28"/>
      <c r="AM3571" s="28"/>
      <c r="AN3571" s="28"/>
      <c r="AO3571" s="28"/>
      <c r="AP3571" s="28"/>
      <c r="AQ3571" s="28"/>
      <c r="AR3571" s="28"/>
      <c r="AS3571" s="28"/>
      <c r="AT3571" s="28"/>
      <c r="AU3571" s="28"/>
      <c r="AV3571" s="28"/>
      <c r="AW3571" s="28"/>
      <c r="AX3571" s="28"/>
    </row>
    <row r="3572" spans="2:50" ht="28.5">
      <c r="B3572" s="54" t="str">
        <f t="shared" si="330"/>
        <v/>
      </c>
      <c r="C3572" s="23"/>
      <c r="D3572" s="23" t="str">
        <f t="shared" si="331"/>
        <v/>
      </c>
      <c r="E3572" s="23" t="str">
        <f t="shared" si="332"/>
        <v/>
      </c>
      <c r="F3572" s="74" t="str">
        <f t="shared" si="333"/>
        <v/>
      </c>
      <c r="G3572" s="25" t="str">
        <f t="shared" si="334"/>
        <v/>
      </c>
      <c r="H3572" s="32" t="str">
        <f t="shared" si="335"/>
        <v/>
      </c>
      <c r="I3572" s="23"/>
      <c r="J3572" s="74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  <c r="AG3572" s="28"/>
      <c r="AH3572" s="28"/>
      <c r="AI3572" s="28"/>
      <c r="AJ3572" s="28"/>
      <c r="AK3572" s="28"/>
      <c r="AL3572" s="28"/>
      <c r="AM3572" s="28"/>
      <c r="AN3572" s="28"/>
      <c r="AO3572" s="28"/>
      <c r="AP3572" s="28"/>
      <c r="AQ3572" s="28"/>
      <c r="AR3572" s="28"/>
      <c r="AS3572" s="28"/>
      <c r="AT3572" s="28"/>
      <c r="AU3572" s="28"/>
      <c r="AV3572" s="28"/>
      <c r="AW3572" s="28"/>
      <c r="AX3572" s="28"/>
    </row>
    <row r="3573" spans="2:50" ht="28.5">
      <c r="B3573" s="54" t="str">
        <f t="shared" si="330"/>
        <v/>
      </c>
      <c r="C3573" s="23"/>
      <c r="D3573" s="23" t="str">
        <f t="shared" si="331"/>
        <v/>
      </c>
      <c r="E3573" s="23" t="str">
        <f t="shared" si="332"/>
        <v/>
      </c>
      <c r="F3573" s="74" t="str">
        <f t="shared" si="333"/>
        <v/>
      </c>
      <c r="G3573" s="25" t="str">
        <f t="shared" si="334"/>
        <v/>
      </c>
      <c r="H3573" s="32" t="str">
        <f t="shared" si="335"/>
        <v/>
      </c>
      <c r="I3573" s="23"/>
      <c r="J3573" s="74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  <c r="AL3573" s="28"/>
      <c r="AM3573" s="28"/>
      <c r="AN3573" s="28"/>
      <c r="AO3573" s="28"/>
      <c r="AP3573" s="28"/>
      <c r="AQ3573" s="28"/>
      <c r="AR3573" s="28"/>
      <c r="AS3573" s="28"/>
      <c r="AT3573" s="28"/>
      <c r="AU3573" s="28"/>
      <c r="AV3573" s="28"/>
      <c r="AW3573" s="28"/>
      <c r="AX3573" s="28"/>
    </row>
    <row r="3574" spans="2:50" ht="28.5">
      <c r="B3574" s="54" t="str">
        <f t="shared" si="330"/>
        <v/>
      </c>
      <c r="C3574" s="23"/>
      <c r="D3574" s="23" t="str">
        <f t="shared" si="331"/>
        <v/>
      </c>
      <c r="E3574" s="23" t="str">
        <f t="shared" si="332"/>
        <v/>
      </c>
      <c r="F3574" s="74" t="str">
        <f t="shared" si="333"/>
        <v/>
      </c>
      <c r="G3574" s="25" t="str">
        <f t="shared" si="334"/>
        <v/>
      </c>
      <c r="H3574" s="32" t="str">
        <f t="shared" si="335"/>
        <v/>
      </c>
      <c r="I3574" s="23"/>
      <c r="J3574" s="74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  <c r="AL3574" s="28"/>
      <c r="AM3574" s="28"/>
      <c r="AN3574" s="28"/>
      <c r="AO3574" s="28"/>
      <c r="AP3574" s="28"/>
      <c r="AQ3574" s="28"/>
      <c r="AR3574" s="28"/>
      <c r="AS3574" s="28"/>
      <c r="AT3574" s="28"/>
      <c r="AU3574" s="28"/>
      <c r="AV3574" s="28"/>
      <c r="AW3574" s="28"/>
      <c r="AX3574" s="28"/>
    </row>
    <row r="3575" spans="2:50" ht="28.5">
      <c r="B3575" s="54" t="str">
        <f t="shared" si="330"/>
        <v/>
      </c>
      <c r="C3575" s="23"/>
      <c r="D3575" s="23" t="str">
        <f t="shared" si="331"/>
        <v/>
      </c>
      <c r="E3575" s="23" t="str">
        <f t="shared" si="332"/>
        <v/>
      </c>
      <c r="F3575" s="74" t="str">
        <f t="shared" si="333"/>
        <v/>
      </c>
      <c r="G3575" s="25" t="str">
        <f t="shared" si="334"/>
        <v/>
      </c>
      <c r="H3575" s="32" t="str">
        <f t="shared" si="335"/>
        <v/>
      </c>
      <c r="I3575" s="23"/>
      <c r="J3575" s="74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  <c r="AL3575" s="28"/>
      <c r="AM3575" s="28"/>
      <c r="AN3575" s="28"/>
      <c r="AO3575" s="28"/>
      <c r="AP3575" s="28"/>
      <c r="AQ3575" s="28"/>
      <c r="AR3575" s="28"/>
      <c r="AS3575" s="28"/>
      <c r="AT3575" s="28"/>
      <c r="AU3575" s="28"/>
      <c r="AV3575" s="28"/>
      <c r="AW3575" s="28"/>
      <c r="AX3575" s="28"/>
    </row>
    <row r="3576" spans="2:50" ht="28.5">
      <c r="B3576" s="54" t="str">
        <f t="shared" si="330"/>
        <v/>
      </c>
      <c r="C3576" s="23"/>
      <c r="D3576" s="23" t="str">
        <f t="shared" si="331"/>
        <v/>
      </c>
      <c r="E3576" s="23" t="str">
        <f t="shared" si="332"/>
        <v/>
      </c>
      <c r="F3576" s="74" t="str">
        <f t="shared" si="333"/>
        <v/>
      </c>
      <c r="G3576" s="25" t="str">
        <f t="shared" si="334"/>
        <v/>
      </c>
      <c r="H3576" s="32" t="str">
        <f t="shared" si="335"/>
        <v/>
      </c>
      <c r="I3576" s="23"/>
      <c r="J3576" s="74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  <c r="AL3576" s="28"/>
      <c r="AM3576" s="28"/>
      <c r="AN3576" s="28"/>
      <c r="AO3576" s="28"/>
      <c r="AP3576" s="28"/>
      <c r="AQ3576" s="28"/>
      <c r="AR3576" s="28"/>
      <c r="AS3576" s="28"/>
      <c r="AT3576" s="28"/>
      <c r="AU3576" s="28"/>
      <c r="AV3576" s="28"/>
      <c r="AW3576" s="28"/>
      <c r="AX3576" s="28"/>
    </row>
    <row r="3577" spans="2:50" ht="28.5">
      <c r="B3577" s="54" t="str">
        <f t="shared" si="330"/>
        <v/>
      </c>
      <c r="C3577" s="23"/>
      <c r="D3577" s="23" t="str">
        <f t="shared" si="331"/>
        <v/>
      </c>
      <c r="E3577" s="23" t="str">
        <f t="shared" si="332"/>
        <v/>
      </c>
      <c r="F3577" s="74" t="str">
        <f t="shared" si="333"/>
        <v/>
      </c>
      <c r="G3577" s="25" t="str">
        <f t="shared" si="334"/>
        <v/>
      </c>
      <c r="H3577" s="32" t="str">
        <f t="shared" si="335"/>
        <v/>
      </c>
      <c r="I3577" s="23"/>
      <c r="J3577" s="74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  <c r="AL3577" s="28"/>
      <c r="AM3577" s="28"/>
      <c r="AN3577" s="28"/>
      <c r="AO3577" s="28"/>
      <c r="AP3577" s="28"/>
      <c r="AQ3577" s="28"/>
      <c r="AR3577" s="28"/>
      <c r="AS3577" s="28"/>
      <c r="AT3577" s="28"/>
      <c r="AU3577" s="28"/>
      <c r="AV3577" s="28"/>
      <c r="AW3577" s="28"/>
      <c r="AX3577" s="28"/>
    </row>
    <row r="3578" spans="2:50" ht="28.5">
      <c r="B3578" s="54" t="str">
        <f t="shared" si="330"/>
        <v/>
      </c>
      <c r="C3578" s="23"/>
      <c r="D3578" s="23" t="str">
        <f t="shared" si="331"/>
        <v/>
      </c>
      <c r="E3578" s="23" t="str">
        <f t="shared" si="332"/>
        <v/>
      </c>
      <c r="F3578" s="74" t="str">
        <f t="shared" si="333"/>
        <v/>
      </c>
      <c r="G3578" s="25" t="str">
        <f t="shared" si="334"/>
        <v/>
      </c>
      <c r="H3578" s="32" t="str">
        <f t="shared" si="335"/>
        <v/>
      </c>
      <c r="I3578" s="23"/>
      <c r="J3578" s="74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  <c r="AG3578" s="28"/>
      <c r="AH3578" s="28"/>
      <c r="AI3578" s="28"/>
      <c r="AJ3578" s="28"/>
      <c r="AK3578" s="28"/>
      <c r="AL3578" s="28"/>
      <c r="AM3578" s="28"/>
      <c r="AN3578" s="28"/>
      <c r="AO3578" s="28"/>
      <c r="AP3578" s="28"/>
      <c r="AQ3578" s="28"/>
      <c r="AR3578" s="28"/>
      <c r="AS3578" s="28"/>
      <c r="AT3578" s="28"/>
      <c r="AU3578" s="28"/>
      <c r="AV3578" s="28"/>
      <c r="AW3578" s="28"/>
      <c r="AX3578" s="28"/>
    </row>
    <row r="3579" spans="2:50" ht="28.5">
      <c r="B3579" s="54" t="str">
        <f t="shared" si="330"/>
        <v/>
      </c>
      <c r="C3579" s="23"/>
      <c r="D3579" s="23" t="str">
        <f t="shared" si="331"/>
        <v/>
      </c>
      <c r="E3579" s="23" t="str">
        <f t="shared" si="332"/>
        <v/>
      </c>
      <c r="F3579" s="74" t="str">
        <f t="shared" si="333"/>
        <v/>
      </c>
      <c r="G3579" s="25" t="str">
        <f t="shared" si="334"/>
        <v/>
      </c>
      <c r="H3579" s="32" t="str">
        <f t="shared" si="335"/>
        <v/>
      </c>
      <c r="I3579" s="23"/>
      <c r="J3579" s="74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  <c r="AL3579" s="28"/>
      <c r="AM3579" s="28"/>
      <c r="AN3579" s="28"/>
      <c r="AO3579" s="28"/>
      <c r="AP3579" s="28"/>
      <c r="AQ3579" s="28"/>
      <c r="AR3579" s="28"/>
      <c r="AS3579" s="28"/>
      <c r="AT3579" s="28"/>
      <c r="AU3579" s="28"/>
      <c r="AV3579" s="28"/>
      <c r="AW3579" s="28"/>
      <c r="AX3579" s="28"/>
    </row>
    <row r="3580" spans="2:50" ht="28.5">
      <c r="B3580" s="54" t="str">
        <f t="shared" si="330"/>
        <v/>
      </c>
      <c r="C3580" s="23"/>
      <c r="D3580" s="23" t="str">
        <f t="shared" si="331"/>
        <v/>
      </c>
      <c r="E3580" s="23" t="str">
        <f t="shared" si="332"/>
        <v/>
      </c>
      <c r="F3580" s="74" t="str">
        <f t="shared" si="333"/>
        <v/>
      </c>
      <c r="G3580" s="25" t="str">
        <f t="shared" si="334"/>
        <v/>
      </c>
      <c r="H3580" s="32" t="str">
        <f t="shared" si="335"/>
        <v/>
      </c>
      <c r="I3580" s="23"/>
      <c r="J3580" s="74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  <c r="AL3580" s="28"/>
      <c r="AM3580" s="28"/>
      <c r="AN3580" s="28"/>
      <c r="AO3580" s="28"/>
      <c r="AP3580" s="28"/>
      <c r="AQ3580" s="28"/>
      <c r="AR3580" s="28"/>
      <c r="AS3580" s="28"/>
      <c r="AT3580" s="28"/>
      <c r="AU3580" s="28"/>
      <c r="AV3580" s="28"/>
      <c r="AW3580" s="28"/>
      <c r="AX3580" s="28"/>
    </row>
    <row r="3581" spans="2:50" ht="28.5">
      <c r="B3581" s="54" t="str">
        <f t="shared" si="330"/>
        <v/>
      </c>
      <c r="C3581" s="23"/>
      <c r="D3581" s="23" t="str">
        <f t="shared" si="331"/>
        <v/>
      </c>
      <c r="E3581" s="23" t="str">
        <f t="shared" si="332"/>
        <v/>
      </c>
      <c r="F3581" s="74" t="str">
        <f t="shared" si="333"/>
        <v/>
      </c>
      <c r="G3581" s="25" t="str">
        <f t="shared" si="334"/>
        <v/>
      </c>
      <c r="H3581" s="32" t="str">
        <f t="shared" si="335"/>
        <v/>
      </c>
      <c r="I3581" s="23"/>
      <c r="J3581" s="74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  <c r="AL3581" s="28"/>
      <c r="AM3581" s="28"/>
      <c r="AN3581" s="28"/>
      <c r="AO3581" s="28"/>
      <c r="AP3581" s="28"/>
      <c r="AQ3581" s="28"/>
      <c r="AR3581" s="28"/>
      <c r="AS3581" s="28"/>
      <c r="AT3581" s="28"/>
      <c r="AU3581" s="28"/>
      <c r="AV3581" s="28"/>
      <c r="AW3581" s="28"/>
      <c r="AX3581" s="28"/>
    </row>
    <row r="3582" spans="2:50" ht="28.5">
      <c r="B3582" s="54" t="str">
        <f t="shared" si="330"/>
        <v/>
      </c>
      <c r="C3582" s="23"/>
      <c r="D3582" s="23" t="str">
        <f t="shared" si="331"/>
        <v/>
      </c>
      <c r="E3582" s="23" t="str">
        <f t="shared" si="332"/>
        <v/>
      </c>
      <c r="F3582" s="74" t="str">
        <f t="shared" si="333"/>
        <v/>
      </c>
      <c r="G3582" s="25" t="str">
        <f t="shared" si="334"/>
        <v/>
      </c>
      <c r="H3582" s="32" t="str">
        <f t="shared" si="335"/>
        <v/>
      </c>
      <c r="I3582" s="23"/>
      <c r="J3582" s="74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  <c r="AG3582" s="28"/>
      <c r="AH3582" s="28"/>
      <c r="AI3582" s="28"/>
      <c r="AJ3582" s="28"/>
      <c r="AK3582" s="28"/>
      <c r="AL3582" s="28"/>
      <c r="AM3582" s="28"/>
      <c r="AN3582" s="28"/>
      <c r="AO3582" s="28"/>
      <c r="AP3582" s="28"/>
      <c r="AQ3582" s="28"/>
      <c r="AR3582" s="28"/>
      <c r="AS3582" s="28"/>
      <c r="AT3582" s="28"/>
      <c r="AU3582" s="28"/>
      <c r="AV3582" s="28"/>
      <c r="AW3582" s="28"/>
      <c r="AX3582" s="28"/>
    </row>
    <row r="3583" spans="2:50" ht="28.5">
      <c r="B3583" s="54" t="str">
        <f t="shared" si="330"/>
        <v/>
      </c>
      <c r="C3583" s="23"/>
      <c r="D3583" s="23" t="str">
        <f t="shared" si="331"/>
        <v/>
      </c>
      <c r="E3583" s="23" t="str">
        <f t="shared" si="332"/>
        <v/>
      </c>
      <c r="F3583" s="74" t="str">
        <f t="shared" si="333"/>
        <v/>
      </c>
      <c r="G3583" s="25" t="str">
        <f t="shared" si="334"/>
        <v/>
      </c>
      <c r="H3583" s="32" t="str">
        <f t="shared" si="335"/>
        <v/>
      </c>
      <c r="I3583" s="23"/>
      <c r="J3583" s="74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  <c r="AL3583" s="28"/>
      <c r="AM3583" s="28"/>
      <c r="AN3583" s="28"/>
      <c r="AO3583" s="28"/>
      <c r="AP3583" s="28"/>
      <c r="AQ3583" s="28"/>
      <c r="AR3583" s="28"/>
      <c r="AS3583" s="28"/>
      <c r="AT3583" s="28"/>
      <c r="AU3583" s="28"/>
      <c r="AV3583" s="28"/>
      <c r="AW3583" s="28"/>
      <c r="AX3583" s="28"/>
    </row>
    <row r="3584" spans="2:50" ht="28.5">
      <c r="B3584" s="54" t="str">
        <f t="shared" si="330"/>
        <v/>
      </c>
      <c r="C3584" s="23"/>
      <c r="D3584" s="23" t="str">
        <f t="shared" si="331"/>
        <v/>
      </c>
      <c r="E3584" s="23" t="str">
        <f t="shared" si="332"/>
        <v/>
      </c>
      <c r="F3584" s="74" t="str">
        <f t="shared" si="333"/>
        <v/>
      </c>
      <c r="G3584" s="25" t="str">
        <f t="shared" si="334"/>
        <v/>
      </c>
      <c r="H3584" s="32" t="str">
        <f t="shared" si="335"/>
        <v/>
      </c>
      <c r="I3584" s="23"/>
      <c r="J3584" s="74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  <c r="AG3584" s="28"/>
      <c r="AH3584" s="28"/>
      <c r="AI3584" s="28"/>
      <c r="AJ3584" s="28"/>
      <c r="AK3584" s="28"/>
      <c r="AL3584" s="28"/>
      <c r="AM3584" s="28"/>
      <c r="AN3584" s="28"/>
      <c r="AO3584" s="28"/>
      <c r="AP3584" s="28"/>
      <c r="AQ3584" s="28"/>
      <c r="AR3584" s="28"/>
      <c r="AS3584" s="28"/>
      <c r="AT3584" s="28"/>
      <c r="AU3584" s="28"/>
      <c r="AV3584" s="28"/>
      <c r="AW3584" s="28"/>
      <c r="AX3584" s="28"/>
    </row>
    <row r="3585" spans="2:50" ht="28.5">
      <c r="B3585" s="54" t="str">
        <f t="shared" si="330"/>
        <v/>
      </c>
      <c r="C3585" s="23"/>
      <c r="D3585" s="23" t="str">
        <f t="shared" si="331"/>
        <v/>
      </c>
      <c r="E3585" s="23" t="str">
        <f t="shared" si="332"/>
        <v/>
      </c>
      <c r="F3585" s="74" t="str">
        <f t="shared" si="333"/>
        <v/>
      </c>
      <c r="G3585" s="25" t="str">
        <f t="shared" si="334"/>
        <v/>
      </c>
      <c r="H3585" s="32" t="str">
        <f t="shared" si="335"/>
        <v/>
      </c>
      <c r="I3585" s="23"/>
      <c r="J3585" s="74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  <c r="AL3585" s="28"/>
      <c r="AM3585" s="28"/>
      <c r="AN3585" s="28"/>
      <c r="AO3585" s="28"/>
      <c r="AP3585" s="28"/>
      <c r="AQ3585" s="28"/>
      <c r="AR3585" s="28"/>
      <c r="AS3585" s="28"/>
      <c r="AT3585" s="28"/>
      <c r="AU3585" s="28"/>
      <c r="AV3585" s="28"/>
      <c r="AW3585" s="28"/>
      <c r="AX3585" s="28"/>
    </row>
    <row r="3586" spans="2:50" ht="28.5">
      <c r="B3586" s="54" t="str">
        <f t="shared" si="330"/>
        <v/>
      </c>
      <c r="C3586" s="23"/>
      <c r="D3586" s="23" t="str">
        <f t="shared" si="331"/>
        <v/>
      </c>
      <c r="E3586" s="23" t="str">
        <f t="shared" si="332"/>
        <v/>
      </c>
      <c r="F3586" s="74" t="str">
        <f t="shared" si="333"/>
        <v/>
      </c>
      <c r="G3586" s="25" t="str">
        <f t="shared" si="334"/>
        <v/>
      </c>
      <c r="H3586" s="32" t="str">
        <f t="shared" si="335"/>
        <v/>
      </c>
      <c r="I3586" s="23"/>
      <c r="J3586" s="74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  <c r="AL3586" s="28"/>
      <c r="AM3586" s="28"/>
      <c r="AN3586" s="28"/>
      <c r="AO3586" s="28"/>
      <c r="AP3586" s="28"/>
      <c r="AQ3586" s="28"/>
      <c r="AR3586" s="28"/>
      <c r="AS3586" s="28"/>
      <c r="AT3586" s="28"/>
      <c r="AU3586" s="28"/>
      <c r="AV3586" s="28"/>
      <c r="AW3586" s="28"/>
      <c r="AX3586" s="28"/>
    </row>
    <row r="3587" spans="2:50" ht="28.5">
      <c r="B3587" s="54" t="str">
        <f t="shared" ref="B3587:B3650" si="336">IFERROR(VLOOKUP(C3587,EVALUATIONS,2,FALSE),"")</f>
        <v/>
      </c>
      <c r="C3587" s="23"/>
      <c r="D3587" s="23" t="str">
        <f t="shared" si="331"/>
        <v/>
      </c>
      <c r="E3587" s="23" t="str">
        <f t="shared" si="332"/>
        <v/>
      </c>
      <c r="F3587" s="74" t="str">
        <f t="shared" si="333"/>
        <v/>
      </c>
      <c r="G3587" s="25" t="str">
        <f t="shared" si="334"/>
        <v/>
      </c>
      <c r="H3587" s="32" t="str">
        <f t="shared" si="335"/>
        <v/>
      </c>
      <c r="I3587" s="23"/>
      <c r="J3587" s="74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  <c r="AL3587" s="28"/>
      <c r="AM3587" s="28"/>
      <c r="AN3587" s="28"/>
      <c r="AO3587" s="28"/>
      <c r="AP3587" s="28"/>
      <c r="AQ3587" s="28"/>
      <c r="AR3587" s="28"/>
      <c r="AS3587" s="28"/>
      <c r="AT3587" s="28"/>
      <c r="AU3587" s="28"/>
      <c r="AV3587" s="28"/>
      <c r="AW3587" s="28"/>
      <c r="AX3587" s="28"/>
    </row>
    <row r="3588" spans="2:50" ht="28.5">
      <c r="B3588" s="54" t="str">
        <f t="shared" si="336"/>
        <v/>
      </c>
      <c r="C3588" s="23"/>
      <c r="D3588" s="23" t="str">
        <f t="shared" si="331"/>
        <v/>
      </c>
      <c r="E3588" s="23" t="str">
        <f t="shared" si="332"/>
        <v/>
      </c>
      <c r="F3588" s="74" t="str">
        <f t="shared" si="333"/>
        <v/>
      </c>
      <c r="G3588" s="25" t="str">
        <f t="shared" si="334"/>
        <v/>
      </c>
      <c r="H3588" s="32" t="str">
        <f t="shared" si="335"/>
        <v/>
      </c>
      <c r="I3588" s="23"/>
      <c r="J3588" s="74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  <c r="AG3588" s="28"/>
      <c r="AH3588" s="28"/>
      <c r="AI3588" s="28"/>
      <c r="AJ3588" s="28"/>
      <c r="AK3588" s="28"/>
      <c r="AL3588" s="28"/>
      <c r="AM3588" s="28"/>
      <c r="AN3588" s="28"/>
      <c r="AO3588" s="28"/>
      <c r="AP3588" s="28"/>
      <c r="AQ3588" s="28"/>
      <c r="AR3588" s="28"/>
      <c r="AS3588" s="28"/>
      <c r="AT3588" s="28"/>
      <c r="AU3588" s="28"/>
      <c r="AV3588" s="28"/>
      <c r="AW3588" s="28"/>
      <c r="AX3588" s="28"/>
    </row>
    <row r="3589" spans="2:50" ht="28.5">
      <c r="B3589" s="54" t="str">
        <f t="shared" si="336"/>
        <v/>
      </c>
      <c r="C3589" s="23"/>
      <c r="D3589" s="23" t="str">
        <f t="shared" ref="D3589:D3652" si="337">IFERROR(VLOOKUP(C3589,EVALUATIONS,3,FALSE),"")</f>
        <v/>
      </c>
      <c r="E3589" s="23" t="str">
        <f t="shared" ref="E3589:E3652" si="338">IFERROR(VLOOKUP(C3589,EVALUATIONS,4,FALSE),"")</f>
        <v/>
      </c>
      <c r="F3589" s="74" t="str">
        <f t="shared" ref="F3589:F3652" si="339">IFERROR(VLOOKUP(C3589,EVALUATIONS,5,FALSE),"")</f>
        <v/>
      </c>
      <c r="G3589" s="25" t="str">
        <f t="shared" ref="G3589:G3652" si="340">IFERROR(VLOOKUP(C3589,EVALUATIONS,6,FALSE),"")</f>
        <v/>
      </c>
      <c r="H3589" s="32" t="str">
        <f t="shared" ref="H3589:H3652" si="341">IFERROR(VLOOKUP(C3589,EVALUATIONS,7,FALSE),"")</f>
        <v/>
      </c>
      <c r="I3589" s="23"/>
      <c r="J3589" s="74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  <c r="AL3589" s="28"/>
      <c r="AM3589" s="28"/>
      <c r="AN3589" s="28"/>
      <c r="AO3589" s="28"/>
      <c r="AP3589" s="28"/>
      <c r="AQ3589" s="28"/>
      <c r="AR3589" s="28"/>
      <c r="AS3589" s="28"/>
      <c r="AT3589" s="28"/>
      <c r="AU3589" s="28"/>
      <c r="AV3589" s="28"/>
      <c r="AW3589" s="28"/>
      <c r="AX3589" s="28"/>
    </row>
    <row r="3590" spans="2:50" ht="28.5">
      <c r="B3590" s="54" t="str">
        <f t="shared" si="336"/>
        <v/>
      </c>
      <c r="C3590" s="23"/>
      <c r="D3590" s="23" t="str">
        <f t="shared" si="337"/>
        <v/>
      </c>
      <c r="E3590" s="23" t="str">
        <f t="shared" si="338"/>
        <v/>
      </c>
      <c r="F3590" s="74" t="str">
        <f t="shared" si="339"/>
        <v/>
      </c>
      <c r="G3590" s="25" t="str">
        <f t="shared" si="340"/>
        <v/>
      </c>
      <c r="H3590" s="32" t="str">
        <f t="shared" si="341"/>
        <v/>
      </c>
      <c r="I3590" s="23"/>
      <c r="J3590" s="74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  <c r="AG3590" s="28"/>
      <c r="AH3590" s="28"/>
      <c r="AI3590" s="28"/>
      <c r="AJ3590" s="28"/>
      <c r="AK3590" s="28"/>
      <c r="AL3590" s="28"/>
      <c r="AM3590" s="28"/>
      <c r="AN3590" s="28"/>
      <c r="AO3590" s="28"/>
      <c r="AP3590" s="28"/>
      <c r="AQ3590" s="28"/>
      <c r="AR3590" s="28"/>
      <c r="AS3590" s="28"/>
      <c r="AT3590" s="28"/>
      <c r="AU3590" s="28"/>
      <c r="AV3590" s="28"/>
      <c r="AW3590" s="28"/>
      <c r="AX3590" s="28"/>
    </row>
    <row r="3591" spans="2:50" ht="28.5">
      <c r="B3591" s="54" t="str">
        <f t="shared" si="336"/>
        <v/>
      </c>
      <c r="C3591" s="23"/>
      <c r="D3591" s="23" t="str">
        <f t="shared" si="337"/>
        <v/>
      </c>
      <c r="E3591" s="23" t="str">
        <f t="shared" si="338"/>
        <v/>
      </c>
      <c r="F3591" s="74" t="str">
        <f t="shared" si="339"/>
        <v/>
      </c>
      <c r="G3591" s="25" t="str">
        <f t="shared" si="340"/>
        <v/>
      </c>
      <c r="H3591" s="32" t="str">
        <f t="shared" si="341"/>
        <v/>
      </c>
      <c r="I3591" s="23"/>
      <c r="J3591" s="74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  <c r="AL3591" s="28"/>
      <c r="AM3591" s="28"/>
      <c r="AN3591" s="28"/>
      <c r="AO3591" s="28"/>
      <c r="AP3591" s="28"/>
      <c r="AQ3591" s="28"/>
      <c r="AR3591" s="28"/>
      <c r="AS3591" s="28"/>
      <c r="AT3591" s="28"/>
      <c r="AU3591" s="28"/>
      <c r="AV3591" s="28"/>
      <c r="AW3591" s="28"/>
      <c r="AX3591" s="28"/>
    </row>
    <row r="3592" spans="2:50" ht="28.5">
      <c r="B3592" s="54" t="str">
        <f t="shared" si="336"/>
        <v/>
      </c>
      <c r="C3592" s="23"/>
      <c r="D3592" s="23" t="str">
        <f t="shared" si="337"/>
        <v/>
      </c>
      <c r="E3592" s="23" t="str">
        <f t="shared" si="338"/>
        <v/>
      </c>
      <c r="F3592" s="74" t="str">
        <f t="shared" si="339"/>
        <v/>
      </c>
      <c r="G3592" s="25" t="str">
        <f t="shared" si="340"/>
        <v/>
      </c>
      <c r="H3592" s="32" t="str">
        <f t="shared" si="341"/>
        <v/>
      </c>
      <c r="I3592" s="23"/>
      <c r="J3592" s="74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  <c r="AL3592" s="28"/>
      <c r="AM3592" s="28"/>
      <c r="AN3592" s="28"/>
      <c r="AO3592" s="28"/>
      <c r="AP3592" s="28"/>
      <c r="AQ3592" s="28"/>
      <c r="AR3592" s="28"/>
      <c r="AS3592" s="28"/>
      <c r="AT3592" s="28"/>
      <c r="AU3592" s="28"/>
      <c r="AV3592" s="28"/>
      <c r="AW3592" s="28"/>
      <c r="AX3592" s="28"/>
    </row>
    <row r="3593" spans="2:50" ht="28.5">
      <c r="B3593" s="54" t="str">
        <f t="shared" si="336"/>
        <v/>
      </c>
      <c r="C3593" s="23"/>
      <c r="D3593" s="23" t="str">
        <f t="shared" si="337"/>
        <v/>
      </c>
      <c r="E3593" s="23" t="str">
        <f t="shared" si="338"/>
        <v/>
      </c>
      <c r="F3593" s="74" t="str">
        <f t="shared" si="339"/>
        <v/>
      </c>
      <c r="G3593" s="25" t="str">
        <f t="shared" si="340"/>
        <v/>
      </c>
      <c r="H3593" s="32" t="str">
        <f t="shared" si="341"/>
        <v/>
      </c>
      <c r="I3593" s="23"/>
      <c r="J3593" s="74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28"/>
      <c r="AN3593" s="28"/>
      <c r="AO3593" s="28"/>
      <c r="AP3593" s="28"/>
      <c r="AQ3593" s="28"/>
      <c r="AR3593" s="28"/>
      <c r="AS3593" s="28"/>
      <c r="AT3593" s="28"/>
      <c r="AU3593" s="28"/>
      <c r="AV3593" s="28"/>
      <c r="AW3593" s="28"/>
      <c r="AX3593" s="28"/>
    </row>
    <row r="3594" spans="2:50" ht="28.5">
      <c r="B3594" s="54" t="str">
        <f t="shared" si="336"/>
        <v/>
      </c>
      <c r="C3594" s="23"/>
      <c r="D3594" s="23" t="str">
        <f t="shared" si="337"/>
        <v/>
      </c>
      <c r="E3594" s="23" t="str">
        <f t="shared" si="338"/>
        <v/>
      </c>
      <c r="F3594" s="74" t="str">
        <f t="shared" si="339"/>
        <v/>
      </c>
      <c r="G3594" s="25" t="str">
        <f t="shared" si="340"/>
        <v/>
      </c>
      <c r="H3594" s="32" t="str">
        <f t="shared" si="341"/>
        <v/>
      </c>
      <c r="I3594" s="23"/>
      <c r="J3594" s="74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  <c r="AG3594" s="28"/>
      <c r="AH3594" s="28"/>
      <c r="AI3594" s="28"/>
      <c r="AJ3594" s="28"/>
      <c r="AK3594" s="28"/>
      <c r="AL3594" s="28"/>
      <c r="AM3594" s="28"/>
      <c r="AN3594" s="28"/>
      <c r="AO3594" s="28"/>
      <c r="AP3594" s="28"/>
      <c r="AQ3594" s="28"/>
      <c r="AR3594" s="28"/>
      <c r="AS3594" s="28"/>
      <c r="AT3594" s="28"/>
      <c r="AU3594" s="28"/>
      <c r="AV3594" s="28"/>
      <c r="AW3594" s="28"/>
      <c r="AX3594" s="28"/>
    </row>
    <row r="3595" spans="2:50" ht="28.5">
      <c r="B3595" s="54" t="str">
        <f t="shared" si="336"/>
        <v/>
      </c>
      <c r="C3595" s="23"/>
      <c r="D3595" s="23" t="str">
        <f t="shared" si="337"/>
        <v/>
      </c>
      <c r="E3595" s="23" t="str">
        <f t="shared" si="338"/>
        <v/>
      </c>
      <c r="F3595" s="74" t="str">
        <f t="shared" si="339"/>
        <v/>
      </c>
      <c r="G3595" s="25" t="str">
        <f t="shared" si="340"/>
        <v/>
      </c>
      <c r="H3595" s="32" t="str">
        <f t="shared" si="341"/>
        <v/>
      </c>
      <c r="I3595" s="23"/>
      <c r="J3595" s="74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  <c r="AG3595" s="28"/>
      <c r="AH3595" s="28"/>
      <c r="AI3595" s="28"/>
      <c r="AJ3595" s="28"/>
      <c r="AK3595" s="28"/>
      <c r="AL3595" s="28"/>
      <c r="AM3595" s="28"/>
      <c r="AN3595" s="28"/>
      <c r="AO3595" s="28"/>
      <c r="AP3595" s="28"/>
      <c r="AQ3595" s="28"/>
      <c r="AR3595" s="28"/>
      <c r="AS3595" s="28"/>
      <c r="AT3595" s="28"/>
      <c r="AU3595" s="28"/>
      <c r="AV3595" s="28"/>
      <c r="AW3595" s="28"/>
      <c r="AX3595" s="28"/>
    </row>
    <row r="3596" spans="2:50" ht="28.5">
      <c r="B3596" s="54" t="str">
        <f t="shared" si="336"/>
        <v/>
      </c>
      <c r="C3596" s="23"/>
      <c r="D3596" s="23" t="str">
        <f t="shared" si="337"/>
        <v/>
      </c>
      <c r="E3596" s="23" t="str">
        <f t="shared" si="338"/>
        <v/>
      </c>
      <c r="F3596" s="74" t="str">
        <f t="shared" si="339"/>
        <v/>
      </c>
      <c r="G3596" s="25" t="str">
        <f t="shared" si="340"/>
        <v/>
      </c>
      <c r="H3596" s="32" t="str">
        <f t="shared" si="341"/>
        <v/>
      </c>
      <c r="I3596" s="23"/>
      <c r="J3596" s="74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  <c r="AG3596" s="28"/>
      <c r="AH3596" s="28"/>
      <c r="AI3596" s="28"/>
      <c r="AJ3596" s="28"/>
      <c r="AK3596" s="28"/>
      <c r="AL3596" s="28"/>
      <c r="AM3596" s="28"/>
      <c r="AN3596" s="28"/>
      <c r="AO3596" s="28"/>
      <c r="AP3596" s="28"/>
      <c r="AQ3596" s="28"/>
      <c r="AR3596" s="28"/>
      <c r="AS3596" s="28"/>
      <c r="AT3596" s="28"/>
      <c r="AU3596" s="28"/>
      <c r="AV3596" s="28"/>
      <c r="AW3596" s="28"/>
      <c r="AX3596" s="28"/>
    </row>
    <row r="3597" spans="2:50" ht="28.5">
      <c r="B3597" s="54" t="str">
        <f t="shared" si="336"/>
        <v/>
      </c>
      <c r="C3597" s="23"/>
      <c r="D3597" s="23" t="str">
        <f t="shared" si="337"/>
        <v/>
      </c>
      <c r="E3597" s="23" t="str">
        <f t="shared" si="338"/>
        <v/>
      </c>
      <c r="F3597" s="74" t="str">
        <f t="shared" si="339"/>
        <v/>
      </c>
      <c r="G3597" s="25" t="str">
        <f t="shared" si="340"/>
        <v/>
      </c>
      <c r="H3597" s="32" t="str">
        <f t="shared" si="341"/>
        <v/>
      </c>
      <c r="I3597" s="23"/>
      <c r="J3597" s="74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/>
      <c r="AM3597" s="28"/>
      <c r="AN3597" s="28"/>
      <c r="AO3597" s="28"/>
      <c r="AP3597" s="28"/>
      <c r="AQ3597" s="28"/>
      <c r="AR3597" s="28"/>
      <c r="AS3597" s="28"/>
      <c r="AT3597" s="28"/>
      <c r="AU3597" s="28"/>
      <c r="AV3597" s="28"/>
      <c r="AW3597" s="28"/>
      <c r="AX3597" s="28"/>
    </row>
    <row r="3598" spans="2:50" ht="28.5">
      <c r="B3598" s="54" t="str">
        <f t="shared" si="336"/>
        <v/>
      </c>
      <c r="C3598" s="23"/>
      <c r="D3598" s="23" t="str">
        <f t="shared" si="337"/>
        <v/>
      </c>
      <c r="E3598" s="23" t="str">
        <f t="shared" si="338"/>
        <v/>
      </c>
      <c r="F3598" s="74" t="str">
        <f t="shared" si="339"/>
        <v/>
      </c>
      <c r="G3598" s="25" t="str">
        <f t="shared" si="340"/>
        <v/>
      </c>
      <c r="H3598" s="32" t="str">
        <f t="shared" si="341"/>
        <v/>
      </c>
      <c r="I3598" s="23"/>
      <c r="J3598" s="74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  <c r="AG3598" s="28"/>
      <c r="AH3598" s="28"/>
      <c r="AI3598" s="28"/>
      <c r="AJ3598" s="28"/>
      <c r="AK3598" s="28"/>
      <c r="AL3598" s="28"/>
      <c r="AM3598" s="28"/>
      <c r="AN3598" s="28"/>
      <c r="AO3598" s="28"/>
      <c r="AP3598" s="28"/>
      <c r="AQ3598" s="28"/>
      <c r="AR3598" s="28"/>
      <c r="AS3598" s="28"/>
      <c r="AT3598" s="28"/>
      <c r="AU3598" s="28"/>
      <c r="AV3598" s="28"/>
      <c r="AW3598" s="28"/>
      <c r="AX3598" s="28"/>
    </row>
    <row r="3599" spans="2:50" ht="28.5">
      <c r="B3599" s="54" t="str">
        <f t="shared" si="336"/>
        <v/>
      </c>
      <c r="C3599" s="23"/>
      <c r="D3599" s="23" t="str">
        <f t="shared" si="337"/>
        <v/>
      </c>
      <c r="E3599" s="23" t="str">
        <f t="shared" si="338"/>
        <v/>
      </c>
      <c r="F3599" s="74" t="str">
        <f t="shared" si="339"/>
        <v/>
      </c>
      <c r="G3599" s="25" t="str">
        <f t="shared" si="340"/>
        <v/>
      </c>
      <c r="H3599" s="32" t="str">
        <f t="shared" si="341"/>
        <v/>
      </c>
      <c r="I3599" s="23"/>
      <c r="J3599" s="74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  <c r="AL3599" s="28"/>
      <c r="AM3599" s="28"/>
      <c r="AN3599" s="28"/>
      <c r="AO3599" s="28"/>
      <c r="AP3599" s="28"/>
      <c r="AQ3599" s="28"/>
      <c r="AR3599" s="28"/>
      <c r="AS3599" s="28"/>
      <c r="AT3599" s="28"/>
      <c r="AU3599" s="28"/>
      <c r="AV3599" s="28"/>
      <c r="AW3599" s="28"/>
      <c r="AX3599" s="28"/>
    </row>
    <row r="3600" spans="2:50" ht="28.5">
      <c r="B3600" s="54" t="str">
        <f t="shared" si="336"/>
        <v/>
      </c>
      <c r="C3600" s="23"/>
      <c r="D3600" s="23" t="str">
        <f t="shared" si="337"/>
        <v/>
      </c>
      <c r="E3600" s="23" t="str">
        <f t="shared" si="338"/>
        <v/>
      </c>
      <c r="F3600" s="74" t="str">
        <f t="shared" si="339"/>
        <v/>
      </c>
      <c r="G3600" s="25" t="str">
        <f t="shared" si="340"/>
        <v/>
      </c>
      <c r="H3600" s="32" t="str">
        <f t="shared" si="341"/>
        <v/>
      </c>
      <c r="I3600" s="23"/>
      <c r="J3600" s="74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  <c r="AG3600" s="28"/>
      <c r="AH3600" s="28"/>
      <c r="AI3600" s="28"/>
      <c r="AJ3600" s="28"/>
      <c r="AK3600" s="28"/>
      <c r="AL3600" s="28"/>
      <c r="AM3600" s="28"/>
      <c r="AN3600" s="28"/>
      <c r="AO3600" s="28"/>
      <c r="AP3600" s="28"/>
      <c r="AQ3600" s="28"/>
      <c r="AR3600" s="28"/>
      <c r="AS3600" s="28"/>
      <c r="AT3600" s="28"/>
      <c r="AU3600" s="28"/>
      <c r="AV3600" s="28"/>
      <c r="AW3600" s="28"/>
      <c r="AX3600" s="28"/>
    </row>
    <row r="3601" spans="2:50" ht="28.5">
      <c r="B3601" s="54" t="str">
        <f t="shared" si="336"/>
        <v/>
      </c>
      <c r="C3601" s="23"/>
      <c r="D3601" s="23" t="str">
        <f t="shared" si="337"/>
        <v/>
      </c>
      <c r="E3601" s="23" t="str">
        <f t="shared" si="338"/>
        <v/>
      </c>
      <c r="F3601" s="74" t="str">
        <f t="shared" si="339"/>
        <v/>
      </c>
      <c r="G3601" s="25" t="str">
        <f t="shared" si="340"/>
        <v/>
      </c>
      <c r="H3601" s="32" t="str">
        <f t="shared" si="341"/>
        <v/>
      </c>
      <c r="I3601" s="23"/>
      <c r="J3601" s="74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  <c r="AG3601" s="28"/>
      <c r="AH3601" s="28"/>
      <c r="AI3601" s="28"/>
      <c r="AJ3601" s="28"/>
      <c r="AK3601" s="28"/>
      <c r="AL3601" s="28"/>
      <c r="AM3601" s="28"/>
      <c r="AN3601" s="28"/>
      <c r="AO3601" s="28"/>
      <c r="AP3601" s="28"/>
      <c r="AQ3601" s="28"/>
      <c r="AR3601" s="28"/>
      <c r="AS3601" s="28"/>
      <c r="AT3601" s="28"/>
      <c r="AU3601" s="28"/>
      <c r="AV3601" s="28"/>
      <c r="AW3601" s="28"/>
      <c r="AX3601" s="28"/>
    </row>
    <row r="3602" spans="2:50" ht="28.5">
      <c r="B3602" s="54" t="str">
        <f t="shared" si="336"/>
        <v/>
      </c>
      <c r="C3602" s="23"/>
      <c r="D3602" s="23" t="str">
        <f t="shared" si="337"/>
        <v/>
      </c>
      <c r="E3602" s="23" t="str">
        <f t="shared" si="338"/>
        <v/>
      </c>
      <c r="F3602" s="74" t="str">
        <f t="shared" si="339"/>
        <v/>
      </c>
      <c r="G3602" s="25" t="str">
        <f t="shared" si="340"/>
        <v/>
      </c>
      <c r="H3602" s="32" t="str">
        <f t="shared" si="341"/>
        <v/>
      </c>
      <c r="I3602" s="23"/>
      <c r="J3602" s="74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/>
      <c r="X3602" s="28"/>
      <c r="Y3602" s="28"/>
      <c r="Z3602" s="28"/>
      <c r="AA3602" s="28"/>
      <c r="AB3602" s="28"/>
      <c r="AC3602" s="28"/>
      <c r="AD3602" s="28"/>
      <c r="AE3602" s="28"/>
      <c r="AF3602" s="28"/>
      <c r="AG3602" s="28"/>
      <c r="AH3602" s="28"/>
      <c r="AI3602" s="28"/>
      <c r="AJ3602" s="28"/>
      <c r="AK3602" s="28"/>
      <c r="AL3602" s="28"/>
      <c r="AM3602" s="28"/>
      <c r="AN3602" s="28"/>
      <c r="AO3602" s="28"/>
      <c r="AP3602" s="28"/>
      <c r="AQ3602" s="28"/>
      <c r="AR3602" s="28"/>
      <c r="AS3602" s="28"/>
      <c r="AT3602" s="28"/>
      <c r="AU3602" s="28"/>
      <c r="AV3602" s="28"/>
      <c r="AW3602" s="28"/>
      <c r="AX3602" s="28"/>
    </row>
    <row r="3603" spans="2:50" ht="28.5">
      <c r="B3603" s="54" t="str">
        <f t="shared" si="336"/>
        <v/>
      </c>
      <c r="C3603" s="23"/>
      <c r="D3603" s="23" t="str">
        <f t="shared" si="337"/>
        <v/>
      </c>
      <c r="E3603" s="23" t="str">
        <f t="shared" si="338"/>
        <v/>
      </c>
      <c r="F3603" s="74" t="str">
        <f t="shared" si="339"/>
        <v/>
      </c>
      <c r="G3603" s="25" t="str">
        <f t="shared" si="340"/>
        <v/>
      </c>
      <c r="H3603" s="32" t="str">
        <f t="shared" si="341"/>
        <v/>
      </c>
      <c r="I3603" s="23"/>
      <c r="J3603" s="74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  <c r="AG3603" s="28"/>
      <c r="AH3603" s="28"/>
      <c r="AI3603" s="28"/>
      <c r="AJ3603" s="28"/>
      <c r="AK3603" s="28"/>
      <c r="AL3603" s="28"/>
      <c r="AM3603" s="28"/>
      <c r="AN3603" s="28"/>
      <c r="AO3603" s="28"/>
      <c r="AP3603" s="28"/>
      <c r="AQ3603" s="28"/>
      <c r="AR3603" s="28"/>
      <c r="AS3603" s="28"/>
      <c r="AT3603" s="28"/>
      <c r="AU3603" s="28"/>
      <c r="AV3603" s="28"/>
      <c r="AW3603" s="28"/>
      <c r="AX3603" s="28"/>
    </row>
    <row r="3604" spans="2:50" ht="28.5">
      <c r="B3604" s="54" t="str">
        <f t="shared" si="336"/>
        <v/>
      </c>
      <c r="C3604" s="23"/>
      <c r="D3604" s="23" t="str">
        <f t="shared" si="337"/>
        <v/>
      </c>
      <c r="E3604" s="23" t="str">
        <f t="shared" si="338"/>
        <v/>
      </c>
      <c r="F3604" s="74" t="str">
        <f t="shared" si="339"/>
        <v/>
      </c>
      <c r="G3604" s="25" t="str">
        <f t="shared" si="340"/>
        <v/>
      </c>
      <c r="H3604" s="32" t="str">
        <f t="shared" si="341"/>
        <v/>
      </c>
      <c r="I3604" s="23"/>
      <c r="J3604" s="74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/>
      <c r="X3604" s="28"/>
      <c r="Y3604" s="28"/>
      <c r="Z3604" s="28"/>
      <c r="AA3604" s="28"/>
      <c r="AB3604" s="28"/>
      <c r="AC3604" s="28"/>
      <c r="AD3604" s="28"/>
      <c r="AE3604" s="28"/>
      <c r="AF3604" s="28"/>
      <c r="AG3604" s="28"/>
      <c r="AH3604" s="28"/>
      <c r="AI3604" s="28"/>
      <c r="AJ3604" s="28"/>
      <c r="AK3604" s="28"/>
      <c r="AL3604" s="28"/>
      <c r="AM3604" s="28"/>
      <c r="AN3604" s="28"/>
      <c r="AO3604" s="28"/>
      <c r="AP3604" s="28"/>
      <c r="AQ3604" s="28"/>
      <c r="AR3604" s="28"/>
      <c r="AS3604" s="28"/>
      <c r="AT3604" s="28"/>
      <c r="AU3604" s="28"/>
      <c r="AV3604" s="28"/>
      <c r="AW3604" s="28"/>
      <c r="AX3604" s="28"/>
    </row>
    <row r="3605" spans="2:50" ht="28.5">
      <c r="B3605" s="54" t="str">
        <f t="shared" si="336"/>
        <v/>
      </c>
      <c r="C3605" s="23"/>
      <c r="D3605" s="23" t="str">
        <f t="shared" si="337"/>
        <v/>
      </c>
      <c r="E3605" s="23" t="str">
        <f t="shared" si="338"/>
        <v/>
      </c>
      <c r="F3605" s="74" t="str">
        <f t="shared" si="339"/>
        <v/>
      </c>
      <c r="G3605" s="25" t="str">
        <f t="shared" si="340"/>
        <v/>
      </c>
      <c r="H3605" s="32" t="str">
        <f t="shared" si="341"/>
        <v/>
      </c>
      <c r="I3605" s="23"/>
      <c r="J3605" s="74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  <c r="AG3605" s="28"/>
      <c r="AH3605" s="28"/>
      <c r="AI3605" s="28"/>
      <c r="AJ3605" s="28"/>
      <c r="AK3605" s="28"/>
      <c r="AL3605" s="28"/>
      <c r="AM3605" s="28"/>
      <c r="AN3605" s="28"/>
      <c r="AO3605" s="28"/>
      <c r="AP3605" s="28"/>
      <c r="AQ3605" s="28"/>
      <c r="AR3605" s="28"/>
      <c r="AS3605" s="28"/>
      <c r="AT3605" s="28"/>
      <c r="AU3605" s="28"/>
      <c r="AV3605" s="28"/>
      <c r="AW3605" s="28"/>
      <c r="AX3605" s="28"/>
    </row>
    <row r="3606" spans="2:50" ht="28.5">
      <c r="B3606" s="54" t="str">
        <f t="shared" si="336"/>
        <v/>
      </c>
      <c r="C3606" s="23"/>
      <c r="D3606" s="23" t="str">
        <f t="shared" si="337"/>
        <v/>
      </c>
      <c r="E3606" s="23" t="str">
        <f t="shared" si="338"/>
        <v/>
      </c>
      <c r="F3606" s="74" t="str">
        <f t="shared" si="339"/>
        <v/>
      </c>
      <c r="G3606" s="25" t="str">
        <f t="shared" si="340"/>
        <v/>
      </c>
      <c r="H3606" s="32" t="str">
        <f t="shared" si="341"/>
        <v/>
      </c>
      <c r="I3606" s="23"/>
      <c r="J3606" s="74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/>
      <c r="X3606" s="28"/>
      <c r="Y3606" s="28"/>
      <c r="Z3606" s="28"/>
      <c r="AA3606" s="28"/>
      <c r="AB3606" s="28"/>
      <c r="AC3606" s="28"/>
      <c r="AD3606" s="28"/>
      <c r="AE3606" s="28"/>
      <c r="AF3606" s="28"/>
      <c r="AG3606" s="28"/>
      <c r="AH3606" s="28"/>
      <c r="AI3606" s="28"/>
      <c r="AJ3606" s="28"/>
      <c r="AK3606" s="28"/>
      <c r="AL3606" s="28"/>
      <c r="AM3606" s="28"/>
      <c r="AN3606" s="28"/>
      <c r="AO3606" s="28"/>
      <c r="AP3606" s="28"/>
      <c r="AQ3606" s="28"/>
      <c r="AR3606" s="28"/>
      <c r="AS3606" s="28"/>
      <c r="AT3606" s="28"/>
      <c r="AU3606" s="28"/>
      <c r="AV3606" s="28"/>
      <c r="AW3606" s="28"/>
      <c r="AX3606" s="28"/>
    </row>
    <row r="3607" spans="2:50" ht="28.5">
      <c r="B3607" s="54" t="str">
        <f t="shared" si="336"/>
        <v/>
      </c>
      <c r="C3607" s="23"/>
      <c r="D3607" s="23" t="str">
        <f t="shared" si="337"/>
        <v/>
      </c>
      <c r="E3607" s="23" t="str">
        <f t="shared" si="338"/>
        <v/>
      </c>
      <c r="F3607" s="74" t="str">
        <f t="shared" si="339"/>
        <v/>
      </c>
      <c r="G3607" s="25" t="str">
        <f t="shared" si="340"/>
        <v/>
      </c>
      <c r="H3607" s="32" t="str">
        <f t="shared" si="341"/>
        <v/>
      </c>
      <c r="I3607" s="23"/>
      <c r="J3607" s="74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  <c r="AG3607" s="28"/>
      <c r="AH3607" s="28"/>
      <c r="AI3607" s="28"/>
      <c r="AJ3607" s="28"/>
      <c r="AK3607" s="28"/>
      <c r="AL3607" s="28"/>
      <c r="AM3607" s="28"/>
      <c r="AN3607" s="28"/>
      <c r="AO3607" s="28"/>
      <c r="AP3607" s="28"/>
      <c r="AQ3607" s="28"/>
      <c r="AR3607" s="28"/>
      <c r="AS3607" s="28"/>
      <c r="AT3607" s="28"/>
      <c r="AU3607" s="28"/>
      <c r="AV3607" s="28"/>
      <c r="AW3607" s="28"/>
      <c r="AX3607" s="28"/>
    </row>
    <row r="3608" spans="2:50" ht="28.5">
      <c r="B3608" s="54" t="str">
        <f t="shared" si="336"/>
        <v/>
      </c>
      <c r="C3608" s="23"/>
      <c r="D3608" s="23" t="str">
        <f t="shared" si="337"/>
        <v/>
      </c>
      <c r="E3608" s="23" t="str">
        <f t="shared" si="338"/>
        <v/>
      </c>
      <c r="F3608" s="74" t="str">
        <f t="shared" si="339"/>
        <v/>
      </c>
      <c r="G3608" s="25" t="str">
        <f t="shared" si="340"/>
        <v/>
      </c>
      <c r="H3608" s="32" t="str">
        <f t="shared" si="341"/>
        <v/>
      </c>
      <c r="I3608" s="23"/>
      <c r="J3608" s="74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/>
      <c r="X3608" s="28"/>
      <c r="Y3608" s="28"/>
      <c r="Z3608" s="28"/>
      <c r="AA3608" s="28"/>
      <c r="AB3608" s="28"/>
      <c r="AC3608" s="28"/>
      <c r="AD3608" s="28"/>
      <c r="AE3608" s="28"/>
      <c r="AF3608" s="28"/>
      <c r="AG3608" s="28"/>
      <c r="AH3608" s="28"/>
      <c r="AI3608" s="28"/>
      <c r="AJ3608" s="28"/>
      <c r="AK3608" s="28"/>
      <c r="AL3608" s="28"/>
      <c r="AM3608" s="28"/>
      <c r="AN3608" s="28"/>
      <c r="AO3608" s="28"/>
      <c r="AP3608" s="28"/>
      <c r="AQ3608" s="28"/>
      <c r="AR3608" s="28"/>
      <c r="AS3608" s="28"/>
      <c r="AT3608" s="28"/>
      <c r="AU3608" s="28"/>
      <c r="AV3608" s="28"/>
      <c r="AW3608" s="28"/>
      <c r="AX3608" s="28"/>
    </row>
    <row r="3609" spans="2:50" ht="28.5">
      <c r="B3609" s="54" t="str">
        <f t="shared" si="336"/>
        <v/>
      </c>
      <c r="C3609" s="23"/>
      <c r="D3609" s="23" t="str">
        <f t="shared" si="337"/>
        <v/>
      </c>
      <c r="E3609" s="23" t="str">
        <f t="shared" si="338"/>
        <v/>
      </c>
      <c r="F3609" s="74" t="str">
        <f t="shared" si="339"/>
        <v/>
      </c>
      <c r="G3609" s="25" t="str">
        <f t="shared" si="340"/>
        <v/>
      </c>
      <c r="H3609" s="32" t="str">
        <f t="shared" si="341"/>
        <v/>
      </c>
      <c r="I3609" s="23"/>
      <c r="J3609" s="74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  <c r="X3609" s="28"/>
      <c r="Y3609" s="28"/>
      <c r="Z3609" s="28"/>
      <c r="AA3609" s="28"/>
      <c r="AB3609" s="28"/>
      <c r="AC3609" s="28"/>
      <c r="AD3609" s="28"/>
      <c r="AE3609" s="28"/>
      <c r="AF3609" s="28"/>
      <c r="AG3609" s="28"/>
      <c r="AH3609" s="28"/>
      <c r="AI3609" s="28"/>
      <c r="AJ3609" s="28"/>
      <c r="AK3609" s="28"/>
      <c r="AL3609" s="28"/>
      <c r="AM3609" s="28"/>
      <c r="AN3609" s="28"/>
      <c r="AO3609" s="28"/>
      <c r="AP3609" s="28"/>
      <c r="AQ3609" s="28"/>
      <c r="AR3609" s="28"/>
      <c r="AS3609" s="28"/>
      <c r="AT3609" s="28"/>
      <c r="AU3609" s="28"/>
      <c r="AV3609" s="28"/>
      <c r="AW3609" s="28"/>
      <c r="AX3609" s="28"/>
    </row>
    <row r="3610" spans="2:50" ht="28.5">
      <c r="B3610" s="54" t="str">
        <f t="shared" si="336"/>
        <v/>
      </c>
      <c r="C3610" s="23"/>
      <c r="D3610" s="23" t="str">
        <f t="shared" si="337"/>
        <v/>
      </c>
      <c r="E3610" s="23" t="str">
        <f t="shared" si="338"/>
        <v/>
      </c>
      <c r="F3610" s="74" t="str">
        <f t="shared" si="339"/>
        <v/>
      </c>
      <c r="G3610" s="25" t="str">
        <f t="shared" si="340"/>
        <v/>
      </c>
      <c r="H3610" s="32" t="str">
        <f t="shared" si="341"/>
        <v/>
      </c>
      <c r="I3610" s="23"/>
      <c r="J3610" s="74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/>
      <c r="X3610" s="28"/>
      <c r="Y3610" s="28"/>
      <c r="Z3610" s="28"/>
      <c r="AA3610" s="28"/>
      <c r="AB3610" s="28"/>
      <c r="AC3610" s="28"/>
      <c r="AD3610" s="28"/>
      <c r="AE3610" s="28"/>
      <c r="AF3610" s="28"/>
      <c r="AG3610" s="28"/>
      <c r="AH3610" s="28"/>
      <c r="AI3610" s="28"/>
      <c r="AJ3610" s="28"/>
      <c r="AK3610" s="28"/>
      <c r="AL3610" s="28"/>
      <c r="AM3610" s="28"/>
      <c r="AN3610" s="28"/>
      <c r="AO3610" s="28"/>
      <c r="AP3610" s="28"/>
      <c r="AQ3610" s="28"/>
      <c r="AR3610" s="28"/>
      <c r="AS3610" s="28"/>
      <c r="AT3610" s="28"/>
      <c r="AU3610" s="28"/>
      <c r="AV3610" s="28"/>
      <c r="AW3610" s="28"/>
      <c r="AX3610" s="28"/>
    </row>
    <row r="3611" spans="2:50" ht="28.5">
      <c r="B3611" s="54" t="str">
        <f t="shared" si="336"/>
        <v/>
      </c>
      <c r="C3611" s="23"/>
      <c r="D3611" s="23" t="str">
        <f t="shared" si="337"/>
        <v/>
      </c>
      <c r="E3611" s="23" t="str">
        <f t="shared" si="338"/>
        <v/>
      </c>
      <c r="F3611" s="74" t="str">
        <f t="shared" si="339"/>
        <v/>
      </c>
      <c r="G3611" s="25" t="str">
        <f t="shared" si="340"/>
        <v/>
      </c>
      <c r="H3611" s="32" t="str">
        <f t="shared" si="341"/>
        <v/>
      </c>
      <c r="I3611" s="23"/>
      <c r="J3611" s="74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/>
      <c r="Y3611" s="28"/>
      <c r="Z3611" s="28"/>
      <c r="AA3611" s="28"/>
      <c r="AB3611" s="28"/>
      <c r="AC3611" s="28"/>
      <c r="AD3611" s="28"/>
      <c r="AE3611" s="28"/>
      <c r="AF3611" s="28"/>
      <c r="AG3611" s="28"/>
      <c r="AH3611" s="28"/>
      <c r="AI3611" s="28"/>
      <c r="AJ3611" s="28"/>
      <c r="AK3611" s="28"/>
      <c r="AL3611" s="28"/>
      <c r="AM3611" s="28"/>
      <c r="AN3611" s="28"/>
      <c r="AO3611" s="28"/>
      <c r="AP3611" s="28"/>
      <c r="AQ3611" s="28"/>
      <c r="AR3611" s="28"/>
      <c r="AS3611" s="28"/>
      <c r="AT3611" s="28"/>
      <c r="AU3611" s="28"/>
      <c r="AV3611" s="28"/>
      <c r="AW3611" s="28"/>
      <c r="AX3611" s="28"/>
    </row>
    <row r="3612" spans="2:50" ht="28.5">
      <c r="B3612" s="54" t="str">
        <f t="shared" si="336"/>
        <v/>
      </c>
      <c r="C3612" s="23"/>
      <c r="D3612" s="23" t="str">
        <f t="shared" si="337"/>
        <v/>
      </c>
      <c r="E3612" s="23" t="str">
        <f t="shared" si="338"/>
        <v/>
      </c>
      <c r="F3612" s="74" t="str">
        <f t="shared" si="339"/>
        <v/>
      </c>
      <c r="G3612" s="25" t="str">
        <f t="shared" si="340"/>
        <v/>
      </c>
      <c r="H3612" s="32" t="str">
        <f t="shared" si="341"/>
        <v/>
      </c>
      <c r="I3612" s="23"/>
      <c r="J3612" s="74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W3612" s="28"/>
      <c r="X3612" s="28"/>
      <c r="Y3612" s="28"/>
      <c r="Z3612" s="28"/>
      <c r="AA3612" s="28"/>
      <c r="AB3612" s="28"/>
      <c r="AC3612" s="28"/>
      <c r="AD3612" s="28"/>
      <c r="AE3612" s="28"/>
      <c r="AF3612" s="28"/>
      <c r="AG3612" s="28"/>
      <c r="AH3612" s="28"/>
      <c r="AI3612" s="28"/>
      <c r="AJ3612" s="28"/>
      <c r="AK3612" s="28"/>
      <c r="AL3612" s="28"/>
      <c r="AM3612" s="28"/>
      <c r="AN3612" s="28"/>
      <c r="AO3612" s="28"/>
      <c r="AP3612" s="28"/>
      <c r="AQ3612" s="28"/>
      <c r="AR3612" s="28"/>
      <c r="AS3612" s="28"/>
      <c r="AT3612" s="28"/>
      <c r="AU3612" s="28"/>
      <c r="AV3612" s="28"/>
      <c r="AW3612" s="28"/>
      <c r="AX3612" s="28"/>
    </row>
    <row r="3613" spans="2:50" ht="28.5">
      <c r="B3613" s="54" t="str">
        <f t="shared" si="336"/>
        <v/>
      </c>
      <c r="C3613" s="23"/>
      <c r="D3613" s="23" t="str">
        <f t="shared" si="337"/>
        <v/>
      </c>
      <c r="E3613" s="23" t="str">
        <f t="shared" si="338"/>
        <v/>
      </c>
      <c r="F3613" s="74" t="str">
        <f t="shared" si="339"/>
        <v/>
      </c>
      <c r="G3613" s="25" t="str">
        <f t="shared" si="340"/>
        <v/>
      </c>
      <c r="H3613" s="32" t="str">
        <f t="shared" si="341"/>
        <v/>
      </c>
      <c r="I3613" s="23"/>
      <c r="J3613" s="74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  <c r="AG3613" s="28"/>
      <c r="AH3613" s="28"/>
      <c r="AI3613" s="28"/>
      <c r="AJ3613" s="28"/>
      <c r="AK3613" s="28"/>
      <c r="AL3613" s="28"/>
      <c r="AM3613" s="28"/>
      <c r="AN3613" s="28"/>
      <c r="AO3613" s="28"/>
      <c r="AP3613" s="28"/>
      <c r="AQ3613" s="28"/>
      <c r="AR3613" s="28"/>
      <c r="AS3613" s="28"/>
      <c r="AT3613" s="28"/>
      <c r="AU3613" s="28"/>
      <c r="AV3613" s="28"/>
      <c r="AW3613" s="28"/>
      <c r="AX3613" s="28"/>
    </row>
    <row r="3614" spans="2:50" ht="28.5">
      <c r="B3614" s="54" t="str">
        <f t="shared" si="336"/>
        <v/>
      </c>
      <c r="C3614" s="23"/>
      <c r="D3614" s="23" t="str">
        <f t="shared" si="337"/>
        <v/>
      </c>
      <c r="E3614" s="23" t="str">
        <f t="shared" si="338"/>
        <v/>
      </c>
      <c r="F3614" s="74" t="str">
        <f t="shared" si="339"/>
        <v/>
      </c>
      <c r="G3614" s="25" t="str">
        <f t="shared" si="340"/>
        <v/>
      </c>
      <c r="H3614" s="32" t="str">
        <f t="shared" si="341"/>
        <v/>
      </c>
      <c r="I3614" s="23"/>
      <c r="J3614" s="74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28"/>
      <c r="AG3614" s="28"/>
      <c r="AH3614" s="28"/>
      <c r="AI3614" s="28"/>
      <c r="AJ3614" s="28"/>
      <c r="AK3614" s="28"/>
      <c r="AL3614" s="28"/>
      <c r="AM3614" s="28"/>
      <c r="AN3614" s="28"/>
      <c r="AO3614" s="28"/>
      <c r="AP3614" s="28"/>
      <c r="AQ3614" s="28"/>
      <c r="AR3614" s="28"/>
      <c r="AS3614" s="28"/>
      <c r="AT3614" s="28"/>
      <c r="AU3614" s="28"/>
      <c r="AV3614" s="28"/>
      <c r="AW3614" s="28"/>
      <c r="AX3614" s="28"/>
    </row>
    <row r="3615" spans="2:50" ht="28.5">
      <c r="B3615" s="54" t="str">
        <f t="shared" si="336"/>
        <v/>
      </c>
      <c r="C3615" s="23"/>
      <c r="D3615" s="23" t="str">
        <f t="shared" si="337"/>
        <v/>
      </c>
      <c r="E3615" s="23" t="str">
        <f t="shared" si="338"/>
        <v/>
      </c>
      <c r="F3615" s="74" t="str">
        <f t="shared" si="339"/>
        <v/>
      </c>
      <c r="G3615" s="25" t="str">
        <f t="shared" si="340"/>
        <v/>
      </c>
      <c r="H3615" s="32" t="str">
        <f t="shared" si="341"/>
        <v/>
      </c>
      <c r="I3615" s="23"/>
      <c r="J3615" s="74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  <c r="X3615" s="28"/>
      <c r="Y3615" s="28"/>
      <c r="Z3615" s="28"/>
      <c r="AA3615" s="28"/>
      <c r="AB3615" s="28"/>
      <c r="AC3615" s="28"/>
      <c r="AD3615" s="28"/>
      <c r="AE3615" s="28"/>
      <c r="AF3615" s="28"/>
      <c r="AG3615" s="28"/>
      <c r="AH3615" s="28"/>
      <c r="AI3615" s="28"/>
      <c r="AJ3615" s="28"/>
      <c r="AK3615" s="28"/>
      <c r="AL3615" s="28"/>
      <c r="AM3615" s="28"/>
      <c r="AN3615" s="28"/>
      <c r="AO3615" s="28"/>
      <c r="AP3615" s="28"/>
      <c r="AQ3615" s="28"/>
      <c r="AR3615" s="28"/>
      <c r="AS3615" s="28"/>
      <c r="AT3615" s="28"/>
      <c r="AU3615" s="28"/>
      <c r="AV3615" s="28"/>
      <c r="AW3615" s="28"/>
      <c r="AX3615" s="28"/>
    </row>
    <row r="3616" spans="2:50" ht="28.5">
      <c r="B3616" s="54" t="str">
        <f t="shared" si="336"/>
        <v/>
      </c>
      <c r="C3616" s="23"/>
      <c r="D3616" s="23" t="str">
        <f t="shared" si="337"/>
        <v/>
      </c>
      <c r="E3616" s="23" t="str">
        <f t="shared" si="338"/>
        <v/>
      </c>
      <c r="F3616" s="74" t="str">
        <f t="shared" si="339"/>
        <v/>
      </c>
      <c r="G3616" s="25" t="str">
        <f t="shared" si="340"/>
        <v/>
      </c>
      <c r="H3616" s="32" t="str">
        <f t="shared" si="341"/>
        <v/>
      </c>
      <c r="I3616" s="23"/>
      <c r="J3616" s="74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/>
      <c r="X3616" s="28"/>
      <c r="Y3616" s="28"/>
      <c r="Z3616" s="28"/>
      <c r="AA3616" s="28"/>
      <c r="AB3616" s="28"/>
      <c r="AC3616" s="28"/>
      <c r="AD3616" s="28"/>
      <c r="AE3616" s="28"/>
      <c r="AF3616" s="28"/>
      <c r="AG3616" s="28"/>
      <c r="AH3616" s="28"/>
      <c r="AI3616" s="28"/>
      <c r="AJ3616" s="28"/>
      <c r="AK3616" s="28"/>
      <c r="AL3616" s="28"/>
      <c r="AM3616" s="28"/>
      <c r="AN3616" s="28"/>
      <c r="AO3616" s="28"/>
      <c r="AP3616" s="28"/>
      <c r="AQ3616" s="28"/>
      <c r="AR3616" s="28"/>
      <c r="AS3616" s="28"/>
      <c r="AT3616" s="28"/>
      <c r="AU3616" s="28"/>
      <c r="AV3616" s="28"/>
      <c r="AW3616" s="28"/>
      <c r="AX3616" s="28"/>
    </row>
    <row r="3617" spans="2:50" ht="28.5">
      <c r="B3617" s="54" t="str">
        <f t="shared" si="336"/>
        <v/>
      </c>
      <c r="C3617" s="23"/>
      <c r="D3617" s="23" t="str">
        <f t="shared" si="337"/>
        <v/>
      </c>
      <c r="E3617" s="23" t="str">
        <f t="shared" si="338"/>
        <v/>
      </c>
      <c r="F3617" s="74" t="str">
        <f t="shared" si="339"/>
        <v/>
      </c>
      <c r="G3617" s="25" t="str">
        <f t="shared" si="340"/>
        <v/>
      </c>
      <c r="H3617" s="32" t="str">
        <f t="shared" si="341"/>
        <v/>
      </c>
      <c r="I3617" s="23"/>
      <c r="J3617" s="74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  <c r="X3617" s="28"/>
      <c r="Y3617" s="28"/>
      <c r="Z3617" s="28"/>
      <c r="AA3617" s="28"/>
      <c r="AB3617" s="28"/>
      <c r="AC3617" s="28"/>
      <c r="AD3617" s="28"/>
      <c r="AE3617" s="28"/>
      <c r="AF3617" s="28"/>
      <c r="AG3617" s="28"/>
      <c r="AH3617" s="28"/>
      <c r="AI3617" s="28"/>
      <c r="AJ3617" s="28"/>
      <c r="AK3617" s="28"/>
      <c r="AL3617" s="28"/>
      <c r="AM3617" s="28"/>
      <c r="AN3617" s="28"/>
      <c r="AO3617" s="28"/>
      <c r="AP3617" s="28"/>
      <c r="AQ3617" s="28"/>
      <c r="AR3617" s="28"/>
      <c r="AS3617" s="28"/>
      <c r="AT3617" s="28"/>
      <c r="AU3617" s="28"/>
      <c r="AV3617" s="28"/>
      <c r="AW3617" s="28"/>
      <c r="AX3617" s="28"/>
    </row>
    <row r="3618" spans="2:50" ht="28.5">
      <c r="B3618" s="54" t="str">
        <f t="shared" si="336"/>
        <v/>
      </c>
      <c r="C3618" s="23"/>
      <c r="D3618" s="23" t="str">
        <f t="shared" si="337"/>
        <v/>
      </c>
      <c r="E3618" s="23" t="str">
        <f t="shared" si="338"/>
        <v/>
      </c>
      <c r="F3618" s="74" t="str">
        <f t="shared" si="339"/>
        <v/>
      </c>
      <c r="G3618" s="25" t="str">
        <f t="shared" si="340"/>
        <v/>
      </c>
      <c r="H3618" s="32" t="str">
        <f t="shared" si="341"/>
        <v/>
      </c>
      <c r="I3618" s="23"/>
      <c r="J3618" s="74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  <c r="Y3618" s="28"/>
      <c r="Z3618" s="28"/>
      <c r="AA3618" s="28"/>
      <c r="AB3618" s="28"/>
      <c r="AC3618" s="28"/>
      <c r="AD3618" s="28"/>
      <c r="AE3618" s="28"/>
      <c r="AF3618" s="28"/>
      <c r="AG3618" s="28"/>
      <c r="AH3618" s="28"/>
      <c r="AI3618" s="28"/>
      <c r="AJ3618" s="28"/>
      <c r="AK3618" s="28"/>
      <c r="AL3618" s="28"/>
      <c r="AM3618" s="28"/>
      <c r="AN3618" s="28"/>
      <c r="AO3618" s="28"/>
      <c r="AP3618" s="28"/>
      <c r="AQ3618" s="28"/>
      <c r="AR3618" s="28"/>
      <c r="AS3618" s="28"/>
      <c r="AT3618" s="28"/>
      <c r="AU3618" s="28"/>
      <c r="AV3618" s="28"/>
      <c r="AW3618" s="28"/>
      <c r="AX3618" s="28"/>
    </row>
    <row r="3619" spans="2:50" ht="28.5">
      <c r="B3619" s="54" t="str">
        <f t="shared" si="336"/>
        <v/>
      </c>
      <c r="C3619" s="23"/>
      <c r="D3619" s="23" t="str">
        <f t="shared" si="337"/>
        <v/>
      </c>
      <c r="E3619" s="23" t="str">
        <f t="shared" si="338"/>
        <v/>
      </c>
      <c r="F3619" s="74" t="str">
        <f t="shared" si="339"/>
        <v/>
      </c>
      <c r="G3619" s="25" t="str">
        <f t="shared" si="340"/>
        <v/>
      </c>
      <c r="H3619" s="32" t="str">
        <f t="shared" si="341"/>
        <v/>
      </c>
      <c r="I3619" s="23"/>
      <c r="J3619" s="74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  <c r="X3619" s="28"/>
      <c r="Y3619" s="28"/>
      <c r="Z3619" s="28"/>
      <c r="AA3619" s="28"/>
      <c r="AB3619" s="28"/>
      <c r="AC3619" s="28"/>
      <c r="AD3619" s="28"/>
      <c r="AE3619" s="28"/>
      <c r="AF3619" s="28"/>
      <c r="AG3619" s="28"/>
      <c r="AH3619" s="28"/>
      <c r="AI3619" s="28"/>
      <c r="AJ3619" s="28"/>
      <c r="AK3619" s="28"/>
      <c r="AL3619" s="28"/>
      <c r="AM3619" s="28"/>
      <c r="AN3619" s="28"/>
      <c r="AO3619" s="28"/>
      <c r="AP3619" s="28"/>
      <c r="AQ3619" s="28"/>
      <c r="AR3619" s="28"/>
      <c r="AS3619" s="28"/>
      <c r="AT3619" s="28"/>
      <c r="AU3619" s="28"/>
      <c r="AV3619" s="28"/>
      <c r="AW3619" s="28"/>
      <c r="AX3619" s="28"/>
    </row>
    <row r="3620" spans="2:50" ht="28.5">
      <c r="B3620" s="54" t="str">
        <f t="shared" si="336"/>
        <v/>
      </c>
      <c r="C3620" s="23"/>
      <c r="D3620" s="23" t="str">
        <f t="shared" si="337"/>
        <v/>
      </c>
      <c r="E3620" s="23" t="str">
        <f t="shared" si="338"/>
        <v/>
      </c>
      <c r="F3620" s="74" t="str">
        <f t="shared" si="339"/>
        <v/>
      </c>
      <c r="G3620" s="25" t="str">
        <f t="shared" si="340"/>
        <v/>
      </c>
      <c r="H3620" s="32" t="str">
        <f t="shared" si="341"/>
        <v/>
      </c>
      <c r="I3620" s="23"/>
      <c r="J3620" s="74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  <c r="X3620" s="28"/>
      <c r="Y3620" s="28"/>
      <c r="Z3620" s="28"/>
      <c r="AA3620" s="28"/>
      <c r="AB3620" s="28"/>
      <c r="AC3620" s="28"/>
      <c r="AD3620" s="28"/>
      <c r="AE3620" s="28"/>
      <c r="AF3620" s="28"/>
      <c r="AG3620" s="28"/>
      <c r="AH3620" s="28"/>
      <c r="AI3620" s="28"/>
      <c r="AJ3620" s="28"/>
      <c r="AK3620" s="28"/>
      <c r="AL3620" s="28"/>
      <c r="AM3620" s="28"/>
      <c r="AN3620" s="28"/>
      <c r="AO3620" s="28"/>
      <c r="AP3620" s="28"/>
      <c r="AQ3620" s="28"/>
      <c r="AR3620" s="28"/>
      <c r="AS3620" s="28"/>
      <c r="AT3620" s="28"/>
      <c r="AU3620" s="28"/>
      <c r="AV3620" s="28"/>
      <c r="AW3620" s="28"/>
      <c r="AX3620" s="28"/>
    </row>
    <row r="3621" spans="2:50" ht="28.5">
      <c r="B3621" s="54" t="str">
        <f t="shared" si="336"/>
        <v/>
      </c>
      <c r="C3621" s="23"/>
      <c r="D3621" s="23" t="str">
        <f t="shared" si="337"/>
        <v/>
      </c>
      <c r="E3621" s="23" t="str">
        <f t="shared" si="338"/>
        <v/>
      </c>
      <c r="F3621" s="74" t="str">
        <f t="shared" si="339"/>
        <v/>
      </c>
      <c r="G3621" s="25" t="str">
        <f t="shared" si="340"/>
        <v/>
      </c>
      <c r="H3621" s="32" t="str">
        <f t="shared" si="341"/>
        <v/>
      </c>
      <c r="I3621" s="23"/>
      <c r="J3621" s="74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  <c r="X3621" s="28"/>
      <c r="Y3621" s="28"/>
      <c r="Z3621" s="28"/>
      <c r="AA3621" s="28"/>
      <c r="AB3621" s="28"/>
      <c r="AC3621" s="28"/>
      <c r="AD3621" s="28"/>
      <c r="AE3621" s="28"/>
      <c r="AF3621" s="28"/>
      <c r="AG3621" s="28"/>
      <c r="AH3621" s="28"/>
      <c r="AI3621" s="28"/>
      <c r="AJ3621" s="28"/>
      <c r="AK3621" s="28"/>
      <c r="AL3621" s="28"/>
      <c r="AM3621" s="28"/>
      <c r="AN3621" s="28"/>
      <c r="AO3621" s="28"/>
      <c r="AP3621" s="28"/>
      <c r="AQ3621" s="28"/>
      <c r="AR3621" s="28"/>
      <c r="AS3621" s="28"/>
      <c r="AT3621" s="28"/>
      <c r="AU3621" s="28"/>
      <c r="AV3621" s="28"/>
      <c r="AW3621" s="28"/>
      <c r="AX3621" s="28"/>
    </row>
    <row r="3622" spans="2:50" ht="28.5">
      <c r="B3622" s="54" t="str">
        <f t="shared" si="336"/>
        <v/>
      </c>
      <c r="C3622" s="23"/>
      <c r="D3622" s="23" t="str">
        <f t="shared" si="337"/>
        <v/>
      </c>
      <c r="E3622" s="23" t="str">
        <f t="shared" si="338"/>
        <v/>
      </c>
      <c r="F3622" s="74" t="str">
        <f t="shared" si="339"/>
        <v/>
      </c>
      <c r="G3622" s="25" t="str">
        <f t="shared" si="340"/>
        <v/>
      </c>
      <c r="H3622" s="32" t="str">
        <f t="shared" si="341"/>
        <v/>
      </c>
      <c r="I3622" s="23"/>
      <c r="J3622" s="74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28"/>
      <c r="AG3622" s="28"/>
      <c r="AH3622" s="28"/>
      <c r="AI3622" s="28"/>
      <c r="AJ3622" s="28"/>
      <c r="AK3622" s="28"/>
      <c r="AL3622" s="28"/>
      <c r="AM3622" s="28"/>
      <c r="AN3622" s="28"/>
      <c r="AO3622" s="28"/>
      <c r="AP3622" s="28"/>
      <c r="AQ3622" s="28"/>
      <c r="AR3622" s="28"/>
      <c r="AS3622" s="28"/>
      <c r="AT3622" s="28"/>
      <c r="AU3622" s="28"/>
      <c r="AV3622" s="28"/>
      <c r="AW3622" s="28"/>
      <c r="AX3622" s="28"/>
    </row>
    <row r="3623" spans="2:50" ht="28.5">
      <c r="B3623" s="54" t="str">
        <f t="shared" si="336"/>
        <v/>
      </c>
      <c r="C3623" s="23"/>
      <c r="D3623" s="23" t="str">
        <f t="shared" si="337"/>
        <v/>
      </c>
      <c r="E3623" s="23" t="str">
        <f t="shared" si="338"/>
        <v/>
      </c>
      <c r="F3623" s="74" t="str">
        <f t="shared" si="339"/>
        <v/>
      </c>
      <c r="G3623" s="25" t="str">
        <f t="shared" si="340"/>
        <v/>
      </c>
      <c r="H3623" s="32" t="str">
        <f t="shared" si="341"/>
        <v/>
      </c>
      <c r="I3623" s="23"/>
      <c r="J3623" s="74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28"/>
      <c r="AG3623" s="28"/>
      <c r="AH3623" s="28"/>
      <c r="AI3623" s="28"/>
      <c r="AJ3623" s="28"/>
      <c r="AK3623" s="28"/>
      <c r="AL3623" s="28"/>
      <c r="AM3623" s="28"/>
      <c r="AN3623" s="28"/>
      <c r="AO3623" s="28"/>
      <c r="AP3623" s="28"/>
      <c r="AQ3623" s="28"/>
      <c r="AR3623" s="28"/>
      <c r="AS3623" s="28"/>
      <c r="AT3623" s="28"/>
      <c r="AU3623" s="28"/>
      <c r="AV3623" s="28"/>
      <c r="AW3623" s="28"/>
      <c r="AX3623" s="28"/>
    </row>
    <row r="3624" spans="2:50" ht="28.5">
      <c r="B3624" s="54" t="str">
        <f t="shared" si="336"/>
        <v/>
      </c>
      <c r="C3624" s="23"/>
      <c r="D3624" s="23" t="str">
        <f t="shared" si="337"/>
        <v/>
      </c>
      <c r="E3624" s="23" t="str">
        <f t="shared" si="338"/>
        <v/>
      </c>
      <c r="F3624" s="74" t="str">
        <f t="shared" si="339"/>
        <v/>
      </c>
      <c r="G3624" s="25" t="str">
        <f t="shared" si="340"/>
        <v/>
      </c>
      <c r="H3624" s="32" t="str">
        <f t="shared" si="341"/>
        <v/>
      </c>
      <c r="I3624" s="23"/>
      <c r="J3624" s="74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/>
      <c r="X3624" s="28"/>
      <c r="Y3624" s="28"/>
      <c r="Z3624" s="28"/>
      <c r="AA3624" s="28"/>
      <c r="AB3624" s="28"/>
      <c r="AC3624" s="28"/>
      <c r="AD3624" s="28"/>
      <c r="AE3624" s="28"/>
      <c r="AF3624" s="28"/>
      <c r="AG3624" s="28"/>
      <c r="AH3624" s="28"/>
      <c r="AI3624" s="28"/>
      <c r="AJ3624" s="28"/>
      <c r="AK3624" s="28"/>
      <c r="AL3624" s="28"/>
      <c r="AM3624" s="28"/>
      <c r="AN3624" s="28"/>
      <c r="AO3624" s="28"/>
      <c r="AP3624" s="28"/>
      <c r="AQ3624" s="28"/>
      <c r="AR3624" s="28"/>
      <c r="AS3624" s="28"/>
      <c r="AT3624" s="28"/>
      <c r="AU3624" s="28"/>
      <c r="AV3624" s="28"/>
      <c r="AW3624" s="28"/>
      <c r="AX3624" s="28"/>
    </row>
    <row r="3625" spans="2:50" ht="28.5">
      <c r="B3625" s="54" t="str">
        <f t="shared" si="336"/>
        <v/>
      </c>
      <c r="C3625" s="23"/>
      <c r="D3625" s="23" t="str">
        <f t="shared" si="337"/>
        <v/>
      </c>
      <c r="E3625" s="23" t="str">
        <f t="shared" si="338"/>
        <v/>
      </c>
      <c r="F3625" s="74" t="str">
        <f t="shared" si="339"/>
        <v/>
      </c>
      <c r="G3625" s="25" t="str">
        <f t="shared" si="340"/>
        <v/>
      </c>
      <c r="H3625" s="32" t="str">
        <f t="shared" si="341"/>
        <v/>
      </c>
      <c r="I3625" s="23"/>
      <c r="J3625" s="74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  <c r="X3625" s="28"/>
      <c r="Y3625" s="28"/>
      <c r="Z3625" s="28"/>
      <c r="AA3625" s="28"/>
      <c r="AB3625" s="28"/>
      <c r="AC3625" s="28"/>
      <c r="AD3625" s="28"/>
      <c r="AE3625" s="28"/>
      <c r="AF3625" s="28"/>
      <c r="AG3625" s="28"/>
      <c r="AH3625" s="28"/>
      <c r="AI3625" s="28"/>
      <c r="AJ3625" s="28"/>
      <c r="AK3625" s="28"/>
      <c r="AL3625" s="28"/>
      <c r="AM3625" s="28"/>
      <c r="AN3625" s="28"/>
      <c r="AO3625" s="28"/>
      <c r="AP3625" s="28"/>
      <c r="AQ3625" s="28"/>
      <c r="AR3625" s="28"/>
      <c r="AS3625" s="28"/>
      <c r="AT3625" s="28"/>
      <c r="AU3625" s="28"/>
      <c r="AV3625" s="28"/>
      <c r="AW3625" s="28"/>
      <c r="AX3625" s="28"/>
    </row>
    <row r="3626" spans="2:50" ht="28.5">
      <c r="B3626" s="54" t="str">
        <f t="shared" si="336"/>
        <v/>
      </c>
      <c r="C3626" s="23"/>
      <c r="D3626" s="23" t="str">
        <f t="shared" si="337"/>
        <v/>
      </c>
      <c r="E3626" s="23" t="str">
        <f t="shared" si="338"/>
        <v/>
      </c>
      <c r="F3626" s="74" t="str">
        <f t="shared" si="339"/>
        <v/>
      </c>
      <c r="G3626" s="25" t="str">
        <f t="shared" si="340"/>
        <v/>
      </c>
      <c r="H3626" s="32" t="str">
        <f t="shared" si="341"/>
        <v/>
      </c>
      <c r="I3626" s="23"/>
      <c r="J3626" s="74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28"/>
      <c r="AG3626" s="28"/>
      <c r="AH3626" s="28"/>
      <c r="AI3626" s="28"/>
      <c r="AJ3626" s="28"/>
      <c r="AK3626" s="28"/>
      <c r="AL3626" s="28"/>
      <c r="AM3626" s="28"/>
      <c r="AN3626" s="28"/>
      <c r="AO3626" s="28"/>
      <c r="AP3626" s="28"/>
      <c r="AQ3626" s="28"/>
      <c r="AR3626" s="28"/>
      <c r="AS3626" s="28"/>
      <c r="AT3626" s="28"/>
      <c r="AU3626" s="28"/>
      <c r="AV3626" s="28"/>
      <c r="AW3626" s="28"/>
      <c r="AX3626" s="28"/>
    </row>
    <row r="3627" spans="2:50" ht="28.5">
      <c r="B3627" s="54" t="str">
        <f t="shared" si="336"/>
        <v/>
      </c>
      <c r="C3627" s="23"/>
      <c r="D3627" s="23" t="str">
        <f t="shared" si="337"/>
        <v/>
      </c>
      <c r="E3627" s="23" t="str">
        <f t="shared" si="338"/>
        <v/>
      </c>
      <c r="F3627" s="74" t="str">
        <f t="shared" si="339"/>
        <v/>
      </c>
      <c r="G3627" s="25" t="str">
        <f t="shared" si="340"/>
        <v/>
      </c>
      <c r="H3627" s="32" t="str">
        <f t="shared" si="341"/>
        <v/>
      </c>
      <c r="I3627" s="23"/>
      <c r="J3627" s="74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  <c r="X3627" s="28"/>
      <c r="Y3627" s="28"/>
      <c r="Z3627" s="28"/>
      <c r="AA3627" s="28"/>
      <c r="AB3627" s="28"/>
      <c r="AC3627" s="28"/>
      <c r="AD3627" s="28"/>
      <c r="AE3627" s="28"/>
      <c r="AF3627" s="28"/>
      <c r="AG3627" s="28"/>
      <c r="AH3627" s="28"/>
      <c r="AI3627" s="28"/>
      <c r="AJ3627" s="28"/>
      <c r="AK3627" s="28"/>
      <c r="AL3627" s="28"/>
      <c r="AM3627" s="28"/>
      <c r="AN3627" s="28"/>
      <c r="AO3627" s="28"/>
      <c r="AP3627" s="28"/>
      <c r="AQ3627" s="28"/>
      <c r="AR3627" s="28"/>
      <c r="AS3627" s="28"/>
      <c r="AT3627" s="28"/>
      <c r="AU3627" s="28"/>
      <c r="AV3627" s="28"/>
      <c r="AW3627" s="28"/>
      <c r="AX3627" s="28"/>
    </row>
    <row r="3628" spans="2:50" ht="28.5">
      <c r="B3628" s="54" t="str">
        <f t="shared" si="336"/>
        <v/>
      </c>
      <c r="C3628" s="23"/>
      <c r="D3628" s="23" t="str">
        <f t="shared" si="337"/>
        <v/>
      </c>
      <c r="E3628" s="23" t="str">
        <f t="shared" si="338"/>
        <v/>
      </c>
      <c r="F3628" s="74" t="str">
        <f t="shared" si="339"/>
        <v/>
      </c>
      <c r="G3628" s="25" t="str">
        <f t="shared" si="340"/>
        <v/>
      </c>
      <c r="H3628" s="32" t="str">
        <f t="shared" si="341"/>
        <v/>
      </c>
      <c r="I3628" s="23"/>
      <c r="J3628" s="74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/>
      <c r="X3628" s="28"/>
      <c r="Y3628" s="28"/>
      <c r="Z3628" s="28"/>
      <c r="AA3628" s="28"/>
      <c r="AB3628" s="28"/>
      <c r="AC3628" s="28"/>
      <c r="AD3628" s="28"/>
      <c r="AE3628" s="28"/>
      <c r="AF3628" s="28"/>
      <c r="AG3628" s="28"/>
      <c r="AH3628" s="28"/>
      <c r="AI3628" s="28"/>
      <c r="AJ3628" s="28"/>
      <c r="AK3628" s="28"/>
      <c r="AL3628" s="28"/>
      <c r="AM3628" s="28"/>
      <c r="AN3628" s="28"/>
      <c r="AO3628" s="28"/>
      <c r="AP3628" s="28"/>
      <c r="AQ3628" s="28"/>
      <c r="AR3628" s="28"/>
      <c r="AS3628" s="28"/>
      <c r="AT3628" s="28"/>
      <c r="AU3628" s="28"/>
      <c r="AV3628" s="28"/>
      <c r="AW3628" s="28"/>
      <c r="AX3628" s="28"/>
    </row>
    <row r="3629" spans="2:50" ht="28.5">
      <c r="B3629" s="54" t="str">
        <f t="shared" si="336"/>
        <v/>
      </c>
      <c r="C3629" s="23"/>
      <c r="D3629" s="23" t="str">
        <f t="shared" si="337"/>
        <v/>
      </c>
      <c r="E3629" s="23" t="str">
        <f t="shared" si="338"/>
        <v/>
      </c>
      <c r="F3629" s="74" t="str">
        <f t="shared" si="339"/>
        <v/>
      </c>
      <c r="G3629" s="25" t="str">
        <f t="shared" si="340"/>
        <v/>
      </c>
      <c r="H3629" s="32" t="str">
        <f t="shared" si="341"/>
        <v/>
      </c>
      <c r="I3629" s="23"/>
      <c r="J3629" s="74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  <c r="X3629" s="28"/>
      <c r="Y3629" s="28"/>
      <c r="Z3629" s="28"/>
      <c r="AA3629" s="28"/>
      <c r="AB3629" s="28"/>
      <c r="AC3629" s="28"/>
      <c r="AD3629" s="28"/>
      <c r="AE3629" s="28"/>
      <c r="AF3629" s="28"/>
      <c r="AG3629" s="28"/>
      <c r="AH3629" s="28"/>
      <c r="AI3629" s="28"/>
      <c r="AJ3629" s="28"/>
      <c r="AK3629" s="28"/>
      <c r="AL3629" s="28"/>
      <c r="AM3629" s="28"/>
      <c r="AN3629" s="28"/>
      <c r="AO3629" s="28"/>
      <c r="AP3629" s="28"/>
      <c r="AQ3629" s="28"/>
      <c r="AR3629" s="28"/>
      <c r="AS3629" s="28"/>
      <c r="AT3629" s="28"/>
      <c r="AU3629" s="28"/>
      <c r="AV3629" s="28"/>
      <c r="AW3629" s="28"/>
      <c r="AX3629" s="28"/>
    </row>
    <row r="3630" spans="2:50" ht="28.5">
      <c r="B3630" s="54" t="str">
        <f t="shared" si="336"/>
        <v/>
      </c>
      <c r="C3630" s="23"/>
      <c r="D3630" s="23" t="str">
        <f t="shared" si="337"/>
        <v/>
      </c>
      <c r="E3630" s="23" t="str">
        <f t="shared" si="338"/>
        <v/>
      </c>
      <c r="F3630" s="74" t="str">
        <f t="shared" si="339"/>
        <v/>
      </c>
      <c r="G3630" s="25" t="str">
        <f t="shared" si="340"/>
        <v/>
      </c>
      <c r="H3630" s="32" t="str">
        <f t="shared" si="341"/>
        <v/>
      </c>
      <c r="I3630" s="23"/>
      <c r="J3630" s="74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/>
      <c r="X3630" s="28"/>
      <c r="Y3630" s="28"/>
      <c r="Z3630" s="28"/>
      <c r="AA3630" s="28"/>
      <c r="AB3630" s="28"/>
      <c r="AC3630" s="28"/>
      <c r="AD3630" s="28"/>
      <c r="AE3630" s="28"/>
      <c r="AF3630" s="28"/>
      <c r="AG3630" s="28"/>
      <c r="AH3630" s="28"/>
      <c r="AI3630" s="28"/>
      <c r="AJ3630" s="28"/>
      <c r="AK3630" s="28"/>
      <c r="AL3630" s="28"/>
      <c r="AM3630" s="28"/>
      <c r="AN3630" s="28"/>
      <c r="AO3630" s="28"/>
      <c r="AP3630" s="28"/>
      <c r="AQ3630" s="28"/>
      <c r="AR3630" s="28"/>
      <c r="AS3630" s="28"/>
      <c r="AT3630" s="28"/>
      <c r="AU3630" s="28"/>
      <c r="AV3630" s="28"/>
      <c r="AW3630" s="28"/>
      <c r="AX3630" s="28"/>
    </row>
    <row r="3631" spans="2:50" ht="28.5">
      <c r="B3631" s="54" t="str">
        <f t="shared" si="336"/>
        <v/>
      </c>
      <c r="C3631" s="23"/>
      <c r="D3631" s="23" t="str">
        <f t="shared" si="337"/>
        <v/>
      </c>
      <c r="E3631" s="23" t="str">
        <f t="shared" si="338"/>
        <v/>
      </c>
      <c r="F3631" s="74" t="str">
        <f t="shared" si="339"/>
        <v/>
      </c>
      <c r="G3631" s="25" t="str">
        <f t="shared" si="340"/>
        <v/>
      </c>
      <c r="H3631" s="32" t="str">
        <f t="shared" si="341"/>
        <v/>
      </c>
      <c r="I3631" s="23"/>
      <c r="J3631" s="74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  <c r="X3631" s="28"/>
      <c r="Y3631" s="28"/>
      <c r="Z3631" s="28"/>
      <c r="AA3631" s="28"/>
      <c r="AB3631" s="28"/>
      <c r="AC3631" s="28"/>
      <c r="AD3631" s="28"/>
      <c r="AE3631" s="28"/>
      <c r="AF3631" s="28"/>
      <c r="AG3631" s="28"/>
      <c r="AH3631" s="28"/>
      <c r="AI3631" s="28"/>
      <c r="AJ3631" s="28"/>
      <c r="AK3631" s="28"/>
      <c r="AL3631" s="28"/>
      <c r="AM3631" s="28"/>
      <c r="AN3631" s="28"/>
      <c r="AO3631" s="28"/>
      <c r="AP3631" s="28"/>
      <c r="AQ3631" s="28"/>
      <c r="AR3631" s="28"/>
      <c r="AS3631" s="28"/>
      <c r="AT3631" s="28"/>
      <c r="AU3631" s="28"/>
      <c r="AV3631" s="28"/>
      <c r="AW3631" s="28"/>
      <c r="AX3631" s="28"/>
    </row>
    <row r="3632" spans="2:50" ht="28.5">
      <c r="B3632" s="54" t="str">
        <f t="shared" si="336"/>
        <v/>
      </c>
      <c r="C3632" s="23"/>
      <c r="D3632" s="23" t="str">
        <f t="shared" si="337"/>
        <v/>
      </c>
      <c r="E3632" s="23" t="str">
        <f t="shared" si="338"/>
        <v/>
      </c>
      <c r="F3632" s="74" t="str">
        <f t="shared" si="339"/>
        <v/>
      </c>
      <c r="G3632" s="25" t="str">
        <f t="shared" si="340"/>
        <v/>
      </c>
      <c r="H3632" s="32" t="str">
        <f t="shared" si="341"/>
        <v/>
      </c>
      <c r="I3632" s="23"/>
      <c r="J3632" s="74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28"/>
      <c r="AG3632" s="28"/>
      <c r="AH3632" s="28"/>
      <c r="AI3632" s="28"/>
      <c r="AJ3632" s="28"/>
      <c r="AK3632" s="28"/>
      <c r="AL3632" s="28"/>
      <c r="AM3632" s="28"/>
      <c r="AN3632" s="28"/>
      <c r="AO3632" s="28"/>
      <c r="AP3632" s="28"/>
      <c r="AQ3632" s="28"/>
      <c r="AR3632" s="28"/>
      <c r="AS3632" s="28"/>
      <c r="AT3632" s="28"/>
      <c r="AU3632" s="28"/>
      <c r="AV3632" s="28"/>
      <c r="AW3632" s="28"/>
      <c r="AX3632" s="28"/>
    </row>
    <row r="3633" spans="2:50" ht="28.5">
      <c r="B3633" s="54" t="str">
        <f t="shared" si="336"/>
        <v/>
      </c>
      <c r="C3633" s="23"/>
      <c r="D3633" s="23" t="str">
        <f t="shared" si="337"/>
        <v/>
      </c>
      <c r="E3633" s="23" t="str">
        <f t="shared" si="338"/>
        <v/>
      </c>
      <c r="F3633" s="74" t="str">
        <f t="shared" si="339"/>
        <v/>
      </c>
      <c r="G3633" s="25" t="str">
        <f t="shared" si="340"/>
        <v/>
      </c>
      <c r="H3633" s="32" t="str">
        <f t="shared" si="341"/>
        <v/>
      </c>
      <c r="I3633" s="23"/>
      <c r="J3633" s="74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28"/>
      <c r="AG3633" s="28"/>
      <c r="AH3633" s="28"/>
      <c r="AI3633" s="28"/>
      <c r="AJ3633" s="28"/>
      <c r="AK3633" s="28"/>
      <c r="AL3633" s="28"/>
      <c r="AM3633" s="28"/>
      <c r="AN3633" s="28"/>
      <c r="AO3633" s="28"/>
      <c r="AP3633" s="28"/>
      <c r="AQ3633" s="28"/>
      <c r="AR3633" s="28"/>
      <c r="AS3633" s="28"/>
      <c r="AT3633" s="28"/>
      <c r="AU3633" s="28"/>
      <c r="AV3633" s="28"/>
      <c r="AW3633" s="28"/>
      <c r="AX3633" s="28"/>
    </row>
    <row r="3634" spans="2:50" ht="28.5">
      <c r="B3634" s="54" t="str">
        <f t="shared" si="336"/>
        <v/>
      </c>
      <c r="C3634" s="23"/>
      <c r="D3634" s="23" t="str">
        <f t="shared" si="337"/>
        <v/>
      </c>
      <c r="E3634" s="23" t="str">
        <f t="shared" si="338"/>
        <v/>
      </c>
      <c r="F3634" s="74" t="str">
        <f t="shared" si="339"/>
        <v/>
      </c>
      <c r="G3634" s="25" t="str">
        <f t="shared" si="340"/>
        <v/>
      </c>
      <c r="H3634" s="32" t="str">
        <f t="shared" si="341"/>
        <v/>
      </c>
      <c r="I3634" s="23"/>
      <c r="J3634" s="74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/>
      <c r="X3634" s="28"/>
      <c r="Y3634" s="28"/>
      <c r="Z3634" s="28"/>
      <c r="AA3634" s="28"/>
      <c r="AB3634" s="28"/>
      <c r="AC3634" s="28"/>
      <c r="AD3634" s="28"/>
      <c r="AE3634" s="28"/>
      <c r="AF3634" s="28"/>
      <c r="AG3634" s="28"/>
      <c r="AH3634" s="28"/>
      <c r="AI3634" s="28"/>
      <c r="AJ3634" s="28"/>
      <c r="AK3634" s="28"/>
      <c r="AL3634" s="28"/>
      <c r="AM3634" s="28"/>
      <c r="AN3634" s="28"/>
      <c r="AO3634" s="28"/>
      <c r="AP3634" s="28"/>
      <c r="AQ3634" s="28"/>
      <c r="AR3634" s="28"/>
      <c r="AS3634" s="28"/>
      <c r="AT3634" s="28"/>
      <c r="AU3634" s="28"/>
      <c r="AV3634" s="28"/>
      <c r="AW3634" s="28"/>
      <c r="AX3634" s="28"/>
    </row>
    <row r="3635" spans="2:50" ht="28.5">
      <c r="B3635" s="54" t="str">
        <f t="shared" si="336"/>
        <v/>
      </c>
      <c r="C3635" s="23"/>
      <c r="D3635" s="23" t="str">
        <f t="shared" si="337"/>
        <v/>
      </c>
      <c r="E3635" s="23" t="str">
        <f t="shared" si="338"/>
        <v/>
      </c>
      <c r="F3635" s="74" t="str">
        <f t="shared" si="339"/>
        <v/>
      </c>
      <c r="G3635" s="25" t="str">
        <f t="shared" si="340"/>
        <v/>
      </c>
      <c r="H3635" s="32" t="str">
        <f t="shared" si="341"/>
        <v/>
      </c>
      <c r="I3635" s="23"/>
      <c r="J3635" s="74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  <c r="Y3635" s="28"/>
      <c r="Z3635" s="28"/>
      <c r="AA3635" s="28"/>
      <c r="AB3635" s="28"/>
      <c r="AC3635" s="28"/>
      <c r="AD3635" s="28"/>
      <c r="AE3635" s="28"/>
      <c r="AF3635" s="28"/>
      <c r="AG3635" s="28"/>
      <c r="AH3635" s="28"/>
      <c r="AI3635" s="28"/>
      <c r="AJ3635" s="28"/>
      <c r="AK3635" s="28"/>
      <c r="AL3635" s="28"/>
      <c r="AM3635" s="28"/>
      <c r="AN3635" s="28"/>
      <c r="AO3635" s="28"/>
      <c r="AP3635" s="28"/>
      <c r="AQ3635" s="28"/>
      <c r="AR3635" s="28"/>
      <c r="AS3635" s="28"/>
      <c r="AT3635" s="28"/>
      <c r="AU3635" s="28"/>
      <c r="AV3635" s="28"/>
      <c r="AW3635" s="28"/>
      <c r="AX3635" s="28"/>
    </row>
    <row r="3636" spans="2:50" ht="28.5">
      <c r="B3636" s="54" t="str">
        <f t="shared" si="336"/>
        <v/>
      </c>
      <c r="C3636" s="23"/>
      <c r="D3636" s="23" t="str">
        <f t="shared" si="337"/>
        <v/>
      </c>
      <c r="E3636" s="23" t="str">
        <f t="shared" si="338"/>
        <v/>
      </c>
      <c r="F3636" s="74" t="str">
        <f t="shared" si="339"/>
        <v/>
      </c>
      <c r="G3636" s="25" t="str">
        <f t="shared" si="340"/>
        <v/>
      </c>
      <c r="H3636" s="32" t="str">
        <f t="shared" si="341"/>
        <v/>
      </c>
      <c r="I3636" s="23"/>
      <c r="J3636" s="74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  <c r="AG3636" s="28"/>
      <c r="AH3636" s="28"/>
      <c r="AI3636" s="28"/>
      <c r="AJ3636" s="28"/>
      <c r="AK3636" s="28"/>
      <c r="AL3636" s="28"/>
      <c r="AM3636" s="28"/>
      <c r="AN3636" s="28"/>
      <c r="AO3636" s="28"/>
      <c r="AP3636" s="28"/>
      <c r="AQ3636" s="28"/>
      <c r="AR3636" s="28"/>
      <c r="AS3636" s="28"/>
      <c r="AT3636" s="28"/>
      <c r="AU3636" s="28"/>
      <c r="AV3636" s="28"/>
      <c r="AW3636" s="28"/>
      <c r="AX3636" s="28"/>
    </row>
    <row r="3637" spans="2:50" ht="28.5">
      <c r="B3637" s="54" t="str">
        <f t="shared" si="336"/>
        <v/>
      </c>
      <c r="C3637" s="23"/>
      <c r="D3637" s="23" t="str">
        <f t="shared" si="337"/>
        <v/>
      </c>
      <c r="E3637" s="23" t="str">
        <f t="shared" si="338"/>
        <v/>
      </c>
      <c r="F3637" s="74" t="str">
        <f t="shared" si="339"/>
        <v/>
      </c>
      <c r="G3637" s="25" t="str">
        <f t="shared" si="340"/>
        <v/>
      </c>
      <c r="H3637" s="32" t="str">
        <f t="shared" si="341"/>
        <v/>
      </c>
      <c r="I3637" s="23"/>
      <c r="J3637" s="74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  <c r="AG3637" s="28"/>
      <c r="AH3637" s="28"/>
      <c r="AI3637" s="28"/>
      <c r="AJ3637" s="28"/>
      <c r="AK3637" s="28"/>
      <c r="AL3637" s="28"/>
      <c r="AM3637" s="28"/>
      <c r="AN3637" s="28"/>
      <c r="AO3637" s="28"/>
      <c r="AP3637" s="28"/>
      <c r="AQ3637" s="28"/>
      <c r="AR3637" s="28"/>
      <c r="AS3637" s="28"/>
      <c r="AT3637" s="28"/>
      <c r="AU3637" s="28"/>
      <c r="AV3637" s="28"/>
      <c r="AW3637" s="28"/>
      <c r="AX3637" s="28"/>
    </row>
    <row r="3638" spans="2:50" ht="28.5">
      <c r="B3638" s="54" t="str">
        <f t="shared" si="336"/>
        <v/>
      </c>
      <c r="C3638" s="23"/>
      <c r="D3638" s="23" t="str">
        <f t="shared" si="337"/>
        <v/>
      </c>
      <c r="E3638" s="23" t="str">
        <f t="shared" si="338"/>
        <v/>
      </c>
      <c r="F3638" s="74" t="str">
        <f t="shared" si="339"/>
        <v/>
      </c>
      <c r="G3638" s="25" t="str">
        <f t="shared" si="340"/>
        <v/>
      </c>
      <c r="H3638" s="32" t="str">
        <f t="shared" si="341"/>
        <v/>
      </c>
      <c r="I3638" s="23"/>
      <c r="J3638" s="74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  <c r="Y3638" s="28"/>
      <c r="Z3638" s="28"/>
      <c r="AA3638" s="28"/>
      <c r="AB3638" s="28"/>
      <c r="AC3638" s="28"/>
      <c r="AD3638" s="28"/>
      <c r="AE3638" s="28"/>
      <c r="AF3638" s="28"/>
      <c r="AG3638" s="28"/>
      <c r="AH3638" s="28"/>
      <c r="AI3638" s="28"/>
      <c r="AJ3638" s="28"/>
      <c r="AK3638" s="28"/>
      <c r="AL3638" s="28"/>
      <c r="AM3638" s="28"/>
      <c r="AN3638" s="28"/>
      <c r="AO3638" s="28"/>
      <c r="AP3638" s="28"/>
      <c r="AQ3638" s="28"/>
      <c r="AR3638" s="28"/>
      <c r="AS3638" s="28"/>
      <c r="AT3638" s="28"/>
      <c r="AU3638" s="28"/>
      <c r="AV3638" s="28"/>
      <c r="AW3638" s="28"/>
      <c r="AX3638" s="28"/>
    </row>
    <row r="3639" spans="2:50" ht="28.5">
      <c r="B3639" s="54" t="str">
        <f t="shared" si="336"/>
        <v/>
      </c>
      <c r="C3639" s="23"/>
      <c r="D3639" s="23" t="str">
        <f t="shared" si="337"/>
        <v/>
      </c>
      <c r="E3639" s="23" t="str">
        <f t="shared" si="338"/>
        <v/>
      </c>
      <c r="F3639" s="74" t="str">
        <f t="shared" si="339"/>
        <v/>
      </c>
      <c r="G3639" s="25" t="str">
        <f t="shared" si="340"/>
        <v/>
      </c>
      <c r="H3639" s="32" t="str">
        <f t="shared" si="341"/>
        <v/>
      </c>
      <c r="I3639" s="23"/>
      <c r="J3639" s="74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28"/>
      <c r="AG3639" s="28"/>
      <c r="AH3639" s="28"/>
      <c r="AI3639" s="28"/>
      <c r="AJ3639" s="28"/>
      <c r="AK3639" s="28"/>
      <c r="AL3639" s="28"/>
      <c r="AM3639" s="28"/>
      <c r="AN3639" s="28"/>
      <c r="AO3639" s="28"/>
      <c r="AP3639" s="28"/>
      <c r="AQ3639" s="28"/>
      <c r="AR3639" s="28"/>
      <c r="AS3639" s="28"/>
      <c r="AT3639" s="28"/>
      <c r="AU3639" s="28"/>
      <c r="AV3639" s="28"/>
      <c r="AW3639" s="28"/>
      <c r="AX3639" s="28"/>
    </row>
    <row r="3640" spans="2:50" ht="28.5">
      <c r="B3640" s="54" t="str">
        <f t="shared" si="336"/>
        <v/>
      </c>
      <c r="C3640" s="23"/>
      <c r="D3640" s="23" t="str">
        <f t="shared" si="337"/>
        <v/>
      </c>
      <c r="E3640" s="23" t="str">
        <f t="shared" si="338"/>
        <v/>
      </c>
      <c r="F3640" s="74" t="str">
        <f t="shared" si="339"/>
        <v/>
      </c>
      <c r="G3640" s="25" t="str">
        <f t="shared" si="340"/>
        <v/>
      </c>
      <c r="H3640" s="32" t="str">
        <f t="shared" si="341"/>
        <v/>
      </c>
      <c r="I3640" s="23"/>
      <c r="J3640" s="74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  <c r="U3640" s="28"/>
      <c r="V3640" s="28"/>
      <c r="W3640" s="28"/>
      <c r="X3640" s="28"/>
      <c r="Y3640" s="28"/>
      <c r="Z3640" s="28"/>
      <c r="AA3640" s="28"/>
      <c r="AB3640" s="28"/>
      <c r="AC3640" s="28"/>
      <c r="AD3640" s="28"/>
      <c r="AE3640" s="28"/>
      <c r="AF3640" s="28"/>
      <c r="AG3640" s="28"/>
      <c r="AH3640" s="28"/>
      <c r="AI3640" s="28"/>
      <c r="AJ3640" s="28"/>
      <c r="AK3640" s="28"/>
      <c r="AL3640" s="28"/>
      <c r="AM3640" s="28"/>
      <c r="AN3640" s="28"/>
      <c r="AO3640" s="28"/>
      <c r="AP3640" s="28"/>
      <c r="AQ3640" s="28"/>
      <c r="AR3640" s="28"/>
      <c r="AS3640" s="28"/>
      <c r="AT3640" s="28"/>
      <c r="AU3640" s="28"/>
      <c r="AV3640" s="28"/>
      <c r="AW3640" s="28"/>
      <c r="AX3640" s="28"/>
    </row>
    <row r="3641" spans="2:50" ht="28.5">
      <c r="B3641" s="54" t="str">
        <f t="shared" si="336"/>
        <v/>
      </c>
      <c r="C3641" s="23"/>
      <c r="D3641" s="23" t="str">
        <f t="shared" si="337"/>
        <v/>
      </c>
      <c r="E3641" s="23" t="str">
        <f t="shared" si="338"/>
        <v/>
      </c>
      <c r="F3641" s="74" t="str">
        <f t="shared" si="339"/>
        <v/>
      </c>
      <c r="G3641" s="25" t="str">
        <f t="shared" si="340"/>
        <v/>
      </c>
      <c r="H3641" s="32" t="str">
        <f t="shared" si="341"/>
        <v/>
      </c>
      <c r="I3641" s="23"/>
      <c r="J3641" s="74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  <c r="Y3641" s="28"/>
      <c r="Z3641" s="28"/>
      <c r="AA3641" s="28"/>
      <c r="AB3641" s="28"/>
      <c r="AC3641" s="28"/>
      <c r="AD3641" s="28"/>
      <c r="AE3641" s="28"/>
      <c r="AF3641" s="28"/>
      <c r="AG3641" s="28"/>
      <c r="AH3641" s="28"/>
      <c r="AI3641" s="28"/>
      <c r="AJ3641" s="28"/>
      <c r="AK3641" s="28"/>
      <c r="AL3641" s="28"/>
      <c r="AM3641" s="28"/>
      <c r="AN3641" s="28"/>
      <c r="AO3641" s="28"/>
      <c r="AP3641" s="28"/>
      <c r="AQ3641" s="28"/>
      <c r="AR3641" s="28"/>
      <c r="AS3641" s="28"/>
      <c r="AT3641" s="28"/>
      <c r="AU3641" s="28"/>
      <c r="AV3641" s="28"/>
      <c r="AW3641" s="28"/>
      <c r="AX3641" s="28"/>
    </row>
    <row r="3642" spans="2:50" ht="28.5">
      <c r="B3642" s="54" t="str">
        <f t="shared" si="336"/>
        <v/>
      </c>
      <c r="C3642" s="23"/>
      <c r="D3642" s="23" t="str">
        <f t="shared" si="337"/>
        <v/>
      </c>
      <c r="E3642" s="23" t="str">
        <f t="shared" si="338"/>
        <v/>
      </c>
      <c r="F3642" s="74" t="str">
        <f t="shared" si="339"/>
        <v/>
      </c>
      <c r="G3642" s="25" t="str">
        <f t="shared" si="340"/>
        <v/>
      </c>
      <c r="H3642" s="32" t="str">
        <f t="shared" si="341"/>
        <v/>
      </c>
      <c r="I3642" s="23"/>
      <c r="J3642" s="74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  <c r="X3642" s="28"/>
      <c r="Y3642" s="28"/>
      <c r="Z3642" s="28"/>
      <c r="AA3642" s="28"/>
      <c r="AB3642" s="28"/>
      <c r="AC3642" s="28"/>
      <c r="AD3642" s="28"/>
      <c r="AE3642" s="28"/>
      <c r="AF3642" s="28"/>
      <c r="AG3642" s="28"/>
      <c r="AH3642" s="28"/>
      <c r="AI3642" s="28"/>
      <c r="AJ3642" s="28"/>
      <c r="AK3642" s="28"/>
      <c r="AL3642" s="28"/>
      <c r="AM3642" s="28"/>
      <c r="AN3642" s="28"/>
      <c r="AO3642" s="28"/>
      <c r="AP3642" s="28"/>
      <c r="AQ3642" s="28"/>
      <c r="AR3642" s="28"/>
      <c r="AS3642" s="28"/>
      <c r="AT3642" s="28"/>
      <c r="AU3642" s="28"/>
      <c r="AV3642" s="28"/>
      <c r="AW3642" s="28"/>
      <c r="AX3642" s="28"/>
    </row>
    <row r="3643" spans="2:50" ht="28.5">
      <c r="B3643" s="54" t="str">
        <f t="shared" si="336"/>
        <v/>
      </c>
      <c r="C3643" s="23"/>
      <c r="D3643" s="23" t="str">
        <f t="shared" si="337"/>
        <v/>
      </c>
      <c r="E3643" s="23" t="str">
        <f t="shared" si="338"/>
        <v/>
      </c>
      <c r="F3643" s="74" t="str">
        <f t="shared" si="339"/>
        <v/>
      </c>
      <c r="G3643" s="25" t="str">
        <f t="shared" si="340"/>
        <v/>
      </c>
      <c r="H3643" s="32" t="str">
        <f t="shared" si="341"/>
        <v/>
      </c>
      <c r="I3643" s="23"/>
      <c r="J3643" s="74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  <c r="X3643" s="28"/>
      <c r="Y3643" s="28"/>
      <c r="Z3643" s="28"/>
      <c r="AA3643" s="28"/>
      <c r="AB3643" s="28"/>
      <c r="AC3643" s="28"/>
      <c r="AD3643" s="28"/>
      <c r="AE3643" s="28"/>
      <c r="AF3643" s="28"/>
      <c r="AG3643" s="28"/>
      <c r="AH3643" s="28"/>
      <c r="AI3643" s="28"/>
      <c r="AJ3643" s="28"/>
      <c r="AK3643" s="28"/>
      <c r="AL3643" s="28"/>
      <c r="AM3643" s="28"/>
      <c r="AN3643" s="28"/>
      <c r="AO3643" s="28"/>
      <c r="AP3643" s="28"/>
      <c r="AQ3643" s="28"/>
      <c r="AR3643" s="28"/>
      <c r="AS3643" s="28"/>
      <c r="AT3643" s="28"/>
      <c r="AU3643" s="28"/>
      <c r="AV3643" s="28"/>
      <c r="AW3643" s="28"/>
      <c r="AX3643" s="28"/>
    </row>
    <row r="3644" spans="2:50" ht="28.5">
      <c r="B3644" s="54" t="str">
        <f t="shared" si="336"/>
        <v/>
      </c>
      <c r="C3644" s="23"/>
      <c r="D3644" s="23" t="str">
        <f t="shared" si="337"/>
        <v/>
      </c>
      <c r="E3644" s="23" t="str">
        <f t="shared" si="338"/>
        <v/>
      </c>
      <c r="F3644" s="74" t="str">
        <f t="shared" si="339"/>
        <v/>
      </c>
      <c r="G3644" s="25" t="str">
        <f t="shared" si="340"/>
        <v/>
      </c>
      <c r="H3644" s="32" t="str">
        <f t="shared" si="341"/>
        <v/>
      </c>
      <c r="I3644" s="23"/>
      <c r="J3644" s="74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/>
      <c r="W3644" s="28"/>
      <c r="X3644" s="28"/>
      <c r="Y3644" s="28"/>
      <c r="Z3644" s="28"/>
      <c r="AA3644" s="28"/>
      <c r="AB3644" s="28"/>
      <c r="AC3644" s="28"/>
      <c r="AD3644" s="28"/>
      <c r="AE3644" s="28"/>
      <c r="AF3644" s="28"/>
      <c r="AG3644" s="28"/>
      <c r="AH3644" s="28"/>
      <c r="AI3644" s="28"/>
      <c r="AJ3644" s="28"/>
      <c r="AK3644" s="28"/>
      <c r="AL3644" s="28"/>
      <c r="AM3644" s="28"/>
      <c r="AN3644" s="28"/>
      <c r="AO3644" s="28"/>
      <c r="AP3644" s="28"/>
      <c r="AQ3644" s="28"/>
      <c r="AR3644" s="28"/>
      <c r="AS3644" s="28"/>
      <c r="AT3644" s="28"/>
      <c r="AU3644" s="28"/>
      <c r="AV3644" s="28"/>
      <c r="AW3644" s="28"/>
      <c r="AX3644" s="28"/>
    </row>
    <row r="3645" spans="2:50" ht="28.5">
      <c r="B3645" s="54" t="str">
        <f t="shared" si="336"/>
        <v/>
      </c>
      <c r="C3645" s="23"/>
      <c r="D3645" s="23" t="str">
        <f t="shared" si="337"/>
        <v/>
      </c>
      <c r="E3645" s="23" t="str">
        <f t="shared" si="338"/>
        <v/>
      </c>
      <c r="F3645" s="74" t="str">
        <f t="shared" si="339"/>
        <v/>
      </c>
      <c r="G3645" s="25" t="str">
        <f t="shared" si="340"/>
        <v/>
      </c>
      <c r="H3645" s="32" t="str">
        <f t="shared" si="341"/>
        <v/>
      </c>
      <c r="I3645" s="23"/>
      <c r="J3645" s="74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28"/>
      <c r="AG3645" s="28"/>
      <c r="AH3645" s="28"/>
      <c r="AI3645" s="28"/>
      <c r="AJ3645" s="28"/>
      <c r="AK3645" s="28"/>
      <c r="AL3645" s="28"/>
      <c r="AM3645" s="28"/>
      <c r="AN3645" s="28"/>
      <c r="AO3645" s="28"/>
      <c r="AP3645" s="28"/>
      <c r="AQ3645" s="28"/>
      <c r="AR3645" s="28"/>
      <c r="AS3645" s="28"/>
      <c r="AT3645" s="28"/>
      <c r="AU3645" s="28"/>
      <c r="AV3645" s="28"/>
      <c r="AW3645" s="28"/>
      <c r="AX3645" s="28"/>
    </row>
    <row r="3646" spans="2:50" ht="28.5">
      <c r="B3646" s="54" t="str">
        <f t="shared" si="336"/>
        <v/>
      </c>
      <c r="C3646" s="23"/>
      <c r="D3646" s="23" t="str">
        <f t="shared" si="337"/>
        <v/>
      </c>
      <c r="E3646" s="23" t="str">
        <f t="shared" si="338"/>
        <v/>
      </c>
      <c r="F3646" s="74" t="str">
        <f t="shared" si="339"/>
        <v/>
      </c>
      <c r="G3646" s="25" t="str">
        <f t="shared" si="340"/>
        <v/>
      </c>
      <c r="H3646" s="32" t="str">
        <f t="shared" si="341"/>
        <v/>
      </c>
      <c r="I3646" s="23"/>
      <c r="J3646" s="74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  <c r="X3646" s="28"/>
      <c r="Y3646" s="28"/>
      <c r="Z3646" s="28"/>
      <c r="AA3646" s="28"/>
      <c r="AB3646" s="28"/>
      <c r="AC3646" s="28"/>
      <c r="AD3646" s="28"/>
      <c r="AE3646" s="28"/>
      <c r="AF3646" s="28"/>
      <c r="AG3646" s="28"/>
      <c r="AH3646" s="28"/>
      <c r="AI3646" s="28"/>
      <c r="AJ3646" s="28"/>
      <c r="AK3646" s="28"/>
      <c r="AL3646" s="28"/>
      <c r="AM3646" s="28"/>
      <c r="AN3646" s="28"/>
      <c r="AO3646" s="28"/>
      <c r="AP3646" s="28"/>
      <c r="AQ3646" s="28"/>
      <c r="AR3646" s="28"/>
      <c r="AS3646" s="28"/>
      <c r="AT3646" s="28"/>
      <c r="AU3646" s="28"/>
      <c r="AV3646" s="28"/>
      <c r="AW3646" s="28"/>
      <c r="AX3646" s="28"/>
    </row>
    <row r="3647" spans="2:50" ht="28.5">
      <c r="B3647" s="54" t="str">
        <f t="shared" si="336"/>
        <v/>
      </c>
      <c r="C3647" s="23"/>
      <c r="D3647" s="23" t="str">
        <f t="shared" si="337"/>
        <v/>
      </c>
      <c r="E3647" s="23" t="str">
        <f t="shared" si="338"/>
        <v/>
      </c>
      <c r="F3647" s="74" t="str">
        <f t="shared" si="339"/>
        <v/>
      </c>
      <c r="G3647" s="25" t="str">
        <f t="shared" si="340"/>
        <v/>
      </c>
      <c r="H3647" s="32" t="str">
        <f t="shared" si="341"/>
        <v/>
      </c>
      <c r="I3647" s="23"/>
      <c r="J3647" s="74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  <c r="X3647" s="28"/>
      <c r="Y3647" s="28"/>
      <c r="Z3647" s="28"/>
      <c r="AA3647" s="28"/>
      <c r="AB3647" s="28"/>
      <c r="AC3647" s="28"/>
      <c r="AD3647" s="28"/>
      <c r="AE3647" s="28"/>
      <c r="AF3647" s="28"/>
      <c r="AG3647" s="28"/>
      <c r="AH3647" s="28"/>
      <c r="AI3647" s="28"/>
      <c r="AJ3647" s="28"/>
      <c r="AK3647" s="28"/>
      <c r="AL3647" s="28"/>
      <c r="AM3647" s="28"/>
      <c r="AN3647" s="28"/>
      <c r="AO3647" s="28"/>
      <c r="AP3647" s="28"/>
      <c r="AQ3647" s="28"/>
      <c r="AR3647" s="28"/>
      <c r="AS3647" s="28"/>
      <c r="AT3647" s="28"/>
      <c r="AU3647" s="28"/>
      <c r="AV3647" s="28"/>
      <c r="AW3647" s="28"/>
      <c r="AX3647" s="28"/>
    </row>
    <row r="3648" spans="2:50" ht="28.5">
      <c r="B3648" s="54" t="str">
        <f t="shared" si="336"/>
        <v/>
      </c>
      <c r="C3648" s="23"/>
      <c r="D3648" s="23" t="str">
        <f t="shared" si="337"/>
        <v/>
      </c>
      <c r="E3648" s="23" t="str">
        <f t="shared" si="338"/>
        <v/>
      </c>
      <c r="F3648" s="74" t="str">
        <f t="shared" si="339"/>
        <v/>
      </c>
      <c r="G3648" s="25" t="str">
        <f t="shared" si="340"/>
        <v/>
      </c>
      <c r="H3648" s="32" t="str">
        <f t="shared" si="341"/>
        <v/>
      </c>
      <c r="I3648" s="23"/>
      <c r="J3648" s="74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  <c r="X3648" s="28"/>
      <c r="Y3648" s="28"/>
      <c r="Z3648" s="28"/>
      <c r="AA3648" s="28"/>
      <c r="AB3648" s="28"/>
      <c r="AC3648" s="28"/>
      <c r="AD3648" s="28"/>
      <c r="AE3648" s="28"/>
      <c r="AF3648" s="28"/>
      <c r="AG3648" s="28"/>
      <c r="AH3648" s="28"/>
      <c r="AI3648" s="28"/>
      <c r="AJ3648" s="28"/>
      <c r="AK3648" s="28"/>
      <c r="AL3648" s="28"/>
      <c r="AM3648" s="28"/>
      <c r="AN3648" s="28"/>
      <c r="AO3648" s="28"/>
      <c r="AP3648" s="28"/>
      <c r="AQ3648" s="28"/>
      <c r="AR3648" s="28"/>
      <c r="AS3648" s="28"/>
      <c r="AT3648" s="28"/>
      <c r="AU3648" s="28"/>
      <c r="AV3648" s="28"/>
      <c r="AW3648" s="28"/>
      <c r="AX3648" s="28"/>
    </row>
    <row r="3649" spans="2:50" ht="28.5">
      <c r="B3649" s="54" t="str">
        <f t="shared" si="336"/>
        <v/>
      </c>
      <c r="C3649" s="23"/>
      <c r="D3649" s="23" t="str">
        <f t="shared" si="337"/>
        <v/>
      </c>
      <c r="E3649" s="23" t="str">
        <f t="shared" si="338"/>
        <v/>
      </c>
      <c r="F3649" s="74" t="str">
        <f t="shared" si="339"/>
        <v/>
      </c>
      <c r="G3649" s="25" t="str">
        <f t="shared" si="340"/>
        <v/>
      </c>
      <c r="H3649" s="32" t="str">
        <f t="shared" si="341"/>
        <v/>
      </c>
      <c r="I3649" s="23"/>
      <c r="J3649" s="74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8"/>
      <c r="AG3649" s="28"/>
      <c r="AH3649" s="28"/>
      <c r="AI3649" s="28"/>
      <c r="AJ3649" s="28"/>
      <c r="AK3649" s="28"/>
      <c r="AL3649" s="28"/>
      <c r="AM3649" s="28"/>
      <c r="AN3649" s="28"/>
      <c r="AO3649" s="28"/>
      <c r="AP3649" s="28"/>
      <c r="AQ3649" s="28"/>
      <c r="AR3649" s="28"/>
      <c r="AS3649" s="28"/>
      <c r="AT3649" s="28"/>
      <c r="AU3649" s="28"/>
      <c r="AV3649" s="28"/>
      <c r="AW3649" s="28"/>
      <c r="AX3649" s="28"/>
    </row>
    <row r="3650" spans="2:50" ht="28.5">
      <c r="B3650" s="54" t="str">
        <f t="shared" si="336"/>
        <v/>
      </c>
      <c r="C3650" s="23"/>
      <c r="D3650" s="23" t="str">
        <f t="shared" si="337"/>
        <v/>
      </c>
      <c r="E3650" s="23" t="str">
        <f t="shared" si="338"/>
        <v/>
      </c>
      <c r="F3650" s="74" t="str">
        <f t="shared" si="339"/>
        <v/>
      </c>
      <c r="G3650" s="25" t="str">
        <f t="shared" si="340"/>
        <v/>
      </c>
      <c r="H3650" s="32" t="str">
        <f t="shared" si="341"/>
        <v/>
      </c>
      <c r="I3650" s="23"/>
      <c r="J3650" s="74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  <c r="X3650" s="28"/>
      <c r="Y3650" s="28"/>
      <c r="Z3650" s="28"/>
      <c r="AA3650" s="28"/>
      <c r="AB3650" s="28"/>
      <c r="AC3650" s="28"/>
      <c r="AD3650" s="28"/>
      <c r="AE3650" s="28"/>
      <c r="AF3650" s="28"/>
      <c r="AG3650" s="28"/>
      <c r="AH3650" s="28"/>
      <c r="AI3650" s="28"/>
      <c r="AJ3650" s="28"/>
      <c r="AK3650" s="28"/>
      <c r="AL3650" s="28"/>
      <c r="AM3650" s="28"/>
      <c r="AN3650" s="28"/>
      <c r="AO3650" s="28"/>
      <c r="AP3650" s="28"/>
      <c r="AQ3650" s="28"/>
      <c r="AR3650" s="28"/>
      <c r="AS3650" s="28"/>
      <c r="AT3650" s="28"/>
      <c r="AU3650" s="28"/>
      <c r="AV3650" s="28"/>
      <c r="AW3650" s="28"/>
      <c r="AX3650" s="28"/>
    </row>
    <row r="3651" spans="2:50" ht="28.5">
      <c r="B3651" s="54" t="str">
        <f t="shared" ref="B3651:B3714" si="342">IFERROR(VLOOKUP(C3651,EVALUATIONS,2,FALSE),"")</f>
        <v/>
      </c>
      <c r="C3651" s="23"/>
      <c r="D3651" s="23" t="str">
        <f t="shared" si="337"/>
        <v/>
      </c>
      <c r="E3651" s="23" t="str">
        <f t="shared" si="338"/>
        <v/>
      </c>
      <c r="F3651" s="74" t="str">
        <f t="shared" si="339"/>
        <v/>
      </c>
      <c r="G3651" s="25" t="str">
        <f t="shared" si="340"/>
        <v/>
      </c>
      <c r="H3651" s="32" t="str">
        <f t="shared" si="341"/>
        <v/>
      </c>
      <c r="I3651" s="23"/>
      <c r="J3651" s="74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/>
      <c r="Y3651" s="28"/>
      <c r="Z3651" s="28"/>
      <c r="AA3651" s="28"/>
      <c r="AB3651" s="28"/>
      <c r="AC3651" s="28"/>
      <c r="AD3651" s="28"/>
      <c r="AE3651" s="28"/>
      <c r="AF3651" s="28"/>
      <c r="AG3651" s="28"/>
      <c r="AH3651" s="28"/>
      <c r="AI3651" s="28"/>
      <c r="AJ3651" s="28"/>
      <c r="AK3651" s="28"/>
      <c r="AL3651" s="28"/>
      <c r="AM3651" s="28"/>
      <c r="AN3651" s="28"/>
      <c r="AO3651" s="28"/>
      <c r="AP3651" s="28"/>
      <c r="AQ3651" s="28"/>
      <c r="AR3651" s="28"/>
      <c r="AS3651" s="28"/>
      <c r="AT3651" s="28"/>
      <c r="AU3651" s="28"/>
      <c r="AV3651" s="28"/>
      <c r="AW3651" s="28"/>
      <c r="AX3651" s="28"/>
    </row>
    <row r="3652" spans="2:50" ht="28.5">
      <c r="B3652" s="54" t="str">
        <f t="shared" si="342"/>
        <v/>
      </c>
      <c r="C3652" s="23"/>
      <c r="D3652" s="23" t="str">
        <f t="shared" si="337"/>
        <v/>
      </c>
      <c r="E3652" s="23" t="str">
        <f t="shared" si="338"/>
        <v/>
      </c>
      <c r="F3652" s="74" t="str">
        <f t="shared" si="339"/>
        <v/>
      </c>
      <c r="G3652" s="25" t="str">
        <f t="shared" si="340"/>
        <v/>
      </c>
      <c r="H3652" s="32" t="str">
        <f t="shared" si="341"/>
        <v/>
      </c>
      <c r="I3652" s="23"/>
      <c r="J3652" s="74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  <c r="X3652" s="28"/>
      <c r="Y3652" s="28"/>
      <c r="Z3652" s="28"/>
      <c r="AA3652" s="28"/>
      <c r="AB3652" s="28"/>
      <c r="AC3652" s="28"/>
      <c r="AD3652" s="28"/>
      <c r="AE3652" s="28"/>
      <c r="AF3652" s="28"/>
      <c r="AG3652" s="28"/>
      <c r="AH3652" s="28"/>
      <c r="AI3652" s="28"/>
      <c r="AJ3652" s="28"/>
      <c r="AK3652" s="28"/>
      <c r="AL3652" s="28"/>
      <c r="AM3652" s="28"/>
      <c r="AN3652" s="28"/>
      <c r="AO3652" s="28"/>
      <c r="AP3652" s="28"/>
      <c r="AQ3652" s="28"/>
      <c r="AR3652" s="28"/>
      <c r="AS3652" s="28"/>
      <c r="AT3652" s="28"/>
      <c r="AU3652" s="28"/>
      <c r="AV3652" s="28"/>
      <c r="AW3652" s="28"/>
      <c r="AX3652" s="28"/>
    </row>
    <row r="3653" spans="2:50" ht="28.5">
      <c r="B3653" s="54" t="str">
        <f t="shared" si="342"/>
        <v/>
      </c>
      <c r="C3653" s="23"/>
      <c r="D3653" s="23" t="str">
        <f t="shared" ref="D3653:D3716" si="343">IFERROR(VLOOKUP(C3653,EVALUATIONS,3,FALSE),"")</f>
        <v/>
      </c>
      <c r="E3653" s="23" t="str">
        <f t="shared" ref="E3653:E3716" si="344">IFERROR(VLOOKUP(C3653,EVALUATIONS,4,FALSE),"")</f>
        <v/>
      </c>
      <c r="F3653" s="74" t="str">
        <f t="shared" ref="F3653:F3716" si="345">IFERROR(VLOOKUP(C3653,EVALUATIONS,5,FALSE),"")</f>
        <v/>
      </c>
      <c r="G3653" s="25" t="str">
        <f t="shared" ref="G3653:G3716" si="346">IFERROR(VLOOKUP(C3653,EVALUATIONS,6,FALSE),"")</f>
        <v/>
      </c>
      <c r="H3653" s="32" t="str">
        <f t="shared" ref="H3653:H3716" si="347">IFERROR(VLOOKUP(C3653,EVALUATIONS,7,FALSE),"")</f>
        <v/>
      </c>
      <c r="I3653" s="23"/>
      <c r="J3653" s="74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/>
      <c r="Y3653" s="28"/>
      <c r="Z3653" s="28"/>
      <c r="AA3653" s="28"/>
      <c r="AB3653" s="28"/>
      <c r="AC3653" s="28"/>
      <c r="AD3653" s="28"/>
      <c r="AE3653" s="28"/>
      <c r="AF3653" s="28"/>
      <c r="AG3653" s="28"/>
      <c r="AH3653" s="28"/>
      <c r="AI3653" s="28"/>
      <c r="AJ3653" s="28"/>
      <c r="AK3653" s="28"/>
      <c r="AL3653" s="28"/>
      <c r="AM3653" s="28"/>
      <c r="AN3653" s="28"/>
      <c r="AO3653" s="28"/>
      <c r="AP3653" s="28"/>
      <c r="AQ3653" s="28"/>
      <c r="AR3653" s="28"/>
      <c r="AS3653" s="28"/>
      <c r="AT3653" s="28"/>
      <c r="AU3653" s="28"/>
      <c r="AV3653" s="28"/>
      <c r="AW3653" s="28"/>
      <c r="AX3653" s="28"/>
    </row>
    <row r="3654" spans="2:50" ht="28.5">
      <c r="B3654" s="54" t="str">
        <f t="shared" si="342"/>
        <v/>
      </c>
      <c r="C3654" s="23"/>
      <c r="D3654" s="23" t="str">
        <f t="shared" si="343"/>
        <v/>
      </c>
      <c r="E3654" s="23" t="str">
        <f t="shared" si="344"/>
        <v/>
      </c>
      <c r="F3654" s="74" t="str">
        <f t="shared" si="345"/>
        <v/>
      </c>
      <c r="G3654" s="25" t="str">
        <f t="shared" si="346"/>
        <v/>
      </c>
      <c r="H3654" s="32" t="str">
        <f t="shared" si="347"/>
        <v/>
      </c>
      <c r="I3654" s="23"/>
      <c r="J3654" s="74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  <c r="U3654" s="28"/>
      <c r="V3654" s="28"/>
      <c r="W3654" s="28"/>
      <c r="X3654" s="28"/>
      <c r="Y3654" s="28"/>
      <c r="Z3654" s="28"/>
      <c r="AA3654" s="28"/>
      <c r="AB3654" s="28"/>
      <c r="AC3654" s="28"/>
      <c r="AD3654" s="28"/>
      <c r="AE3654" s="28"/>
      <c r="AF3654" s="28"/>
      <c r="AG3654" s="28"/>
      <c r="AH3654" s="28"/>
      <c r="AI3654" s="28"/>
      <c r="AJ3654" s="28"/>
      <c r="AK3654" s="28"/>
      <c r="AL3654" s="28"/>
      <c r="AM3654" s="28"/>
      <c r="AN3654" s="28"/>
      <c r="AO3654" s="28"/>
      <c r="AP3654" s="28"/>
      <c r="AQ3654" s="28"/>
      <c r="AR3654" s="28"/>
      <c r="AS3654" s="28"/>
      <c r="AT3654" s="28"/>
      <c r="AU3654" s="28"/>
      <c r="AV3654" s="28"/>
      <c r="AW3654" s="28"/>
      <c r="AX3654" s="28"/>
    </row>
    <row r="3655" spans="2:50" ht="28.5">
      <c r="B3655" s="54" t="str">
        <f t="shared" si="342"/>
        <v/>
      </c>
      <c r="C3655" s="23"/>
      <c r="D3655" s="23" t="str">
        <f t="shared" si="343"/>
        <v/>
      </c>
      <c r="E3655" s="23" t="str">
        <f t="shared" si="344"/>
        <v/>
      </c>
      <c r="F3655" s="74" t="str">
        <f t="shared" si="345"/>
        <v/>
      </c>
      <c r="G3655" s="25" t="str">
        <f t="shared" si="346"/>
        <v/>
      </c>
      <c r="H3655" s="32" t="str">
        <f t="shared" si="347"/>
        <v/>
      </c>
      <c r="I3655" s="23"/>
      <c r="J3655" s="74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  <c r="AG3655" s="28"/>
      <c r="AH3655" s="28"/>
      <c r="AI3655" s="28"/>
      <c r="AJ3655" s="28"/>
      <c r="AK3655" s="28"/>
      <c r="AL3655" s="28"/>
      <c r="AM3655" s="28"/>
      <c r="AN3655" s="28"/>
      <c r="AO3655" s="28"/>
      <c r="AP3655" s="28"/>
      <c r="AQ3655" s="28"/>
      <c r="AR3655" s="28"/>
      <c r="AS3655" s="28"/>
      <c r="AT3655" s="28"/>
      <c r="AU3655" s="28"/>
      <c r="AV3655" s="28"/>
      <c r="AW3655" s="28"/>
      <c r="AX3655" s="28"/>
    </row>
    <row r="3656" spans="2:50" ht="28.5">
      <c r="B3656" s="54" t="str">
        <f t="shared" si="342"/>
        <v/>
      </c>
      <c r="C3656" s="23"/>
      <c r="D3656" s="23" t="str">
        <f t="shared" si="343"/>
        <v/>
      </c>
      <c r="E3656" s="23" t="str">
        <f t="shared" si="344"/>
        <v/>
      </c>
      <c r="F3656" s="74" t="str">
        <f t="shared" si="345"/>
        <v/>
      </c>
      <c r="G3656" s="25" t="str">
        <f t="shared" si="346"/>
        <v/>
      </c>
      <c r="H3656" s="32" t="str">
        <f t="shared" si="347"/>
        <v/>
      </c>
      <c r="I3656" s="23"/>
      <c r="J3656" s="74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/>
      <c r="Y3656" s="28"/>
      <c r="Z3656" s="28"/>
      <c r="AA3656" s="28"/>
      <c r="AB3656" s="28"/>
      <c r="AC3656" s="28"/>
      <c r="AD3656" s="28"/>
      <c r="AE3656" s="28"/>
      <c r="AF3656" s="28"/>
      <c r="AG3656" s="28"/>
      <c r="AH3656" s="28"/>
      <c r="AI3656" s="28"/>
      <c r="AJ3656" s="28"/>
      <c r="AK3656" s="28"/>
      <c r="AL3656" s="28"/>
      <c r="AM3656" s="28"/>
      <c r="AN3656" s="28"/>
      <c r="AO3656" s="28"/>
      <c r="AP3656" s="28"/>
      <c r="AQ3656" s="28"/>
      <c r="AR3656" s="28"/>
      <c r="AS3656" s="28"/>
      <c r="AT3656" s="28"/>
      <c r="AU3656" s="28"/>
      <c r="AV3656" s="28"/>
      <c r="AW3656" s="28"/>
      <c r="AX3656" s="28"/>
    </row>
    <row r="3657" spans="2:50" ht="28.5">
      <c r="B3657" s="54" t="str">
        <f t="shared" si="342"/>
        <v/>
      </c>
      <c r="C3657" s="23"/>
      <c r="D3657" s="23" t="str">
        <f t="shared" si="343"/>
        <v/>
      </c>
      <c r="E3657" s="23" t="str">
        <f t="shared" si="344"/>
        <v/>
      </c>
      <c r="F3657" s="74" t="str">
        <f t="shared" si="345"/>
        <v/>
      </c>
      <c r="G3657" s="25" t="str">
        <f t="shared" si="346"/>
        <v/>
      </c>
      <c r="H3657" s="32" t="str">
        <f t="shared" si="347"/>
        <v/>
      </c>
      <c r="I3657" s="23"/>
      <c r="J3657" s="74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  <c r="X3657" s="28"/>
      <c r="Y3657" s="28"/>
      <c r="Z3657" s="28"/>
      <c r="AA3657" s="28"/>
      <c r="AB3657" s="28"/>
      <c r="AC3657" s="28"/>
      <c r="AD3657" s="28"/>
      <c r="AE3657" s="28"/>
      <c r="AF3657" s="28"/>
      <c r="AG3657" s="28"/>
      <c r="AH3657" s="28"/>
      <c r="AI3657" s="28"/>
      <c r="AJ3657" s="28"/>
      <c r="AK3657" s="28"/>
      <c r="AL3657" s="28"/>
      <c r="AM3657" s="28"/>
      <c r="AN3657" s="28"/>
      <c r="AO3657" s="28"/>
      <c r="AP3657" s="28"/>
      <c r="AQ3657" s="28"/>
      <c r="AR3657" s="28"/>
      <c r="AS3657" s="28"/>
      <c r="AT3657" s="28"/>
      <c r="AU3657" s="28"/>
      <c r="AV3657" s="28"/>
      <c r="AW3657" s="28"/>
      <c r="AX3657" s="28"/>
    </row>
    <row r="3658" spans="2:50" ht="28.5">
      <c r="B3658" s="54" t="str">
        <f t="shared" si="342"/>
        <v/>
      </c>
      <c r="C3658" s="23"/>
      <c r="D3658" s="23" t="str">
        <f t="shared" si="343"/>
        <v/>
      </c>
      <c r="E3658" s="23" t="str">
        <f t="shared" si="344"/>
        <v/>
      </c>
      <c r="F3658" s="74" t="str">
        <f t="shared" si="345"/>
        <v/>
      </c>
      <c r="G3658" s="25" t="str">
        <f t="shared" si="346"/>
        <v/>
      </c>
      <c r="H3658" s="32" t="str">
        <f t="shared" si="347"/>
        <v/>
      </c>
      <c r="I3658" s="23"/>
      <c r="J3658" s="74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  <c r="U3658" s="28"/>
      <c r="V3658" s="28"/>
      <c r="W3658" s="28"/>
      <c r="X3658" s="28"/>
      <c r="Y3658" s="28"/>
      <c r="Z3658" s="28"/>
      <c r="AA3658" s="28"/>
      <c r="AB3658" s="28"/>
      <c r="AC3658" s="28"/>
      <c r="AD3658" s="28"/>
      <c r="AE3658" s="28"/>
      <c r="AF3658" s="28"/>
      <c r="AG3658" s="28"/>
      <c r="AH3658" s="28"/>
      <c r="AI3658" s="28"/>
      <c r="AJ3658" s="28"/>
      <c r="AK3658" s="28"/>
      <c r="AL3658" s="28"/>
      <c r="AM3658" s="28"/>
      <c r="AN3658" s="28"/>
      <c r="AO3658" s="28"/>
      <c r="AP3658" s="28"/>
      <c r="AQ3658" s="28"/>
      <c r="AR3658" s="28"/>
      <c r="AS3658" s="28"/>
      <c r="AT3658" s="28"/>
      <c r="AU3658" s="28"/>
      <c r="AV3658" s="28"/>
      <c r="AW3658" s="28"/>
      <c r="AX3658" s="28"/>
    </row>
    <row r="3659" spans="2:50" ht="28.5">
      <c r="B3659" s="54" t="str">
        <f t="shared" si="342"/>
        <v/>
      </c>
      <c r="C3659" s="23"/>
      <c r="D3659" s="23" t="str">
        <f t="shared" si="343"/>
        <v/>
      </c>
      <c r="E3659" s="23" t="str">
        <f t="shared" si="344"/>
        <v/>
      </c>
      <c r="F3659" s="74" t="str">
        <f t="shared" si="345"/>
        <v/>
      </c>
      <c r="G3659" s="25" t="str">
        <f t="shared" si="346"/>
        <v/>
      </c>
      <c r="H3659" s="32" t="str">
        <f t="shared" si="347"/>
        <v/>
      </c>
      <c r="I3659" s="23"/>
      <c r="J3659" s="74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  <c r="AG3659" s="28"/>
      <c r="AH3659" s="28"/>
      <c r="AI3659" s="28"/>
      <c r="AJ3659" s="28"/>
      <c r="AK3659" s="28"/>
      <c r="AL3659" s="28"/>
      <c r="AM3659" s="28"/>
      <c r="AN3659" s="28"/>
      <c r="AO3659" s="28"/>
      <c r="AP3659" s="28"/>
      <c r="AQ3659" s="28"/>
      <c r="AR3659" s="28"/>
      <c r="AS3659" s="28"/>
      <c r="AT3659" s="28"/>
      <c r="AU3659" s="28"/>
      <c r="AV3659" s="28"/>
      <c r="AW3659" s="28"/>
      <c r="AX3659" s="28"/>
    </row>
    <row r="3660" spans="2:50" ht="28.5">
      <c r="B3660" s="54" t="str">
        <f t="shared" si="342"/>
        <v/>
      </c>
      <c r="C3660" s="23"/>
      <c r="D3660" s="23" t="str">
        <f t="shared" si="343"/>
        <v/>
      </c>
      <c r="E3660" s="23" t="str">
        <f t="shared" si="344"/>
        <v/>
      </c>
      <c r="F3660" s="74" t="str">
        <f t="shared" si="345"/>
        <v/>
      </c>
      <c r="G3660" s="25" t="str">
        <f t="shared" si="346"/>
        <v/>
      </c>
      <c r="H3660" s="32" t="str">
        <f t="shared" si="347"/>
        <v/>
      </c>
      <c r="I3660" s="23"/>
      <c r="J3660" s="74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  <c r="U3660" s="28"/>
      <c r="V3660" s="28"/>
      <c r="W3660" s="28"/>
      <c r="X3660" s="28"/>
      <c r="Y3660" s="28"/>
      <c r="Z3660" s="28"/>
      <c r="AA3660" s="28"/>
      <c r="AB3660" s="28"/>
      <c r="AC3660" s="28"/>
      <c r="AD3660" s="28"/>
      <c r="AE3660" s="28"/>
      <c r="AF3660" s="28"/>
      <c r="AG3660" s="28"/>
      <c r="AH3660" s="28"/>
      <c r="AI3660" s="28"/>
      <c r="AJ3660" s="28"/>
      <c r="AK3660" s="28"/>
      <c r="AL3660" s="28"/>
      <c r="AM3660" s="28"/>
      <c r="AN3660" s="28"/>
      <c r="AO3660" s="28"/>
      <c r="AP3660" s="28"/>
      <c r="AQ3660" s="28"/>
      <c r="AR3660" s="28"/>
      <c r="AS3660" s="28"/>
      <c r="AT3660" s="28"/>
      <c r="AU3660" s="28"/>
      <c r="AV3660" s="28"/>
      <c r="AW3660" s="28"/>
      <c r="AX3660" s="28"/>
    </row>
    <row r="3661" spans="2:50" ht="28.5">
      <c r="B3661" s="54" t="str">
        <f t="shared" si="342"/>
        <v/>
      </c>
      <c r="C3661" s="23"/>
      <c r="D3661" s="23" t="str">
        <f t="shared" si="343"/>
        <v/>
      </c>
      <c r="E3661" s="23" t="str">
        <f t="shared" si="344"/>
        <v/>
      </c>
      <c r="F3661" s="74" t="str">
        <f t="shared" si="345"/>
        <v/>
      </c>
      <c r="G3661" s="25" t="str">
        <f t="shared" si="346"/>
        <v/>
      </c>
      <c r="H3661" s="32" t="str">
        <f t="shared" si="347"/>
        <v/>
      </c>
      <c r="I3661" s="23"/>
      <c r="J3661" s="74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28"/>
      <c r="AG3661" s="28"/>
      <c r="AH3661" s="28"/>
      <c r="AI3661" s="28"/>
      <c r="AJ3661" s="28"/>
      <c r="AK3661" s="28"/>
      <c r="AL3661" s="28"/>
      <c r="AM3661" s="28"/>
      <c r="AN3661" s="28"/>
      <c r="AO3661" s="28"/>
      <c r="AP3661" s="28"/>
      <c r="AQ3661" s="28"/>
      <c r="AR3661" s="28"/>
      <c r="AS3661" s="28"/>
      <c r="AT3661" s="28"/>
      <c r="AU3661" s="28"/>
      <c r="AV3661" s="28"/>
      <c r="AW3661" s="28"/>
      <c r="AX3661" s="28"/>
    </row>
    <row r="3662" spans="2:50" ht="28.5">
      <c r="B3662" s="54" t="str">
        <f t="shared" si="342"/>
        <v/>
      </c>
      <c r="C3662" s="23"/>
      <c r="D3662" s="23" t="str">
        <f t="shared" si="343"/>
        <v/>
      </c>
      <c r="E3662" s="23" t="str">
        <f t="shared" si="344"/>
        <v/>
      </c>
      <c r="F3662" s="74" t="str">
        <f t="shared" si="345"/>
        <v/>
      </c>
      <c r="G3662" s="25" t="str">
        <f t="shared" si="346"/>
        <v/>
      </c>
      <c r="H3662" s="32" t="str">
        <f t="shared" si="347"/>
        <v/>
      </c>
      <c r="I3662" s="23"/>
      <c r="J3662" s="74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  <c r="X3662" s="28"/>
      <c r="Y3662" s="28"/>
      <c r="Z3662" s="28"/>
      <c r="AA3662" s="28"/>
      <c r="AB3662" s="28"/>
      <c r="AC3662" s="28"/>
      <c r="AD3662" s="28"/>
      <c r="AE3662" s="28"/>
      <c r="AF3662" s="28"/>
      <c r="AG3662" s="28"/>
      <c r="AH3662" s="28"/>
      <c r="AI3662" s="28"/>
      <c r="AJ3662" s="28"/>
      <c r="AK3662" s="28"/>
      <c r="AL3662" s="28"/>
      <c r="AM3662" s="28"/>
      <c r="AN3662" s="28"/>
      <c r="AO3662" s="28"/>
      <c r="AP3662" s="28"/>
      <c r="AQ3662" s="28"/>
      <c r="AR3662" s="28"/>
      <c r="AS3662" s="28"/>
      <c r="AT3662" s="28"/>
      <c r="AU3662" s="28"/>
      <c r="AV3662" s="28"/>
      <c r="AW3662" s="28"/>
      <c r="AX3662" s="28"/>
    </row>
    <row r="3663" spans="2:50" ht="28.5">
      <c r="B3663" s="54" t="str">
        <f t="shared" si="342"/>
        <v/>
      </c>
      <c r="C3663" s="23"/>
      <c r="D3663" s="23" t="str">
        <f t="shared" si="343"/>
        <v/>
      </c>
      <c r="E3663" s="23" t="str">
        <f t="shared" si="344"/>
        <v/>
      </c>
      <c r="F3663" s="74" t="str">
        <f t="shared" si="345"/>
        <v/>
      </c>
      <c r="G3663" s="25" t="str">
        <f t="shared" si="346"/>
        <v/>
      </c>
      <c r="H3663" s="32" t="str">
        <f t="shared" si="347"/>
        <v/>
      </c>
      <c r="I3663" s="23"/>
      <c r="J3663" s="74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28"/>
      <c r="AG3663" s="28"/>
      <c r="AH3663" s="28"/>
      <c r="AI3663" s="28"/>
      <c r="AJ3663" s="28"/>
      <c r="AK3663" s="28"/>
      <c r="AL3663" s="28"/>
      <c r="AM3663" s="28"/>
      <c r="AN3663" s="28"/>
      <c r="AO3663" s="28"/>
      <c r="AP3663" s="28"/>
      <c r="AQ3663" s="28"/>
      <c r="AR3663" s="28"/>
      <c r="AS3663" s="28"/>
      <c r="AT3663" s="28"/>
      <c r="AU3663" s="28"/>
      <c r="AV3663" s="28"/>
      <c r="AW3663" s="28"/>
      <c r="AX3663" s="28"/>
    </row>
    <row r="3664" spans="2:50" ht="28.5">
      <c r="B3664" s="54" t="str">
        <f t="shared" si="342"/>
        <v/>
      </c>
      <c r="C3664" s="23"/>
      <c r="D3664" s="23" t="str">
        <f t="shared" si="343"/>
        <v/>
      </c>
      <c r="E3664" s="23" t="str">
        <f t="shared" si="344"/>
        <v/>
      </c>
      <c r="F3664" s="74" t="str">
        <f t="shared" si="345"/>
        <v/>
      </c>
      <c r="G3664" s="25" t="str">
        <f t="shared" si="346"/>
        <v/>
      </c>
      <c r="H3664" s="32" t="str">
        <f t="shared" si="347"/>
        <v/>
      </c>
      <c r="I3664" s="23"/>
      <c r="J3664" s="74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  <c r="X3664" s="28"/>
      <c r="Y3664" s="28"/>
      <c r="Z3664" s="28"/>
      <c r="AA3664" s="28"/>
      <c r="AB3664" s="28"/>
      <c r="AC3664" s="28"/>
      <c r="AD3664" s="28"/>
      <c r="AE3664" s="28"/>
      <c r="AF3664" s="28"/>
      <c r="AG3664" s="28"/>
      <c r="AH3664" s="28"/>
      <c r="AI3664" s="28"/>
      <c r="AJ3664" s="28"/>
      <c r="AK3664" s="28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</row>
    <row r="3665" spans="2:50" ht="28.5">
      <c r="B3665" s="54" t="str">
        <f t="shared" si="342"/>
        <v/>
      </c>
      <c r="C3665" s="23"/>
      <c r="D3665" s="23" t="str">
        <f t="shared" si="343"/>
        <v/>
      </c>
      <c r="E3665" s="23" t="str">
        <f t="shared" si="344"/>
        <v/>
      </c>
      <c r="F3665" s="74" t="str">
        <f t="shared" si="345"/>
        <v/>
      </c>
      <c r="G3665" s="25" t="str">
        <f t="shared" si="346"/>
        <v/>
      </c>
      <c r="H3665" s="32" t="str">
        <f t="shared" si="347"/>
        <v/>
      </c>
      <c r="I3665" s="23"/>
      <c r="J3665" s="74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  <c r="AG3665" s="28"/>
      <c r="AH3665" s="28"/>
      <c r="AI3665" s="28"/>
      <c r="AJ3665" s="28"/>
      <c r="AK3665" s="28"/>
      <c r="AL3665" s="28"/>
      <c r="AM3665" s="28"/>
      <c r="AN3665" s="28"/>
      <c r="AO3665" s="28"/>
      <c r="AP3665" s="28"/>
      <c r="AQ3665" s="28"/>
      <c r="AR3665" s="28"/>
      <c r="AS3665" s="28"/>
      <c r="AT3665" s="28"/>
      <c r="AU3665" s="28"/>
      <c r="AV3665" s="28"/>
      <c r="AW3665" s="28"/>
      <c r="AX3665" s="28"/>
    </row>
    <row r="3666" spans="2:50" ht="28.5">
      <c r="B3666" s="54" t="str">
        <f t="shared" si="342"/>
        <v/>
      </c>
      <c r="C3666" s="23"/>
      <c r="D3666" s="23" t="str">
        <f t="shared" si="343"/>
        <v/>
      </c>
      <c r="E3666" s="23" t="str">
        <f t="shared" si="344"/>
        <v/>
      </c>
      <c r="F3666" s="74" t="str">
        <f t="shared" si="345"/>
        <v/>
      </c>
      <c r="G3666" s="25" t="str">
        <f t="shared" si="346"/>
        <v/>
      </c>
      <c r="H3666" s="32" t="str">
        <f t="shared" si="347"/>
        <v/>
      </c>
      <c r="I3666" s="23"/>
      <c r="J3666" s="74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  <c r="X3666" s="28"/>
      <c r="Y3666" s="28"/>
      <c r="Z3666" s="28"/>
      <c r="AA3666" s="28"/>
      <c r="AB3666" s="28"/>
      <c r="AC3666" s="28"/>
      <c r="AD3666" s="28"/>
      <c r="AE3666" s="28"/>
      <c r="AF3666" s="28"/>
      <c r="AG3666" s="28"/>
      <c r="AH3666" s="28"/>
      <c r="AI3666" s="28"/>
      <c r="AJ3666" s="28"/>
      <c r="AK3666" s="28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</row>
    <row r="3667" spans="2:50" ht="28.5">
      <c r="B3667" s="54" t="str">
        <f t="shared" si="342"/>
        <v/>
      </c>
      <c r="C3667" s="23"/>
      <c r="D3667" s="23" t="str">
        <f t="shared" si="343"/>
        <v/>
      </c>
      <c r="E3667" s="23" t="str">
        <f t="shared" si="344"/>
        <v/>
      </c>
      <c r="F3667" s="74" t="str">
        <f t="shared" si="345"/>
        <v/>
      </c>
      <c r="G3667" s="25" t="str">
        <f t="shared" si="346"/>
        <v/>
      </c>
      <c r="H3667" s="32" t="str">
        <f t="shared" si="347"/>
        <v/>
      </c>
      <c r="I3667" s="23"/>
      <c r="J3667" s="74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  <c r="X3667" s="28"/>
      <c r="Y3667" s="28"/>
      <c r="Z3667" s="28"/>
      <c r="AA3667" s="28"/>
      <c r="AB3667" s="28"/>
      <c r="AC3667" s="28"/>
      <c r="AD3667" s="28"/>
      <c r="AE3667" s="28"/>
      <c r="AF3667" s="28"/>
      <c r="AG3667" s="28"/>
      <c r="AH3667" s="28"/>
      <c r="AI3667" s="28"/>
      <c r="AJ3667" s="28"/>
      <c r="AK3667" s="28"/>
      <c r="AL3667" s="28"/>
      <c r="AM3667" s="28"/>
      <c r="AN3667" s="28"/>
      <c r="AO3667" s="28"/>
      <c r="AP3667" s="28"/>
      <c r="AQ3667" s="28"/>
      <c r="AR3667" s="28"/>
      <c r="AS3667" s="28"/>
      <c r="AT3667" s="28"/>
      <c r="AU3667" s="28"/>
      <c r="AV3667" s="28"/>
      <c r="AW3667" s="28"/>
      <c r="AX3667" s="28"/>
    </row>
    <row r="3668" spans="2:50" ht="28.5">
      <c r="B3668" s="54" t="str">
        <f t="shared" si="342"/>
        <v/>
      </c>
      <c r="C3668" s="23"/>
      <c r="D3668" s="23" t="str">
        <f t="shared" si="343"/>
        <v/>
      </c>
      <c r="E3668" s="23" t="str">
        <f t="shared" si="344"/>
        <v/>
      </c>
      <c r="F3668" s="74" t="str">
        <f t="shared" si="345"/>
        <v/>
      </c>
      <c r="G3668" s="25" t="str">
        <f t="shared" si="346"/>
        <v/>
      </c>
      <c r="H3668" s="32" t="str">
        <f t="shared" si="347"/>
        <v/>
      </c>
      <c r="I3668" s="23"/>
      <c r="J3668" s="74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  <c r="X3668" s="28"/>
      <c r="Y3668" s="28"/>
      <c r="Z3668" s="28"/>
      <c r="AA3668" s="28"/>
      <c r="AB3668" s="28"/>
      <c r="AC3668" s="28"/>
      <c r="AD3668" s="28"/>
      <c r="AE3668" s="28"/>
      <c r="AF3668" s="28"/>
      <c r="AG3668" s="28"/>
      <c r="AH3668" s="28"/>
      <c r="AI3668" s="28"/>
      <c r="AJ3668" s="28"/>
      <c r="AK3668" s="28"/>
      <c r="AL3668" s="28"/>
      <c r="AM3668" s="28"/>
      <c r="AN3668" s="28"/>
      <c r="AO3668" s="28"/>
      <c r="AP3668" s="28"/>
      <c r="AQ3668" s="28"/>
      <c r="AR3668" s="28"/>
      <c r="AS3668" s="28"/>
      <c r="AT3668" s="28"/>
      <c r="AU3668" s="28"/>
      <c r="AV3668" s="28"/>
      <c r="AW3668" s="28"/>
      <c r="AX3668" s="28"/>
    </row>
    <row r="3669" spans="2:50" ht="28.5">
      <c r="B3669" s="54" t="str">
        <f t="shared" si="342"/>
        <v/>
      </c>
      <c r="C3669" s="23"/>
      <c r="D3669" s="23" t="str">
        <f t="shared" si="343"/>
        <v/>
      </c>
      <c r="E3669" s="23" t="str">
        <f t="shared" si="344"/>
        <v/>
      </c>
      <c r="F3669" s="74" t="str">
        <f t="shared" si="345"/>
        <v/>
      </c>
      <c r="G3669" s="25" t="str">
        <f t="shared" si="346"/>
        <v/>
      </c>
      <c r="H3669" s="32" t="str">
        <f t="shared" si="347"/>
        <v/>
      </c>
      <c r="I3669" s="23"/>
      <c r="J3669" s="74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  <c r="Y3669" s="28"/>
      <c r="Z3669" s="28"/>
      <c r="AA3669" s="28"/>
      <c r="AB3669" s="28"/>
      <c r="AC3669" s="28"/>
      <c r="AD3669" s="28"/>
      <c r="AE3669" s="28"/>
      <c r="AF3669" s="28"/>
      <c r="AG3669" s="28"/>
      <c r="AH3669" s="28"/>
      <c r="AI3669" s="28"/>
      <c r="AJ3669" s="28"/>
      <c r="AK3669" s="28"/>
      <c r="AL3669" s="28"/>
      <c r="AM3669" s="28"/>
      <c r="AN3669" s="28"/>
      <c r="AO3669" s="28"/>
      <c r="AP3669" s="28"/>
      <c r="AQ3669" s="28"/>
      <c r="AR3669" s="28"/>
      <c r="AS3669" s="28"/>
      <c r="AT3669" s="28"/>
      <c r="AU3669" s="28"/>
      <c r="AV3669" s="28"/>
      <c r="AW3669" s="28"/>
      <c r="AX3669" s="28"/>
    </row>
    <row r="3670" spans="2:50" ht="28.5">
      <c r="B3670" s="54" t="str">
        <f t="shared" si="342"/>
        <v/>
      </c>
      <c r="C3670" s="23"/>
      <c r="D3670" s="23" t="str">
        <f t="shared" si="343"/>
        <v/>
      </c>
      <c r="E3670" s="23" t="str">
        <f t="shared" si="344"/>
        <v/>
      </c>
      <c r="F3670" s="74" t="str">
        <f t="shared" si="345"/>
        <v/>
      </c>
      <c r="G3670" s="25" t="str">
        <f t="shared" si="346"/>
        <v/>
      </c>
      <c r="H3670" s="32" t="str">
        <f t="shared" si="347"/>
        <v/>
      </c>
      <c r="I3670" s="23"/>
      <c r="J3670" s="74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  <c r="X3670" s="28"/>
      <c r="Y3670" s="28"/>
      <c r="Z3670" s="28"/>
      <c r="AA3670" s="28"/>
      <c r="AB3670" s="28"/>
      <c r="AC3670" s="28"/>
      <c r="AD3670" s="28"/>
      <c r="AE3670" s="28"/>
      <c r="AF3670" s="28"/>
      <c r="AG3670" s="28"/>
      <c r="AH3670" s="28"/>
      <c r="AI3670" s="28"/>
      <c r="AJ3670" s="28"/>
      <c r="AK3670" s="28"/>
      <c r="AL3670" s="28"/>
      <c r="AM3670" s="28"/>
      <c r="AN3670" s="28"/>
      <c r="AO3670" s="28"/>
      <c r="AP3670" s="28"/>
      <c r="AQ3670" s="28"/>
      <c r="AR3670" s="28"/>
      <c r="AS3670" s="28"/>
      <c r="AT3670" s="28"/>
      <c r="AU3670" s="28"/>
      <c r="AV3670" s="28"/>
      <c r="AW3670" s="28"/>
      <c r="AX3670" s="28"/>
    </row>
    <row r="3671" spans="2:50" ht="28.5">
      <c r="B3671" s="54" t="str">
        <f t="shared" si="342"/>
        <v/>
      </c>
      <c r="C3671" s="23"/>
      <c r="D3671" s="23" t="str">
        <f t="shared" si="343"/>
        <v/>
      </c>
      <c r="E3671" s="23" t="str">
        <f t="shared" si="344"/>
        <v/>
      </c>
      <c r="F3671" s="74" t="str">
        <f t="shared" si="345"/>
        <v/>
      </c>
      <c r="G3671" s="25" t="str">
        <f t="shared" si="346"/>
        <v/>
      </c>
      <c r="H3671" s="32" t="str">
        <f t="shared" si="347"/>
        <v/>
      </c>
      <c r="I3671" s="23"/>
      <c r="J3671" s="74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  <c r="X3671" s="28"/>
      <c r="Y3671" s="28"/>
      <c r="Z3671" s="28"/>
      <c r="AA3671" s="28"/>
      <c r="AB3671" s="28"/>
      <c r="AC3671" s="28"/>
      <c r="AD3671" s="28"/>
      <c r="AE3671" s="28"/>
      <c r="AF3671" s="28"/>
      <c r="AG3671" s="28"/>
      <c r="AH3671" s="28"/>
      <c r="AI3671" s="28"/>
      <c r="AJ3671" s="28"/>
      <c r="AK3671" s="28"/>
      <c r="AL3671" s="28"/>
      <c r="AM3671" s="28"/>
      <c r="AN3671" s="28"/>
      <c r="AO3671" s="28"/>
      <c r="AP3671" s="28"/>
      <c r="AQ3671" s="28"/>
      <c r="AR3671" s="28"/>
      <c r="AS3671" s="28"/>
      <c r="AT3671" s="28"/>
      <c r="AU3671" s="28"/>
      <c r="AV3671" s="28"/>
      <c r="AW3671" s="28"/>
      <c r="AX3671" s="28"/>
    </row>
    <row r="3672" spans="2:50" ht="28.5">
      <c r="B3672" s="54" t="str">
        <f t="shared" si="342"/>
        <v/>
      </c>
      <c r="C3672" s="23"/>
      <c r="D3672" s="23" t="str">
        <f t="shared" si="343"/>
        <v/>
      </c>
      <c r="E3672" s="23" t="str">
        <f t="shared" si="344"/>
        <v/>
      </c>
      <c r="F3672" s="74" t="str">
        <f t="shared" si="345"/>
        <v/>
      </c>
      <c r="G3672" s="25" t="str">
        <f t="shared" si="346"/>
        <v/>
      </c>
      <c r="H3672" s="32" t="str">
        <f t="shared" si="347"/>
        <v/>
      </c>
      <c r="I3672" s="23"/>
      <c r="J3672" s="74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  <c r="X3672" s="28"/>
      <c r="Y3672" s="28"/>
      <c r="Z3672" s="28"/>
      <c r="AA3672" s="28"/>
      <c r="AB3672" s="28"/>
      <c r="AC3672" s="28"/>
      <c r="AD3672" s="28"/>
      <c r="AE3672" s="28"/>
      <c r="AF3672" s="28"/>
      <c r="AG3672" s="28"/>
      <c r="AH3672" s="28"/>
      <c r="AI3672" s="28"/>
      <c r="AJ3672" s="28"/>
      <c r="AK3672" s="28"/>
      <c r="AL3672" s="28"/>
      <c r="AM3672" s="28"/>
      <c r="AN3672" s="28"/>
      <c r="AO3672" s="28"/>
      <c r="AP3672" s="28"/>
      <c r="AQ3672" s="28"/>
      <c r="AR3672" s="28"/>
      <c r="AS3672" s="28"/>
      <c r="AT3672" s="28"/>
      <c r="AU3672" s="28"/>
      <c r="AV3672" s="28"/>
      <c r="AW3672" s="28"/>
      <c r="AX3672" s="28"/>
    </row>
    <row r="3673" spans="2:50" ht="28.5">
      <c r="B3673" s="54" t="str">
        <f t="shared" si="342"/>
        <v/>
      </c>
      <c r="C3673" s="23"/>
      <c r="D3673" s="23" t="str">
        <f t="shared" si="343"/>
        <v/>
      </c>
      <c r="E3673" s="23" t="str">
        <f t="shared" si="344"/>
        <v/>
      </c>
      <c r="F3673" s="74" t="str">
        <f t="shared" si="345"/>
        <v/>
      </c>
      <c r="G3673" s="25" t="str">
        <f t="shared" si="346"/>
        <v/>
      </c>
      <c r="H3673" s="32" t="str">
        <f t="shared" si="347"/>
        <v/>
      </c>
      <c r="I3673" s="23"/>
      <c r="J3673" s="74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28"/>
      <c r="AG3673" s="28"/>
      <c r="AH3673" s="28"/>
      <c r="AI3673" s="28"/>
      <c r="AJ3673" s="28"/>
      <c r="AK3673" s="28"/>
      <c r="AL3673" s="28"/>
      <c r="AM3673" s="28"/>
      <c r="AN3673" s="28"/>
      <c r="AO3673" s="28"/>
      <c r="AP3673" s="28"/>
      <c r="AQ3673" s="28"/>
      <c r="AR3673" s="28"/>
      <c r="AS3673" s="28"/>
      <c r="AT3673" s="28"/>
      <c r="AU3673" s="28"/>
      <c r="AV3673" s="28"/>
      <c r="AW3673" s="28"/>
      <c r="AX3673" s="28"/>
    </row>
    <row r="3674" spans="2:50" ht="28.5">
      <c r="B3674" s="54" t="str">
        <f t="shared" si="342"/>
        <v/>
      </c>
      <c r="C3674" s="23"/>
      <c r="D3674" s="23" t="str">
        <f t="shared" si="343"/>
        <v/>
      </c>
      <c r="E3674" s="23" t="str">
        <f t="shared" si="344"/>
        <v/>
      </c>
      <c r="F3674" s="74" t="str">
        <f t="shared" si="345"/>
        <v/>
      </c>
      <c r="G3674" s="25" t="str">
        <f t="shared" si="346"/>
        <v/>
      </c>
      <c r="H3674" s="32" t="str">
        <f t="shared" si="347"/>
        <v/>
      </c>
      <c r="I3674" s="23"/>
      <c r="J3674" s="74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  <c r="X3674" s="28"/>
      <c r="Y3674" s="28"/>
      <c r="Z3674" s="28"/>
      <c r="AA3674" s="28"/>
      <c r="AB3674" s="28"/>
      <c r="AC3674" s="28"/>
      <c r="AD3674" s="28"/>
      <c r="AE3674" s="28"/>
      <c r="AF3674" s="28"/>
      <c r="AG3674" s="28"/>
      <c r="AH3674" s="28"/>
      <c r="AI3674" s="28"/>
      <c r="AJ3674" s="28"/>
      <c r="AK3674" s="28"/>
      <c r="AL3674" s="28"/>
      <c r="AM3674" s="28"/>
      <c r="AN3674" s="28"/>
      <c r="AO3674" s="28"/>
      <c r="AP3674" s="28"/>
      <c r="AQ3674" s="28"/>
      <c r="AR3674" s="28"/>
      <c r="AS3674" s="28"/>
      <c r="AT3674" s="28"/>
      <c r="AU3674" s="28"/>
      <c r="AV3674" s="28"/>
      <c r="AW3674" s="28"/>
      <c r="AX3674" s="28"/>
    </row>
    <row r="3675" spans="2:50" ht="28.5">
      <c r="B3675" s="54" t="str">
        <f t="shared" si="342"/>
        <v/>
      </c>
      <c r="C3675" s="23"/>
      <c r="D3675" s="23" t="str">
        <f t="shared" si="343"/>
        <v/>
      </c>
      <c r="E3675" s="23" t="str">
        <f t="shared" si="344"/>
        <v/>
      </c>
      <c r="F3675" s="74" t="str">
        <f t="shared" si="345"/>
        <v/>
      </c>
      <c r="G3675" s="25" t="str">
        <f t="shared" si="346"/>
        <v/>
      </c>
      <c r="H3675" s="32" t="str">
        <f t="shared" si="347"/>
        <v/>
      </c>
      <c r="I3675" s="23"/>
      <c r="J3675" s="74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  <c r="X3675" s="28"/>
      <c r="Y3675" s="28"/>
      <c r="Z3675" s="28"/>
      <c r="AA3675" s="28"/>
      <c r="AB3675" s="28"/>
      <c r="AC3675" s="28"/>
      <c r="AD3675" s="28"/>
      <c r="AE3675" s="28"/>
      <c r="AF3675" s="28"/>
      <c r="AG3675" s="28"/>
      <c r="AH3675" s="28"/>
      <c r="AI3675" s="28"/>
      <c r="AJ3675" s="28"/>
      <c r="AK3675" s="28"/>
      <c r="AL3675" s="28"/>
      <c r="AM3675" s="28"/>
      <c r="AN3675" s="28"/>
      <c r="AO3675" s="28"/>
      <c r="AP3675" s="28"/>
      <c r="AQ3675" s="28"/>
      <c r="AR3675" s="28"/>
      <c r="AS3675" s="28"/>
      <c r="AT3675" s="28"/>
      <c r="AU3675" s="28"/>
      <c r="AV3675" s="28"/>
      <c r="AW3675" s="28"/>
      <c r="AX3675" s="28"/>
    </row>
    <row r="3676" spans="2:50" ht="28.5">
      <c r="B3676" s="54" t="str">
        <f t="shared" si="342"/>
        <v/>
      </c>
      <c r="C3676" s="23"/>
      <c r="D3676" s="23" t="str">
        <f t="shared" si="343"/>
        <v/>
      </c>
      <c r="E3676" s="23" t="str">
        <f t="shared" si="344"/>
        <v/>
      </c>
      <c r="F3676" s="74" t="str">
        <f t="shared" si="345"/>
        <v/>
      </c>
      <c r="G3676" s="25" t="str">
        <f t="shared" si="346"/>
        <v/>
      </c>
      <c r="H3676" s="32" t="str">
        <f t="shared" si="347"/>
        <v/>
      </c>
      <c r="I3676" s="23"/>
      <c r="J3676" s="74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8"/>
      <c r="W3676" s="28"/>
      <c r="X3676" s="28"/>
      <c r="Y3676" s="28"/>
      <c r="Z3676" s="28"/>
      <c r="AA3676" s="28"/>
      <c r="AB3676" s="28"/>
      <c r="AC3676" s="28"/>
      <c r="AD3676" s="28"/>
      <c r="AE3676" s="28"/>
      <c r="AF3676" s="28"/>
      <c r="AG3676" s="28"/>
      <c r="AH3676" s="28"/>
      <c r="AI3676" s="28"/>
      <c r="AJ3676" s="28"/>
      <c r="AK3676" s="28"/>
      <c r="AL3676" s="28"/>
      <c r="AM3676" s="28"/>
      <c r="AN3676" s="28"/>
      <c r="AO3676" s="28"/>
      <c r="AP3676" s="28"/>
      <c r="AQ3676" s="28"/>
      <c r="AR3676" s="28"/>
      <c r="AS3676" s="28"/>
      <c r="AT3676" s="28"/>
      <c r="AU3676" s="28"/>
      <c r="AV3676" s="28"/>
      <c r="AW3676" s="28"/>
      <c r="AX3676" s="28"/>
    </row>
    <row r="3677" spans="2:50" ht="28.5">
      <c r="B3677" s="54" t="str">
        <f t="shared" si="342"/>
        <v/>
      </c>
      <c r="C3677" s="23"/>
      <c r="D3677" s="23" t="str">
        <f t="shared" si="343"/>
        <v/>
      </c>
      <c r="E3677" s="23" t="str">
        <f t="shared" si="344"/>
        <v/>
      </c>
      <c r="F3677" s="74" t="str">
        <f t="shared" si="345"/>
        <v/>
      </c>
      <c r="G3677" s="25" t="str">
        <f t="shared" si="346"/>
        <v/>
      </c>
      <c r="H3677" s="32" t="str">
        <f t="shared" si="347"/>
        <v/>
      </c>
      <c r="I3677" s="23"/>
      <c r="J3677" s="74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/>
      <c r="Y3677" s="28"/>
      <c r="Z3677" s="28"/>
      <c r="AA3677" s="28"/>
      <c r="AB3677" s="28"/>
      <c r="AC3677" s="28"/>
      <c r="AD3677" s="28"/>
      <c r="AE3677" s="28"/>
      <c r="AF3677" s="28"/>
      <c r="AG3677" s="28"/>
      <c r="AH3677" s="28"/>
      <c r="AI3677" s="28"/>
      <c r="AJ3677" s="28"/>
      <c r="AK3677" s="28"/>
      <c r="AL3677" s="28"/>
      <c r="AM3677" s="28"/>
      <c r="AN3677" s="28"/>
      <c r="AO3677" s="28"/>
      <c r="AP3677" s="28"/>
      <c r="AQ3677" s="28"/>
      <c r="AR3677" s="28"/>
      <c r="AS3677" s="28"/>
      <c r="AT3677" s="28"/>
      <c r="AU3677" s="28"/>
      <c r="AV3677" s="28"/>
      <c r="AW3677" s="28"/>
      <c r="AX3677" s="28"/>
    </row>
    <row r="3678" spans="2:50" ht="28.5">
      <c r="B3678" s="54" t="str">
        <f t="shared" si="342"/>
        <v/>
      </c>
      <c r="C3678" s="23"/>
      <c r="D3678" s="23" t="str">
        <f t="shared" si="343"/>
        <v/>
      </c>
      <c r="E3678" s="23" t="str">
        <f t="shared" si="344"/>
        <v/>
      </c>
      <c r="F3678" s="74" t="str">
        <f t="shared" si="345"/>
        <v/>
      </c>
      <c r="G3678" s="25" t="str">
        <f t="shared" si="346"/>
        <v/>
      </c>
      <c r="H3678" s="32" t="str">
        <f t="shared" si="347"/>
        <v/>
      </c>
      <c r="I3678" s="23"/>
      <c r="J3678" s="74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  <c r="U3678" s="28"/>
      <c r="V3678" s="28"/>
      <c r="W3678" s="28"/>
      <c r="X3678" s="28"/>
      <c r="Y3678" s="28"/>
      <c r="Z3678" s="28"/>
      <c r="AA3678" s="28"/>
      <c r="AB3678" s="28"/>
      <c r="AC3678" s="28"/>
      <c r="AD3678" s="28"/>
      <c r="AE3678" s="28"/>
      <c r="AF3678" s="28"/>
      <c r="AG3678" s="28"/>
      <c r="AH3678" s="28"/>
      <c r="AI3678" s="28"/>
      <c r="AJ3678" s="28"/>
      <c r="AK3678" s="28"/>
      <c r="AL3678" s="28"/>
      <c r="AM3678" s="28"/>
      <c r="AN3678" s="28"/>
      <c r="AO3678" s="28"/>
      <c r="AP3678" s="28"/>
      <c r="AQ3678" s="28"/>
      <c r="AR3678" s="28"/>
      <c r="AS3678" s="28"/>
      <c r="AT3678" s="28"/>
      <c r="AU3678" s="28"/>
      <c r="AV3678" s="28"/>
      <c r="AW3678" s="28"/>
      <c r="AX3678" s="28"/>
    </row>
    <row r="3679" spans="2:50" ht="28.5">
      <c r="B3679" s="54" t="str">
        <f t="shared" si="342"/>
        <v/>
      </c>
      <c r="C3679" s="23"/>
      <c r="D3679" s="23" t="str">
        <f t="shared" si="343"/>
        <v/>
      </c>
      <c r="E3679" s="23" t="str">
        <f t="shared" si="344"/>
        <v/>
      </c>
      <c r="F3679" s="74" t="str">
        <f t="shared" si="345"/>
        <v/>
      </c>
      <c r="G3679" s="25" t="str">
        <f t="shared" si="346"/>
        <v/>
      </c>
      <c r="H3679" s="32" t="str">
        <f t="shared" si="347"/>
        <v/>
      </c>
      <c r="I3679" s="23"/>
      <c r="J3679" s="74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  <c r="X3679" s="28"/>
      <c r="Y3679" s="28"/>
      <c r="Z3679" s="28"/>
      <c r="AA3679" s="28"/>
      <c r="AB3679" s="28"/>
      <c r="AC3679" s="28"/>
      <c r="AD3679" s="28"/>
      <c r="AE3679" s="28"/>
      <c r="AF3679" s="28"/>
      <c r="AG3679" s="28"/>
      <c r="AH3679" s="28"/>
      <c r="AI3679" s="28"/>
      <c r="AJ3679" s="28"/>
      <c r="AK3679" s="28"/>
      <c r="AL3679" s="28"/>
      <c r="AM3679" s="28"/>
      <c r="AN3679" s="28"/>
      <c r="AO3679" s="28"/>
      <c r="AP3679" s="28"/>
      <c r="AQ3679" s="28"/>
      <c r="AR3679" s="28"/>
      <c r="AS3679" s="28"/>
      <c r="AT3679" s="28"/>
      <c r="AU3679" s="28"/>
      <c r="AV3679" s="28"/>
      <c r="AW3679" s="28"/>
      <c r="AX3679" s="28"/>
    </row>
    <row r="3680" spans="2:50" ht="28.5">
      <c r="B3680" s="54" t="str">
        <f t="shared" si="342"/>
        <v/>
      </c>
      <c r="C3680" s="23"/>
      <c r="D3680" s="23" t="str">
        <f t="shared" si="343"/>
        <v/>
      </c>
      <c r="E3680" s="23" t="str">
        <f t="shared" si="344"/>
        <v/>
      </c>
      <c r="F3680" s="74" t="str">
        <f t="shared" si="345"/>
        <v/>
      </c>
      <c r="G3680" s="25" t="str">
        <f t="shared" si="346"/>
        <v/>
      </c>
      <c r="H3680" s="32" t="str">
        <f t="shared" si="347"/>
        <v/>
      </c>
      <c r="I3680" s="23"/>
      <c r="J3680" s="74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/>
      <c r="X3680" s="28"/>
      <c r="Y3680" s="28"/>
      <c r="Z3680" s="28"/>
      <c r="AA3680" s="28"/>
      <c r="AB3680" s="28"/>
      <c r="AC3680" s="28"/>
      <c r="AD3680" s="28"/>
      <c r="AE3680" s="28"/>
      <c r="AF3680" s="28"/>
      <c r="AG3680" s="28"/>
      <c r="AH3680" s="28"/>
      <c r="AI3680" s="28"/>
      <c r="AJ3680" s="28"/>
      <c r="AK3680" s="28"/>
      <c r="AL3680" s="28"/>
      <c r="AM3680" s="28"/>
      <c r="AN3680" s="28"/>
      <c r="AO3680" s="28"/>
      <c r="AP3680" s="28"/>
      <c r="AQ3680" s="28"/>
      <c r="AR3680" s="28"/>
      <c r="AS3680" s="28"/>
      <c r="AT3680" s="28"/>
      <c r="AU3680" s="28"/>
      <c r="AV3680" s="28"/>
      <c r="AW3680" s="28"/>
      <c r="AX3680" s="28"/>
    </row>
    <row r="3681" spans="2:50" ht="28.5">
      <c r="B3681" s="54" t="str">
        <f t="shared" si="342"/>
        <v/>
      </c>
      <c r="C3681" s="23"/>
      <c r="D3681" s="23" t="str">
        <f t="shared" si="343"/>
        <v/>
      </c>
      <c r="E3681" s="23" t="str">
        <f t="shared" si="344"/>
        <v/>
      </c>
      <c r="F3681" s="74" t="str">
        <f t="shared" si="345"/>
        <v/>
      </c>
      <c r="G3681" s="25" t="str">
        <f t="shared" si="346"/>
        <v/>
      </c>
      <c r="H3681" s="32" t="str">
        <f t="shared" si="347"/>
        <v/>
      </c>
      <c r="I3681" s="23"/>
      <c r="J3681" s="74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  <c r="X3681" s="28"/>
      <c r="Y3681" s="28"/>
      <c r="Z3681" s="28"/>
      <c r="AA3681" s="28"/>
      <c r="AB3681" s="28"/>
      <c r="AC3681" s="28"/>
      <c r="AD3681" s="28"/>
      <c r="AE3681" s="28"/>
      <c r="AF3681" s="28"/>
      <c r="AG3681" s="28"/>
      <c r="AH3681" s="28"/>
      <c r="AI3681" s="28"/>
      <c r="AJ3681" s="28"/>
      <c r="AK3681" s="28"/>
      <c r="AL3681" s="28"/>
      <c r="AM3681" s="28"/>
      <c r="AN3681" s="28"/>
      <c r="AO3681" s="28"/>
      <c r="AP3681" s="28"/>
      <c r="AQ3681" s="28"/>
      <c r="AR3681" s="28"/>
      <c r="AS3681" s="28"/>
      <c r="AT3681" s="28"/>
      <c r="AU3681" s="28"/>
      <c r="AV3681" s="28"/>
      <c r="AW3681" s="28"/>
      <c r="AX3681" s="28"/>
    </row>
    <row r="3682" spans="2:50" ht="28.5">
      <c r="B3682" s="54" t="str">
        <f t="shared" si="342"/>
        <v/>
      </c>
      <c r="C3682" s="23"/>
      <c r="D3682" s="23" t="str">
        <f t="shared" si="343"/>
        <v/>
      </c>
      <c r="E3682" s="23" t="str">
        <f t="shared" si="344"/>
        <v/>
      </c>
      <c r="F3682" s="74" t="str">
        <f t="shared" si="345"/>
        <v/>
      </c>
      <c r="G3682" s="25" t="str">
        <f t="shared" si="346"/>
        <v/>
      </c>
      <c r="H3682" s="32" t="str">
        <f t="shared" si="347"/>
        <v/>
      </c>
      <c r="I3682" s="23"/>
      <c r="J3682" s="74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  <c r="X3682" s="28"/>
      <c r="Y3682" s="28"/>
      <c r="Z3682" s="28"/>
      <c r="AA3682" s="28"/>
      <c r="AB3682" s="28"/>
      <c r="AC3682" s="28"/>
      <c r="AD3682" s="28"/>
      <c r="AE3682" s="28"/>
      <c r="AF3682" s="28"/>
      <c r="AG3682" s="28"/>
      <c r="AH3682" s="28"/>
      <c r="AI3682" s="28"/>
      <c r="AJ3682" s="28"/>
      <c r="AK3682" s="28"/>
      <c r="AL3682" s="28"/>
      <c r="AM3682" s="28"/>
      <c r="AN3682" s="28"/>
      <c r="AO3682" s="28"/>
      <c r="AP3682" s="28"/>
      <c r="AQ3682" s="28"/>
      <c r="AR3682" s="28"/>
      <c r="AS3682" s="28"/>
      <c r="AT3682" s="28"/>
      <c r="AU3682" s="28"/>
      <c r="AV3682" s="28"/>
      <c r="AW3682" s="28"/>
      <c r="AX3682" s="28"/>
    </row>
    <row r="3683" spans="2:50" ht="28.5">
      <c r="B3683" s="54" t="str">
        <f t="shared" si="342"/>
        <v/>
      </c>
      <c r="C3683" s="23"/>
      <c r="D3683" s="23" t="str">
        <f t="shared" si="343"/>
        <v/>
      </c>
      <c r="E3683" s="23" t="str">
        <f t="shared" si="344"/>
        <v/>
      </c>
      <c r="F3683" s="74" t="str">
        <f t="shared" si="345"/>
        <v/>
      </c>
      <c r="G3683" s="25" t="str">
        <f t="shared" si="346"/>
        <v/>
      </c>
      <c r="H3683" s="32" t="str">
        <f t="shared" si="347"/>
        <v/>
      </c>
      <c r="I3683" s="23"/>
      <c r="J3683" s="74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  <c r="AG3683" s="28"/>
      <c r="AH3683" s="28"/>
      <c r="AI3683" s="28"/>
      <c r="AJ3683" s="28"/>
      <c r="AK3683" s="28"/>
      <c r="AL3683" s="28"/>
      <c r="AM3683" s="28"/>
      <c r="AN3683" s="28"/>
      <c r="AO3683" s="28"/>
      <c r="AP3683" s="28"/>
      <c r="AQ3683" s="28"/>
      <c r="AR3683" s="28"/>
      <c r="AS3683" s="28"/>
      <c r="AT3683" s="28"/>
      <c r="AU3683" s="28"/>
      <c r="AV3683" s="28"/>
      <c r="AW3683" s="28"/>
      <c r="AX3683" s="28"/>
    </row>
    <row r="3684" spans="2:50" ht="28.5">
      <c r="B3684" s="54" t="str">
        <f t="shared" si="342"/>
        <v/>
      </c>
      <c r="C3684" s="23"/>
      <c r="D3684" s="23" t="str">
        <f t="shared" si="343"/>
        <v/>
      </c>
      <c r="E3684" s="23" t="str">
        <f t="shared" si="344"/>
        <v/>
      </c>
      <c r="F3684" s="74" t="str">
        <f t="shared" si="345"/>
        <v/>
      </c>
      <c r="G3684" s="25" t="str">
        <f t="shared" si="346"/>
        <v/>
      </c>
      <c r="H3684" s="32" t="str">
        <f t="shared" si="347"/>
        <v/>
      </c>
      <c r="I3684" s="23"/>
      <c r="J3684" s="74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  <c r="U3684" s="28"/>
      <c r="V3684" s="28"/>
      <c r="W3684" s="28"/>
      <c r="X3684" s="28"/>
      <c r="Y3684" s="28"/>
      <c r="Z3684" s="28"/>
      <c r="AA3684" s="28"/>
      <c r="AB3684" s="28"/>
      <c r="AC3684" s="28"/>
      <c r="AD3684" s="28"/>
      <c r="AE3684" s="28"/>
      <c r="AF3684" s="28"/>
      <c r="AG3684" s="28"/>
      <c r="AH3684" s="28"/>
      <c r="AI3684" s="28"/>
      <c r="AJ3684" s="28"/>
      <c r="AK3684" s="28"/>
      <c r="AL3684" s="28"/>
      <c r="AM3684" s="28"/>
      <c r="AN3684" s="28"/>
      <c r="AO3684" s="28"/>
      <c r="AP3684" s="28"/>
      <c r="AQ3684" s="28"/>
      <c r="AR3684" s="28"/>
      <c r="AS3684" s="28"/>
      <c r="AT3684" s="28"/>
      <c r="AU3684" s="28"/>
      <c r="AV3684" s="28"/>
      <c r="AW3684" s="28"/>
      <c r="AX3684" s="28"/>
    </row>
    <row r="3685" spans="2:50" ht="28.5">
      <c r="B3685" s="54" t="str">
        <f t="shared" si="342"/>
        <v/>
      </c>
      <c r="C3685" s="23"/>
      <c r="D3685" s="23" t="str">
        <f t="shared" si="343"/>
        <v/>
      </c>
      <c r="E3685" s="23" t="str">
        <f t="shared" si="344"/>
        <v/>
      </c>
      <c r="F3685" s="74" t="str">
        <f t="shared" si="345"/>
        <v/>
      </c>
      <c r="G3685" s="25" t="str">
        <f t="shared" si="346"/>
        <v/>
      </c>
      <c r="H3685" s="32" t="str">
        <f t="shared" si="347"/>
        <v/>
      </c>
      <c r="I3685" s="23"/>
      <c r="J3685" s="74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/>
      <c r="AM3685" s="28"/>
      <c r="AN3685" s="28"/>
      <c r="AO3685" s="28"/>
      <c r="AP3685" s="28"/>
      <c r="AQ3685" s="28"/>
      <c r="AR3685" s="28"/>
      <c r="AS3685" s="28"/>
      <c r="AT3685" s="28"/>
      <c r="AU3685" s="28"/>
      <c r="AV3685" s="28"/>
      <c r="AW3685" s="28"/>
      <c r="AX3685" s="28"/>
    </row>
    <row r="3686" spans="2:50" ht="28.5">
      <c r="B3686" s="54" t="str">
        <f t="shared" si="342"/>
        <v/>
      </c>
      <c r="C3686" s="23"/>
      <c r="D3686" s="23" t="str">
        <f t="shared" si="343"/>
        <v/>
      </c>
      <c r="E3686" s="23" t="str">
        <f t="shared" si="344"/>
        <v/>
      </c>
      <c r="F3686" s="74" t="str">
        <f t="shared" si="345"/>
        <v/>
      </c>
      <c r="G3686" s="25" t="str">
        <f t="shared" si="346"/>
        <v/>
      </c>
      <c r="H3686" s="32" t="str">
        <f t="shared" si="347"/>
        <v/>
      </c>
      <c r="I3686" s="23"/>
      <c r="J3686" s="74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28"/>
      <c r="AG3686" s="28"/>
      <c r="AH3686" s="28"/>
      <c r="AI3686" s="28"/>
      <c r="AJ3686" s="28"/>
      <c r="AK3686" s="28"/>
      <c r="AL3686" s="28"/>
      <c r="AM3686" s="28"/>
      <c r="AN3686" s="28"/>
      <c r="AO3686" s="28"/>
      <c r="AP3686" s="28"/>
      <c r="AQ3686" s="28"/>
      <c r="AR3686" s="28"/>
      <c r="AS3686" s="28"/>
      <c r="AT3686" s="28"/>
      <c r="AU3686" s="28"/>
      <c r="AV3686" s="28"/>
      <c r="AW3686" s="28"/>
      <c r="AX3686" s="28"/>
    </row>
    <row r="3687" spans="2:50" ht="28.5">
      <c r="B3687" s="54" t="str">
        <f t="shared" si="342"/>
        <v/>
      </c>
      <c r="C3687" s="23"/>
      <c r="D3687" s="23" t="str">
        <f t="shared" si="343"/>
        <v/>
      </c>
      <c r="E3687" s="23" t="str">
        <f t="shared" si="344"/>
        <v/>
      </c>
      <c r="F3687" s="74" t="str">
        <f t="shared" si="345"/>
        <v/>
      </c>
      <c r="G3687" s="25" t="str">
        <f t="shared" si="346"/>
        <v/>
      </c>
      <c r="H3687" s="32" t="str">
        <f t="shared" si="347"/>
        <v/>
      </c>
      <c r="I3687" s="23"/>
      <c r="J3687" s="74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  <c r="AG3687" s="28"/>
      <c r="AH3687" s="28"/>
      <c r="AI3687" s="28"/>
      <c r="AJ3687" s="28"/>
      <c r="AK3687" s="28"/>
      <c r="AL3687" s="28"/>
      <c r="AM3687" s="28"/>
      <c r="AN3687" s="28"/>
      <c r="AO3687" s="28"/>
      <c r="AP3687" s="28"/>
      <c r="AQ3687" s="28"/>
      <c r="AR3687" s="28"/>
      <c r="AS3687" s="28"/>
      <c r="AT3687" s="28"/>
      <c r="AU3687" s="28"/>
      <c r="AV3687" s="28"/>
      <c r="AW3687" s="28"/>
      <c r="AX3687" s="28"/>
    </row>
    <row r="3688" spans="2:50" ht="28.5">
      <c r="B3688" s="54" t="str">
        <f t="shared" si="342"/>
        <v/>
      </c>
      <c r="C3688" s="23"/>
      <c r="D3688" s="23" t="str">
        <f t="shared" si="343"/>
        <v/>
      </c>
      <c r="E3688" s="23" t="str">
        <f t="shared" si="344"/>
        <v/>
      </c>
      <c r="F3688" s="74" t="str">
        <f t="shared" si="345"/>
        <v/>
      </c>
      <c r="G3688" s="25" t="str">
        <f t="shared" si="346"/>
        <v/>
      </c>
      <c r="H3688" s="32" t="str">
        <f t="shared" si="347"/>
        <v/>
      </c>
      <c r="I3688" s="23"/>
      <c r="J3688" s="74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28"/>
      <c r="AG3688" s="28"/>
      <c r="AH3688" s="28"/>
      <c r="AI3688" s="28"/>
      <c r="AJ3688" s="28"/>
      <c r="AK3688" s="28"/>
      <c r="AL3688" s="28"/>
      <c r="AM3688" s="28"/>
      <c r="AN3688" s="28"/>
      <c r="AO3688" s="28"/>
      <c r="AP3688" s="28"/>
      <c r="AQ3688" s="28"/>
      <c r="AR3688" s="28"/>
      <c r="AS3688" s="28"/>
      <c r="AT3688" s="28"/>
      <c r="AU3688" s="28"/>
      <c r="AV3688" s="28"/>
      <c r="AW3688" s="28"/>
      <c r="AX3688" s="28"/>
    </row>
    <row r="3689" spans="2:50" ht="28.5">
      <c r="B3689" s="54" t="str">
        <f t="shared" si="342"/>
        <v/>
      </c>
      <c r="C3689" s="23"/>
      <c r="D3689" s="23" t="str">
        <f t="shared" si="343"/>
        <v/>
      </c>
      <c r="E3689" s="23" t="str">
        <f t="shared" si="344"/>
        <v/>
      </c>
      <c r="F3689" s="74" t="str">
        <f t="shared" si="345"/>
        <v/>
      </c>
      <c r="G3689" s="25" t="str">
        <f t="shared" si="346"/>
        <v/>
      </c>
      <c r="H3689" s="32" t="str">
        <f t="shared" si="347"/>
        <v/>
      </c>
      <c r="I3689" s="23"/>
      <c r="J3689" s="74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/>
      <c r="Y3689" s="28"/>
      <c r="Z3689" s="28"/>
      <c r="AA3689" s="28"/>
      <c r="AB3689" s="28"/>
      <c r="AC3689" s="28"/>
      <c r="AD3689" s="28"/>
      <c r="AE3689" s="28"/>
      <c r="AF3689" s="28"/>
      <c r="AG3689" s="28"/>
      <c r="AH3689" s="28"/>
      <c r="AI3689" s="28"/>
      <c r="AJ3689" s="28"/>
      <c r="AK3689" s="28"/>
      <c r="AL3689" s="28"/>
      <c r="AM3689" s="28"/>
      <c r="AN3689" s="28"/>
      <c r="AO3689" s="28"/>
      <c r="AP3689" s="28"/>
      <c r="AQ3689" s="28"/>
      <c r="AR3689" s="28"/>
      <c r="AS3689" s="28"/>
      <c r="AT3689" s="28"/>
      <c r="AU3689" s="28"/>
      <c r="AV3689" s="28"/>
      <c r="AW3689" s="28"/>
      <c r="AX3689" s="28"/>
    </row>
    <row r="3690" spans="2:50" ht="28.5">
      <c r="B3690" s="54" t="str">
        <f t="shared" si="342"/>
        <v/>
      </c>
      <c r="C3690" s="23"/>
      <c r="D3690" s="23" t="str">
        <f t="shared" si="343"/>
        <v/>
      </c>
      <c r="E3690" s="23" t="str">
        <f t="shared" si="344"/>
        <v/>
      </c>
      <c r="F3690" s="74" t="str">
        <f t="shared" si="345"/>
        <v/>
      </c>
      <c r="G3690" s="25" t="str">
        <f t="shared" si="346"/>
        <v/>
      </c>
      <c r="H3690" s="32" t="str">
        <f t="shared" si="347"/>
        <v/>
      </c>
      <c r="I3690" s="23"/>
      <c r="J3690" s="74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  <c r="X3690" s="28"/>
      <c r="Y3690" s="28"/>
      <c r="Z3690" s="28"/>
      <c r="AA3690" s="28"/>
      <c r="AB3690" s="28"/>
      <c r="AC3690" s="28"/>
      <c r="AD3690" s="28"/>
      <c r="AE3690" s="28"/>
      <c r="AF3690" s="28"/>
      <c r="AG3690" s="28"/>
      <c r="AH3690" s="28"/>
      <c r="AI3690" s="28"/>
      <c r="AJ3690" s="28"/>
      <c r="AK3690" s="28"/>
      <c r="AL3690" s="28"/>
      <c r="AM3690" s="28"/>
      <c r="AN3690" s="28"/>
      <c r="AO3690" s="28"/>
      <c r="AP3690" s="28"/>
      <c r="AQ3690" s="28"/>
      <c r="AR3690" s="28"/>
      <c r="AS3690" s="28"/>
      <c r="AT3690" s="28"/>
      <c r="AU3690" s="28"/>
      <c r="AV3690" s="28"/>
      <c r="AW3690" s="28"/>
      <c r="AX3690" s="28"/>
    </row>
    <row r="3691" spans="2:50" ht="28.5">
      <c r="B3691" s="54" t="str">
        <f t="shared" si="342"/>
        <v/>
      </c>
      <c r="C3691" s="23"/>
      <c r="D3691" s="23" t="str">
        <f t="shared" si="343"/>
        <v/>
      </c>
      <c r="E3691" s="23" t="str">
        <f t="shared" si="344"/>
        <v/>
      </c>
      <c r="F3691" s="74" t="str">
        <f t="shared" si="345"/>
        <v/>
      </c>
      <c r="G3691" s="25" t="str">
        <f t="shared" si="346"/>
        <v/>
      </c>
      <c r="H3691" s="32" t="str">
        <f t="shared" si="347"/>
        <v/>
      </c>
      <c r="I3691" s="23"/>
      <c r="J3691" s="74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  <c r="AG3691" s="28"/>
      <c r="AH3691" s="28"/>
      <c r="AI3691" s="28"/>
      <c r="AJ3691" s="28"/>
      <c r="AK3691" s="28"/>
      <c r="AL3691" s="28"/>
      <c r="AM3691" s="28"/>
      <c r="AN3691" s="28"/>
      <c r="AO3691" s="28"/>
      <c r="AP3691" s="28"/>
      <c r="AQ3691" s="28"/>
      <c r="AR3691" s="28"/>
      <c r="AS3691" s="28"/>
      <c r="AT3691" s="28"/>
      <c r="AU3691" s="28"/>
      <c r="AV3691" s="28"/>
      <c r="AW3691" s="28"/>
      <c r="AX3691" s="28"/>
    </row>
    <row r="3692" spans="2:50" ht="28.5">
      <c r="B3692" s="54" t="str">
        <f t="shared" si="342"/>
        <v/>
      </c>
      <c r="C3692" s="23"/>
      <c r="D3692" s="23" t="str">
        <f t="shared" si="343"/>
        <v/>
      </c>
      <c r="E3692" s="23" t="str">
        <f t="shared" si="344"/>
        <v/>
      </c>
      <c r="F3692" s="74" t="str">
        <f t="shared" si="345"/>
        <v/>
      </c>
      <c r="G3692" s="25" t="str">
        <f t="shared" si="346"/>
        <v/>
      </c>
      <c r="H3692" s="32" t="str">
        <f t="shared" si="347"/>
        <v/>
      </c>
      <c r="I3692" s="23"/>
      <c r="J3692" s="74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  <c r="X3692" s="28"/>
      <c r="Y3692" s="28"/>
      <c r="Z3692" s="28"/>
      <c r="AA3692" s="28"/>
      <c r="AB3692" s="28"/>
      <c r="AC3692" s="28"/>
      <c r="AD3692" s="28"/>
      <c r="AE3692" s="28"/>
      <c r="AF3692" s="28"/>
      <c r="AG3692" s="28"/>
      <c r="AH3692" s="28"/>
      <c r="AI3692" s="28"/>
      <c r="AJ3692" s="28"/>
      <c r="AK3692" s="28"/>
      <c r="AL3692" s="28"/>
      <c r="AM3692" s="28"/>
      <c r="AN3692" s="28"/>
      <c r="AO3692" s="28"/>
      <c r="AP3692" s="28"/>
      <c r="AQ3692" s="28"/>
      <c r="AR3692" s="28"/>
      <c r="AS3692" s="28"/>
      <c r="AT3692" s="28"/>
      <c r="AU3692" s="28"/>
      <c r="AV3692" s="28"/>
      <c r="AW3692" s="28"/>
      <c r="AX3692" s="28"/>
    </row>
    <row r="3693" spans="2:50" ht="28.5">
      <c r="B3693" s="54" t="str">
        <f t="shared" si="342"/>
        <v/>
      </c>
      <c r="C3693" s="23"/>
      <c r="D3693" s="23" t="str">
        <f t="shared" si="343"/>
        <v/>
      </c>
      <c r="E3693" s="23" t="str">
        <f t="shared" si="344"/>
        <v/>
      </c>
      <c r="F3693" s="74" t="str">
        <f t="shared" si="345"/>
        <v/>
      </c>
      <c r="G3693" s="25" t="str">
        <f t="shared" si="346"/>
        <v/>
      </c>
      <c r="H3693" s="32" t="str">
        <f t="shared" si="347"/>
        <v/>
      </c>
      <c r="I3693" s="23"/>
      <c r="J3693" s="74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28"/>
      <c r="AG3693" s="28"/>
      <c r="AH3693" s="28"/>
      <c r="AI3693" s="28"/>
      <c r="AJ3693" s="28"/>
      <c r="AK3693" s="28"/>
      <c r="AL3693" s="28"/>
      <c r="AM3693" s="28"/>
      <c r="AN3693" s="28"/>
      <c r="AO3693" s="28"/>
      <c r="AP3693" s="28"/>
      <c r="AQ3693" s="28"/>
      <c r="AR3693" s="28"/>
      <c r="AS3693" s="28"/>
      <c r="AT3693" s="28"/>
      <c r="AU3693" s="28"/>
      <c r="AV3693" s="28"/>
      <c r="AW3693" s="28"/>
      <c r="AX3693" s="28"/>
    </row>
    <row r="3694" spans="2:50" ht="28.5">
      <c r="B3694" s="54" t="str">
        <f t="shared" si="342"/>
        <v/>
      </c>
      <c r="C3694" s="23"/>
      <c r="D3694" s="23" t="str">
        <f t="shared" si="343"/>
        <v/>
      </c>
      <c r="E3694" s="23" t="str">
        <f t="shared" si="344"/>
        <v/>
      </c>
      <c r="F3694" s="74" t="str">
        <f t="shared" si="345"/>
        <v/>
      </c>
      <c r="G3694" s="25" t="str">
        <f t="shared" si="346"/>
        <v/>
      </c>
      <c r="H3694" s="32" t="str">
        <f t="shared" si="347"/>
        <v/>
      </c>
      <c r="I3694" s="23"/>
      <c r="J3694" s="74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28"/>
      <c r="AG3694" s="28"/>
      <c r="AH3694" s="28"/>
      <c r="AI3694" s="28"/>
      <c r="AJ3694" s="28"/>
      <c r="AK3694" s="28"/>
      <c r="AL3694" s="28"/>
      <c r="AM3694" s="28"/>
      <c r="AN3694" s="28"/>
      <c r="AO3694" s="28"/>
      <c r="AP3694" s="28"/>
      <c r="AQ3694" s="28"/>
      <c r="AR3694" s="28"/>
      <c r="AS3694" s="28"/>
      <c r="AT3694" s="28"/>
      <c r="AU3694" s="28"/>
      <c r="AV3694" s="28"/>
      <c r="AW3694" s="28"/>
      <c r="AX3694" s="28"/>
    </row>
    <row r="3695" spans="2:50" ht="28.5">
      <c r="B3695" s="54" t="str">
        <f t="shared" si="342"/>
        <v/>
      </c>
      <c r="C3695" s="23"/>
      <c r="D3695" s="23" t="str">
        <f t="shared" si="343"/>
        <v/>
      </c>
      <c r="E3695" s="23" t="str">
        <f t="shared" si="344"/>
        <v/>
      </c>
      <c r="F3695" s="74" t="str">
        <f t="shared" si="345"/>
        <v/>
      </c>
      <c r="G3695" s="25" t="str">
        <f t="shared" si="346"/>
        <v/>
      </c>
      <c r="H3695" s="32" t="str">
        <f t="shared" si="347"/>
        <v/>
      </c>
      <c r="I3695" s="23"/>
      <c r="J3695" s="74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28"/>
      <c r="AG3695" s="28"/>
      <c r="AH3695" s="28"/>
      <c r="AI3695" s="28"/>
      <c r="AJ3695" s="28"/>
      <c r="AK3695" s="28"/>
      <c r="AL3695" s="28"/>
      <c r="AM3695" s="28"/>
      <c r="AN3695" s="28"/>
      <c r="AO3695" s="28"/>
      <c r="AP3695" s="28"/>
      <c r="AQ3695" s="28"/>
      <c r="AR3695" s="28"/>
      <c r="AS3695" s="28"/>
      <c r="AT3695" s="28"/>
      <c r="AU3695" s="28"/>
      <c r="AV3695" s="28"/>
      <c r="AW3695" s="28"/>
      <c r="AX3695" s="28"/>
    </row>
    <row r="3696" spans="2:50" ht="28.5">
      <c r="B3696" s="54" t="str">
        <f t="shared" si="342"/>
        <v/>
      </c>
      <c r="C3696" s="23"/>
      <c r="D3696" s="23" t="str">
        <f t="shared" si="343"/>
        <v/>
      </c>
      <c r="E3696" s="23" t="str">
        <f t="shared" si="344"/>
        <v/>
      </c>
      <c r="F3696" s="74" t="str">
        <f t="shared" si="345"/>
        <v/>
      </c>
      <c r="G3696" s="25" t="str">
        <f t="shared" si="346"/>
        <v/>
      </c>
      <c r="H3696" s="32" t="str">
        <f t="shared" si="347"/>
        <v/>
      </c>
      <c r="I3696" s="23"/>
      <c r="J3696" s="74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/>
      <c r="Y3696" s="28"/>
      <c r="Z3696" s="28"/>
      <c r="AA3696" s="28"/>
      <c r="AB3696" s="28"/>
      <c r="AC3696" s="28"/>
      <c r="AD3696" s="28"/>
      <c r="AE3696" s="28"/>
      <c r="AF3696" s="28"/>
      <c r="AG3696" s="28"/>
      <c r="AH3696" s="28"/>
      <c r="AI3696" s="28"/>
      <c r="AJ3696" s="28"/>
      <c r="AK3696" s="28"/>
      <c r="AL3696" s="28"/>
      <c r="AM3696" s="28"/>
      <c r="AN3696" s="28"/>
      <c r="AO3696" s="28"/>
      <c r="AP3696" s="28"/>
      <c r="AQ3696" s="28"/>
      <c r="AR3696" s="28"/>
      <c r="AS3696" s="28"/>
      <c r="AT3696" s="28"/>
      <c r="AU3696" s="28"/>
      <c r="AV3696" s="28"/>
      <c r="AW3696" s="28"/>
      <c r="AX3696" s="28"/>
    </row>
    <row r="3697" spans="2:50" ht="28.5">
      <c r="B3697" s="54" t="str">
        <f t="shared" si="342"/>
        <v/>
      </c>
      <c r="C3697" s="23"/>
      <c r="D3697" s="23" t="str">
        <f t="shared" si="343"/>
        <v/>
      </c>
      <c r="E3697" s="23" t="str">
        <f t="shared" si="344"/>
        <v/>
      </c>
      <c r="F3697" s="74" t="str">
        <f t="shared" si="345"/>
        <v/>
      </c>
      <c r="G3697" s="25" t="str">
        <f t="shared" si="346"/>
        <v/>
      </c>
      <c r="H3697" s="32" t="str">
        <f t="shared" si="347"/>
        <v/>
      </c>
      <c r="I3697" s="23"/>
      <c r="J3697" s="74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  <c r="X3697" s="28"/>
      <c r="Y3697" s="28"/>
      <c r="Z3697" s="28"/>
      <c r="AA3697" s="28"/>
      <c r="AB3697" s="28"/>
      <c r="AC3697" s="28"/>
      <c r="AD3697" s="28"/>
      <c r="AE3697" s="28"/>
      <c r="AF3697" s="28"/>
      <c r="AG3697" s="28"/>
      <c r="AH3697" s="28"/>
      <c r="AI3697" s="28"/>
      <c r="AJ3697" s="28"/>
      <c r="AK3697" s="28"/>
      <c r="AL3697" s="28"/>
      <c r="AM3697" s="28"/>
      <c r="AN3697" s="28"/>
      <c r="AO3697" s="28"/>
      <c r="AP3697" s="28"/>
      <c r="AQ3697" s="28"/>
      <c r="AR3697" s="28"/>
      <c r="AS3697" s="28"/>
      <c r="AT3697" s="28"/>
      <c r="AU3697" s="28"/>
      <c r="AV3697" s="28"/>
      <c r="AW3697" s="28"/>
      <c r="AX3697" s="28"/>
    </row>
    <row r="3698" spans="2:50" ht="28.5">
      <c r="B3698" s="54" t="str">
        <f t="shared" si="342"/>
        <v/>
      </c>
      <c r="C3698" s="23"/>
      <c r="D3698" s="23" t="str">
        <f t="shared" si="343"/>
        <v/>
      </c>
      <c r="E3698" s="23" t="str">
        <f t="shared" si="344"/>
        <v/>
      </c>
      <c r="F3698" s="74" t="str">
        <f t="shared" si="345"/>
        <v/>
      </c>
      <c r="G3698" s="25" t="str">
        <f t="shared" si="346"/>
        <v/>
      </c>
      <c r="H3698" s="32" t="str">
        <f t="shared" si="347"/>
        <v/>
      </c>
      <c r="I3698" s="23"/>
      <c r="J3698" s="74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/>
      <c r="X3698" s="28"/>
      <c r="Y3698" s="28"/>
      <c r="Z3698" s="28"/>
      <c r="AA3698" s="28"/>
      <c r="AB3698" s="28"/>
      <c r="AC3698" s="28"/>
      <c r="AD3698" s="28"/>
      <c r="AE3698" s="28"/>
      <c r="AF3698" s="28"/>
      <c r="AG3698" s="28"/>
      <c r="AH3698" s="28"/>
      <c r="AI3698" s="28"/>
      <c r="AJ3698" s="28"/>
      <c r="AK3698" s="28"/>
      <c r="AL3698" s="28"/>
      <c r="AM3698" s="28"/>
      <c r="AN3698" s="28"/>
      <c r="AO3698" s="28"/>
      <c r="AP3698" s="28"/>
      <c r="AQ3698" s="28"/>
      <c r="AR3698" s="28"/>
      <c r="AS3698" s="28"/>
      <c r="AT3698" s="28"/>
      <c r="AU3698" s="28"/>
      <c r="AV3698" s="28"/>
      <c r="AW3698" s="28"/>
      <c r="AX3698" s="28"/>
    </row>
    <row r="3699" spans="2:50" ht="28.5">
      <c r="B3699" s="54" t="str">
        <f t="shared" si="342"/>
        <v/>
      </c>
      <c r="C3699" s="23"/>
      <c r="D3699" s="23" t="str">
        <f t="shared" si="343"/>
        <v/>
      </c>
      <c r="E3699" s="23" t="str">
        <f t="shared" si="344"/>
        <v/>
      </c>
      <c r="F3699" s="74" t="str">
        <f t="shared" si="345"/>
        <v/>
      </c>
      <c r="G3699" s="25" t="str">
        <f t="shared" si="346"/>
        <v/>
      </c>
      <c r="H3699" s="32" t="str">
        <f t="shared" si="347"/>
        <v/>
      </c>
      <c r="I3699" s="23"/>
      <c r="J3699" s="74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  <c r="X3699" s="28"/>
      <c r="Y3699" s="28"/>
      <c r="Z3699" s="28"/>
      <c r="AA3699" s="28"/>
      <c r="AB3699" s="28"/>
      <c r="AC3699" s="28"/>
      <c r="AD3699" s="28"/>
      <c r="AE3699" s="28"/>
      <c r="AF3699" s="28"/>
      <c r="AG3699" s="28"/>
      <c r="AH3699" s="28"/>
      <c r="AI3699" s="28"/>
      <c r="AJ3699" s="28"/>
      <c r="AK3699" s="28"/>
      <c r="AL3699" s="28"/>
      <c r="AM3699" s="28"/>
      <c r="AN3699" s="28"/>
      <c r="AO3699" s="28"/>
      <c r="AP3699" s="28"/>
      <c r="AQ3699" s="28"/>
      <c r="AR3699" s="28"/>
      <c r="AS3699" s="28"/>
      <c r="AT3699" s="28"/>
      <c r="AU3699" s="28"/>
      <c r="AV3699" s="28"/>
      <c r="AW3699" s="28"/>
      <c r="AX3699" s="28"/>
    </row>
    <row r="3700" spans="2:50" ht="28.5">
      <c r="B3700" s="54" t="str">
        <f t="shared" si="342"/>
        <v/>
      </c>
      <c r="C3700" s="23"/>
      <c r="D3700" s="23" t="str">
        <f t="shared" si="343"/>
        <v/>
      </c>
      <c r="E3700" s="23" t="str">
        <f t="shared" si="344"/>
        <v/>
      </c>
      <c r="F3700" s="74" t="str">
        <f t="shared" si="345"/>
        <v/>
      </c>
      <c r="G3700" s="25" t="str">
        <f t="shared" si="346"/>
        <v/>
      </c>
      <c r="H3700" s="32" t="str">
        <f t="shared" si="347"/>
        <v/>
      </c>
      <c r="I3700" s="23"/>
      <c r="J3700" s="74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  <c r="X3700" s="28"/>
      <c r="Y3700" s="28"/>
      <c r="Z3700" s="28"/>
      <c r="AA3700" s="28"/>
      <c r="AB3700" s="28"/>
      <c r="AC3700" s="28"/>
      <c r="AD3700" s="28"/>
      <c r="AE3700" s="28"/>
      <c r="AF3700" s="28"/>
      <c r="AG3700" s="28"/>
      <c r="AH3700" s="28"/>
      <c r="AI3700" s="28"/>
      <c r="AJ3700" s="28"/>
      <c r="AK3700" s="28"/>
      <c r="AL3700" s="28"/>
      <c r="AM3700" s="28"/>
      <c r="AN3700" s="28"/>
      <c r="AO3700" s="28"/>
      <c r="AP3700" s="28"/>
      <c r="AQ3700" s="28"/>
      <c r="AR3700" s="28"/>
      <c r="AS3700" s="28"/>
      <c r="AT3700" s="28"/>
      <c r="AU3700" s="28"/>
      <c r="AV3700" s="28"/>
      <c r="AW3700" s="28"/>
      <c r="AX3700" s="28"/>
    </row>
    <row r="3701" spans="2:50" ht="28.5">
      <c r="B3701" s="54" t="str">
        <f t="shared" si="342"/>
        <v/>
      </c>
      <c r="C3701" s="23"/>
      <c r="D3701" s="23" t="str">
        <f t="shared" si="343"/>
        <v/>
      </c>
      <c r="E3701" s="23" t="str">
        <f t="shared" si="344"/>
        <v/>
      </c>
      <c r="F3701" s="74" t="str">
        <f t="shared" si="345"/>
        <v/>
      </c>
      <c r="G3701" s="25" t="str">
        <f t="shared" si="346"/>
        <v/>
      </c>
      <c r="H3701" s="32" t="str">
        <f t="shared" si="347"/>
        <v/>
      </c>
      <c r="I3701" s="23"/>
      <c r="J3701" s="74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28"/>
      <c r="AG3701" s="28"/>
      <c r="AH3701" s="28"/>
      <c r="AI3701" s="28"/>
      <c r="AJ3701" s="28"/>
      <c r="AK3701" s="28"/>
      <c r="AL3701" s="28"/>
      <c r="AM3701" s="28"/>
      <c r="AN3701" s="28"/>
      <c r="AO3701" s="28"/>
      <c r="AP3701" s="28"/>
      <c r="AQ3701" s="28"/>
      <c r="AR3701" s="28"/>
      <c r="AS3701" s="28"/>
      <c r="AT3701" s="28"/>
      <c r="AU3701" s="28"/>
      <c r="AV3701" s="28"/>
      <c r="AW3701" s="28"/>
      <c r="AX3701" s="28"/>
    </row>
    <row r="3702" spans="2:50" ht="28.5">
      <c r="B3702" s="54" t="str">
        <f t="shared" si="342"/>
        <v/>
      </c>
      <c r="C3702" s="23"/>
      <c r="D3702" s="23" t="str">
        <f t="shared" si="343"/>
        <v/>
      </c>
      <c r="E3702" s="23" t="str">
        <f t="shared" si="344"/>
        <v/>
      </c>
      <c r="F3702" s="74" t="str">
        <f t="shared" si="345"/>
        <v/>
      </c>
      <c r="G3702" s="25" t="str">
        <f t="shared" si="346"/>
        <v/>
      </c>
      <c r="H3702" s="32" t="str">
        <f t="shared" si="347"/>
        <v/>
      </c>
      <c r="I3702" s="23"/>
      <c r="J3702" s="74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  <c r="U3702" s="28"/>
      <c r="V3702" s="28"/>
      <c r="W3702" s="28"/>
      <c r="X3702" s="28"/>
      <c r="Y3702" s="28"/>
      <c r="Z3702" s="28"/>
      <c r="AA3702" s="28"/>
      <c r="AB3702" s="28"/>
      <c r="AC3702" s="28"/>
      <c r="AD3702" s="28"/>
      <c r="AE3702" s="28"/>
      <c r="AF3702" s="28"/>
      <c r="AG3702" s="28"/>
      <c r="AH3702" s="28"/>
      <c r="AI3702" s="28"/>
      <c r="AJ3702" s="28"/>
      <c r="AK3702" s="28"/>
      <c r="AL3702" s="28"/>
      <c r="AM3702" s="28"/>
      <c r="AN3702" s="28"/>
      <c r="AO3702" s="28"/>
      <c r="AP3702" s="28"/>
      <c r="AQ3702" s="28"/>
      <c r="AR3702" s="28"/>
      <c r="AS3702" s="28"/>
      <c r="AT3702" s="28"/>
      <c r="AU3702" s="28"/>
      <c r="AV3702" s="28"/>
      <c r="AW3702" s="28"/>
      <c r="AX3702" s="28"/>
    </row>
    <row r="3703" spans="2:50" ht="28.5">
      <c r="B3703" s="54" t="str">
        <f t="shared" si="342"/>
        <v/>
      </c>
      <c r="C3703" s="23"/>
      <c r="D3703" s="23" t="str">
        <f t="shared" si="343"/>
        <v/>
      </c>
      <c r="E3703" s="23" t="str">
        <f t="shared" si="344"/>
        <v/>
      </c>
      <c r="F3703" s="74" t="str">
        <f t="shared" si="345"/>
        <v/>
      </c>
      <c r="G3703" s="25" t="str">
        <f t="shared" si="346"/>
        <v/>
      </c>
      <c r="H3703" s="32" t="str">
        <f t="shared" si="347"/>
        <v/>
      </c>
      <c r="I3703" s="23"/>
      <c r="J3703" s="74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28"/>
      <c r="AG3703" s="28"/>
      <c r="AH3703" s="28"/>
      <c r="AI3703" s="28"/>
      <c r="AJ3703" s="28"/>
      <c r="AK3703" s="28"/>
      <c r="AL3703" s="28"/>
      <c r="AM3703" s="28"/>
      <c r="AN3703" s="28"/>
      <c r="AO3703" s="28"/>
      <c r="AP3703" s="28"/>
      <c r="AQ3703" s="28"/>
      <c r="AR3703" s="28"/>
      <c r="AS3703" s="28"/>
      <c r="AT3703" s="28"/>
      <c r="AU3703" s="28"/>
      <c r="AV3703" s="28"/>
      <c r="AW3703" s="28"/>
      <c r="AX3703" s="28"/>
    </row>
    <row r="3704" spans="2:50" ht="28.5">
      <c r="B3704" s="54" t="str">
        <f t="shared" si="342"/>
        <v/>
      </c>
      <c r="C3704" s="23"/>
      <c r="D3704" s="23" t="str">
        <f t="shared" si="343"/>
        <v/>
      </c>
      <c r="E3704" s="23" t="str">
        <f t="shared" si="344"/>
        <v/>
      </c>
      <c r="F3704" s="74" t="str">
        <f t="shared" si="345"/>
        <v/>
      </c>
      <c r="G3704" s="25" t="str">
        <f t="shared" si="346"/>
        <v/>
      </c>
      <c r="H3704" s="32" t="str">
        <f t="shared" si="347"/>
        <v/>
      </c>
      <c r="I3704" s="23"/>
      <c r="J3704" s="74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  <c r="Y3704" s="28"/>
      <c r="Z3704" s="28"/>
      <c r="AA3704" s="28"/>
      <c r="AB3704" s="28"/>
      <c r="AC3704" s="28"/>
      <c r="AD3704" s="28"/>
      <c r="AE3704" s="28"/>
      <c r="AF3704" s="28"/>
      <c r="AG3704" s="28"/>
      <c r="AH3704" s="28"/>
      <c r="AI3704" s="28"/>
      <c r="AJ3704" s="28"/>
      <c r="AK3704" s="28"/>
      <c r="AL3704" s="28"/>
      <c r="AM3704" s="28"/>
      <c r="AN3704" s="28"/>
      <c r="AO3704" s="28"/>
      <c r="AP3704" s="28"/>
      <c r="AQ3704" s="28"/>
      <c r="AR3704" s="28"/>
      <c r="AS3704" s="28"/>
      <c r="AT3704" s="28"/>
      <c r="AU3704" s="28"/>
      <c r="AV3704" s="28"/>
      <c r="AW3704" s="28"/>
      <c r="AX3704" s="28"/>
    </row>
    <row r="3705" spans="2:50" ht="28.5">
      <c r="B3705" s="54" t="str">
        <f t="shared" si="342"/>
        <v/>
      </c>
      <c r="C3705" s="23"/>
      <c r="D3705" s="23" t="str">
        <f t="shared" si="343"/>
        <v/>
      </c>
      <c r="E3705" s="23" t="str">
        <f t="shared" si="344"/>
        <v/>
      </c>
      <c r="F3705" s="74" t="str">
        <f t="shared" si="345"/>
        <v/>
      </c>
      <c r="G3705" s="25" t="str">
        <f t="shared" si="346"/>
        <v/>
      </c>
      <c r="H3705" s="32" t="str">
        <f t="shared" si="347"/>
        <v/>
      </c>
      <c r="I3705" s="23"/>
      <c r="J3705" s="74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28"/>
      <c r="AG3705" s="28"/>
      <c r="AH3705" s="28"/>
      <c r="AI3705" s="28"/>
      <c r="AJ3705" s="28"/>
      <c r="AK3705" s="28"/>
      <c r="AL3705" s="28"/>
      <c r="AM3705" s="28"/>
      <c r="AN3705" s="28"/>
      <c r="AO3705" s="28"/>
      <c r="AP3705" s="28"/>
      <c r="AQ3705" s="28"/>
      <c r="AR3705" s="28"/>
      <c r="AS3705" s="28"/>
      <c r="AT3705" s="28"/>
      <c r="AU3705" s="28"/>
      <c r="AV3705" s="28"/>
      <c r="AW3705" s="28"/>
      <c r="AX3705" s="28"/>
    </row>
    <row r="3706" spans="2:50" ht="28.5">
      <c r="B3706" s="54" t="str">
        <f t="shared" si="342"/>
        <v/>
      </c>
      <c r="C3706" s="23"/>
      <c r="D3706" s="23" t="str">
        <f t="shared" si="343"/>
        <v/>
      </c>
      <c r="E3706" s="23" t="str">
        <f t="shared" si="344"/>
        <v/>
      </c>
      <c r="F3706" s="74" t="str">
        <f t="shared" si="345"/>
        <v/>
      </c>
      <c r="G3706" s="25" t="str">
        <f t="shared" si="346"/>
        <v/>
      </c>
      <c r="H3706" s="32" t="str">
        <f t="shared" si="347"/>
        <v/>
      </c>
      <c r="I3706" s="23"/>
      <c r="J3706" s="74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28"/>
      <c r="AG3706" s="28"/>
      <c r="AH3706" s="28"/>
      <c r="AI3706" s="28"/>
      <c r="AJ3706" s="28"/>
      <c r="AK3706" s="28"/>
      <c r="AL3706" s="28"/>
      <c r="AM3706" s="28"/>
      <c r="AN3706" s="28"/>
      <c r="AO3706" s="28"/>
      <c r="AP3706" s="28"/>
      <c r="AQ3706" s="28"/>
      <c r="AR3706" s="28"/>
      <c r="AS3706" s="28"/>
      <c r="AT3706" s="28"/>
      <c r="AU3706" s="28"/>
      <c r="AV3706" s="28"/>
      <c r="AW3706" s="28"/>
      <c r="AX3706" s="28"/>
    </row>
    <row r="3707" spans="2:50" ht="28.5">
      <c r="B3707" s="54" t="str">
        <f t="shared" si="342"/>
        <v/>
      </c>
      <c r="C3707" s="23"/>
      <c r="D3707" s="23" t="str">
        <f t="shared" si="343"/>
        <v/>
      </c>
      <c r="E3707" s="23" t="str">
        <f t="shared" si="344"/>
        <v/>
      </c>
      <c r="F3707" s="74" t="str">
        <f t="shared" si="345"/>
        <v/>
      </c>
      <c r="G3707" s="25" t="str">
        <f t="shared" si="346"/>
        <v/>
      </c>
      <c r="H3707" s="32" t="str">
        <f t="shared" si="347"/>
        <v/>
      </c>
      <c r="I3707" s="23"/>
      <c r="J3707" s="74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28"/>
      <c r="AG3707" s="28"/>
      <c r="AH3707" s="28"/>
      <c r="AI3707" s="28"/>
      <c r="AJ3707" s="28"/>
      <c r="AK3707" s="28"/>
      <c r="AL3707" s="28"/>
      <c r="AM3707" s="28"/>
      <c r="AN3707" s="28"/>
      <c r="AO3707" s="28"/>
      <c r="AP3707" s="28"/>
      <c r="AQ3707" s="28"/>
      <c r="AR3707" s="28"/>
      <c r="AS3707" s="28"/>
      <c r="AT3707" s="28"/>
      <c r="AU3707" s="28"/>
      <c r="AV3707" s="28"/>
      <c r="AW3707" s="28"/>
      <c r="AX3707" s="28"/>
    </row>
    <row r="3708" spans="2:50" ht="28.5">
      <c r="B3708" s="54" t="str">
        <f t="shared" si="342"/>
        <v/>
      </c>
      <c r="C3708" s="23"/>
      <c r="D3708" s="23" t="str">
        <f t="shared" si="343"/>
        <v/>
      </c>
      <c r="E3708" s="23" t="str">
        <f t="shared" si="344"/>
        <v/>
      </c>
      <c r="F3708" s="74" t="str">
        <f t="shared" si="345"/>
        <v/>
      </c>
      <c r="G3708" s="25" t="str">
        <f t="shared" si="346"/>
        <v/>
      </c>
      <c r="H3708" s="32" t="str">
        <f t="shared" si="347"/>
        <v/>
      </c>
      <c r="I3708" s="23"/>
      <c r="J3708" s="74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  <c r="X3708" s="28"/>
      <c r="Y3708" s="28"/>
      <c r="Z3708" s="28"/>
      <c r="AA3708" s="28"/>
      <c r="AB3708" s="28"/>
      <c r="AC3708" s="28"/>
      <c r="AD3708" s="28"/>
      <c r="AE3708" s="28"/>
      <c r="AF3708" s="28"/>
      <c r="AG3708" s="28"/>
      <c r="AH3708" s="28"/>
      <c r="AI3708" s="28"/>
      <c r="AJ3708" s="28"/>
      <c r="AK3708" s="28"/>
      <c r="AL3708" s="28"/>
      <c r="AM3708" s="28"/>
      <c r="AN3708" s="28"/>
      <c r="AO3708" s="28"/>
      <c r="AP3708" s="28"/>
      <c r="AQ3708" s="28"/>
      <c r="AR3708" s="28"/>
      <c r="AS3708" s="28"/>
      <c r="AT3708" s="28"/>
      <c r="AU3708" s="28"/>
      <c r="AV3708" s="28"/>
      <c r="AW3708" s="28"/>
      <c r="AX3708" s="28"/>
    </row>
    <row r="3709" spans="2:50" ht="28.5">
      <c r="B3709" s="54" t="str">
        <f t="shared" si="342"/>
        <v/>
      </c>
      <c r="C3709" s="23"/>
      <c r="D3709" s="23" t="str">
        <f t="shared" si="343"/>
        <v/>
      </c>
      <c r="E3709" s="23" t="str">
        <f t="shared" si="344"/>
        <v/>
      </c>
      <c r="F3709" s="74" t="str">
        <f t="shared" si="345"/>
        <v/>
      </c>
      <c r="G3709" s="25" t="str">
        <f t="shared" si="346"/>
        <v/>
      </c>
      <c r="H3709" s="32" t="str">
        <f t="shared" si="347"/>
        <v/>
      </c>
      <c r="I3709" s="23"/>
      <c r="J3709" s="74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  <c r="X3709" s="28"/>
      <c r="Y3709" s="28"/>
      <c r="Z3709" s="28"/>
      <c r="AA3709" s="28"/>
      <c r="AB3709" s="28"/>
      <c r="AC3709" s="28"/>
      <c r="AD3709" s="28"/>
      <c r="AE3709" s="28"/>
      <c r="AF3709" s="28"/>
      <c r="AG3709" s="28"/>
      <c r="AH3709" s="28"/>
      <c r="AI3709" s="28"/>
      <c r="AJ3709" s="28"/>
      <c r="AK3709" s="28"/>
      <c r="AL3709" s="28"/>
      <c r="AM3709" s="28"/>
      <c r="AN3709" s="28"/>
      <c r="AO3709" s="28"/>
      <c r="AP3709" s="28"/>
      <c r="AQ3709" s="28"/>
      <c r="AR3709" s="28"/>
      <c r="AS3709" s="28"/>
      <c r="AT3709" s="28"/>
      <c r="AU3709" s="28"/>
      <c r="AV3709" s="28"/>
      <c r="AW3709" s="28"/>
      <c r="AX3709" s="28"/>
    </row>
    <row r="3710" spans="2:50" ht="28.5">
      <c r="B3710" s="54" t="str">
        <f t="shared" si="342"/>
        <v/>
      </c>
      <c r="C3710" s="23"/>
      <c r="D3710" s="23" t="str">
        <f t="shared" si="343"/>
        <v/>
      </c>
      <c r="E3710" s="23" t="str">
        <f t="shared" si="344"/>
        <v/>
      </c>
      <c r="F3710" s="74" t="str">
        <f t="shared" si="345"/>
        <v/>
      </c>
      <c r="G3710" s="25" t="str">
        <f t="shared" si="346"/>
        <v/>
      </c>
      <c r="H3710" s="32" t="str">
        <f t="shared" si="347"/>
        <v/>
      </c>
      <c r="I3710" s="23"/>
      <c r="J3710" s="74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  <c r="AG3710" s="28"/>
      <c r="AH3710" s="28"/>
      <c r="AI3710" s="28"/>
      <c r="AJ3710" s="28"/>
      <c r="AK3710" s="28"/>
      <c r="AL3710" s="28"/>
      <c r="AM3710" s="28"/>
      <c r="AN3710" s="28"/>
      <c r="AO3710" s="28"/>
      <c r="AP3710" s="28"/>
      <c r="AQ3710" s="28"/>
      <c r="AR3710" s="28"/>
      <c r="AS3710" s="28"/>
      <c r="AT3710" s="28"/>
      <c r="AU3710" s="28"/>
      <c r="AV3710" s="28"/>
      <c r="AW3710" s="28"/>
      <c r="AX3710" s="28"/>
    </row>
    <row r="3711" spans="2:50" ht="28.5">
      <c r="B3711" s="54" t="str">
        <f t="shared" si="342"/>
        <v/>
      </c>
      <c r="C3711" s="23"/>
      <c r="D3711" s="23" t="str">
        <f t="shared" si="343"/>
        <v/>
      </c>
      <c r="E3711" s="23" t="str">
        <f t="shared" si="344"/>
        <v/>
      </c>
      <c r="F3711" s="74" t="str">
        <f t="shared" si="345"/>
        <v/>
      </c>
      <c r="G3711" s="25" t="str">
        <f t="shared" si="346"/>
        <v/>
      </c>
      <c r="H3711" s="32" t="str">
        <f t="shared" si="347"/>
        <v/>
      </c>
      <c r="I3711" s="23"/>
      <c r="J3711" s="74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/>
      <c r="Y3711" s="28"/>
      <c r="Z3711" s="28"/>
      <c r="AA3711" s="28"/>
      <c r="AB3711" s="28"/>
      <c r="AC3711" s="28"/>
      <c r="AD3711" s="28"/>
      <c r="AE3711" s="28"/>
      <c r="AF3711" s="28"/>
      <c r="AG3711" s="28"/>
      <c r="AH3711" s="28"/>
      <c r="AI3711" s="28"/>
      <c r="AJ3711" s="28"/>
      <c r="AK3711" s="28"/>
      <c r="AL3711" s="28"/>
      <c r="AM3711" s="28"/>
      <c r="AN3711" s="28"/>
      <c r="AO3711" s="28"/>
      <c r="AP3711" s="28"/>
      <c r="AQ3711" s="28"/>
      <c r="AR3711" s="28"/>
      <c r="AS3711" s="28"/>
      <c r="AT3711" s="28"/>
      <c r="AU3711" s="28"/>
      <c r="AV3711" s="28"/>
      <c r="AW3711" s="28"/>
      <c r="AX3711" s="28"/>
    </row>
    <row r="3712" spans="2:50" ht="28.5">
      <c r="B3712" s="54" t="str">
        <f t="shared" si="342"/>
        <v/>
      </c>
      <c r="C3712" s="23"/>
      <c r="D3712" s="23" t="str">
        <f t="shared" si="343"/>
        <v/>
      </c>
      <c r="E3712" s="23" t="str">
        <f t="shared" si="344"/>
        <v/>
      </c>
      <c r="F3712" s="74" t="str">
        <f t="shared" si="345"/>
        <v/>
      </c>
      <c r="G3712" s="25" t="str">
        <f t="shared" si="346"/>
        <v/>
      </c>
      <c r="H3712" s="32" t="str">
        <f t="shared" si="347"/>
        <v/>
      </c>
      <c r="I3712" s="23"/>
      <c r="J3712" s="74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  <c r="U3712" s="28"/>
      <c r="V3712" s="28"/>
      <c r="W3712" s="28"/>
      <c r="X3712" s="28"/>
      <c r="Y3712" s="28"/>
      <c r="Z3712" s="28"/>
      <c r="AA3712" s="28"/>
      <c r="AB3712" s="28"/>
      <c r="AC3712" s="28"/>
      <c r="AD3712" s="28"/>
      <c r="AE3712" s="28"/>
      <c r="AF3712" s="28"/>
      <c r="AG3712" s="28"/>
      <c r="AH3712" s="28"/>
      <c r="AI3712" s="28"/>
      <c r="AJ3712" s="28"/>
      <c r="AK3712" s="28"/>
      <c r="AL3712" s="28"/>
      <c r="AM3712" s="28"/>
      <c r="AN3712" s="28"/>
      <c r="AO3712" s="28"/>
      <c r="AP3712" s="28"/>
      <c r="AQ3712" s="28"/>
      <c r="AR3712" s="28"/>
      <c r="AS3712" s="28"/>
      <c r="AT3712" s="28"/>
      <c r="AU3712" s="28"/>
      <c r="AV3712" s="28"/>
      <c r="AW3712" s="28"/>
      <c r="AX3712" s="28"/>
    </row>
    <row r="3713" spans="2:50" ht="28.5">
      <c r="B3713" s="54" t="str">
        <f t="shared" si="342"/>
        <v/>
      </c>
      <c r="C3713" s="23"/>
      <c r="D3713" s="23" t="str">
        <f t="shared" si="343"/>
        <v/>
      </c>
      <c r="E3713" s="23" t="str">
        <f t="shared" si="344"/>
        <v/>
      </c>
      <c r="F3713" s="74" t="str">
        <f t="shared" si="345"/>
        <v/>
      </c>
      <c r="G3713" s="25" t="str">
        <f t="shared" si="346"/>
        <v/>
      </c>
      <c r="H3713" s="32" t="str">
        <f t="shared" si="347"/>
        <v/>
      </c>
      <c r="I3713" s="23"/>
      <c r="J3713" s="74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  <c r="AG3713" s="28"/>
      <c r="AH3713" s="28"/>
      <c r="AI3713" s="28"/>
      <c r="AJ3713" s="28"/>
      <c r="AK3713" s="28"/>
      <c r="AL3713" s="28"/>
      <c r="AM3713" s="28"/>
      <c r="AN3713" s="28"/>
      <c r="AO3713" s="28"/>
      <c r="AP3713" s="28"/>
      <c r="AQ3713" s="28"/>
      <c r="AR3713" s="28"/>
      <c r="AS3713" s="28"/>
      <c r="AT3713" s="28"/>
      <c r="AU3713" s="28"/>
      <c r="AV3713" s="28"/>
      <c r="AW3713" s="28"/>
      <c r="AX3713" s="28"/>
    </row>
    <row r="3714" spans="2:50" ht="28.5">
      <c r="B3714" s="54" t="str">
        <f t="shared" si="342"/>
        <v/>
      </c>
      <c r="C3714" s="23"/>
      <c r="D3714" s="23" t="str">
        <f t="shared" si="343"/>
        <v/>
      </c>
      <c r="E3714" s="23" t="str">
        <f t="shared" si="344"/>
        <v/>
      </c>
      <c r="F3714" s="74" t="str">
        <f t="shared" si="345"/>
        <v/>
      </c>
      <c r="G3714" s="25" t="str">
        <f t="shared" si="346"/>
        <v/>
      </c>
      <c r="H3714" s="32" t="str">
        <f t="shared" si="347"/>
        <v/>
      </c>
      <c r="I3714" s="23"/>
      <c r="J3714" s="74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  <c r="X3714" s="28"/>
      <c r="Y3714" s="28"/>
      <c r="Z3714" s="28"/>
      <c r="AA3714" s="28"/>
      <c r="AB3714" s="28"/>
      <c r="AC3714" s="28"/>
      <c r="AD3714" s="28"/>
      <c r="AE3714" s="28"/>
      <c r="AF3714" s="28"/>
      <c r="AG3714" s="28"/>
      <c r="AH3714" s="28"/>
      <c r="AI3714" s="28"/>
      <c r="AJ3714" s="28"/>
      <c r="AK3714" s="28"/>
      <c r="AL3714" s="28"/>
      <c r="AM3714" s="28"/>
      <c r="AN3714" s="28"/>
      <c r="AO3714" s="28"/>
      <c r="AP3714" s="28"/>
      <c r="AQ3714" s="28"/>
      <c r="AR3714" s="28"/>
      <c r="AS3714" s="28"/>
      <c r="AT3714" s="28"/>
      <c r="AU3714" s="28"/>
      <c r="AV3714" s="28"/>
      <c r="AW3714" s="28"/>
      <c r="AX3714" s="28"/>
    </row>
    <row r="3715" spans="2:50" ht="28.5">
      <c r="B3715" s="54" t="str">
        <f t="shared" ref="B3715:B3778" si="348">IFERROR(VLOOKUP(C3715,EVALUATIONS,2,FALSE),"")</f>
        <v/>
      </c>
      <c r="C3715" s="23"/>
      <c r="D3715" s="23" t="str">
        <f t="shared" si="343"/>
        <v/>
      </c>
      <c r="E3715" s="23" t="str">
        <f t="shared" si="344"/>
        <v/>
      </c>
      <c r="F3715" s="74" t="str">
        <f t="shared" si="345"/>
        <v/>
      </c>
      <c r="G3715" s="25" t="str">
        <f t="shared" si="346"/>
        <v/>
      </c>
      <c r="H3715" s="32" t="str">
        <f t="shared" si="347"/>
        <v/>
      </c>
      <c r="I3715" s="23"/>
      <c r="J3715" s="74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  <c r="AG3715" s="28"/>
      <c r="AH3715" s="28"/>
      <c r="AI3715" s="28"/>
      <c r="AJ3715" s="28"/>
      <c r="AK3715" s="28"/>
      <c r="AL3715" s="28"/>
      <c r="AM3715" s="28"/>
      <c r="AN3715" s="28"/>
      <c r="AO3715" s="28"/>
      <c r="AP3715" s="28"/>
      <c r="AQ3715" s="28"/>
      <c r="AR3715" s="28"/>
      <c r="AS3715" s="28"/>
      <c r="AT3715" s="28"/>
      <c r="AU3715" s="28"/>
      <c r="AV3715" s="28"/>
      <c r="AW3715" s="28"/>
      <c r="AX3715" s="28"/>
    </row>
    <row r="3716" spans="2:50" ht="28.5">
      <c r="B3716" s="54" t="str">
        <f t="shared" si="348"/>
        <v/>
      </c>
      <c r="C3716" s="23"/>
      <c r="D3716" s="23" t="str">
        <f t="shared" si="343"/>
        <v/>
      </c>
      <c r="E3716" s="23" t="str">
        <f t="shared" si="344"/>
        <v/>
      </c>
      <c r="F3716" s="74" t="str">
        <f t="shared" si="345"/>
        <v/>
      </c>
      <c r="G3716" s="25" t="str">
        <f t="shared" si="346"/>
        <v/>
      </c>
      <c r="H3716" s="32" t="str">
        <f t="shared" si="347"/>
        <v/>
      </c>
      <c r="I3716" s="23"/>
      <c r="J3716" s="74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28"/>
      <c r="AG3716" s="28"/>
      <c r="AH3716" s="28"/>
      <c r="AI3716" s="28"/>
      <c r="AJ3716" s="28"/>
      <c r="AK3716" s="28"/>
      <c r="AL3716" s="28"/>
      <c r="AM3716" s="28"/>
      <c r="AN3716" s="28"/>
      <c r="AO3716" s="28"/>
      <c r="AP3716" s="28"/>
      <c r="AQ3716" s="28"/>
      <c r="AR3716" s="28"/>
      <c r="AS3716" s="28"/>
      <c r="AT3716" s="28"/>
      <c r="AU3716" s="28"/>
      <c r="AV3716" s="28"/>
      <c r="AW3716" s="28"/>
      <c r="AX3716" s="28"/>
    </row>
    <row r="3717" spans="2:50" ht="28.5">
      <c r="B3717" s="54" t="str">
        <f t="shared" si="348"/>
        <v/>
      </c>
      <c r="C3717" s="23"/>
      <c r="D3717" s="23" t="str">
        <f t="shared" ref="D3717:D3780" si="349">IFERROR(VLOOKUP(C3717,EVALUATIONS,3,FALSE),"")</f>
        <v/>
      </c>
      <c r="E3717" s="23" t="str">
        <f t="shared" ref="E3717:E3780" si="350">IFERROR(VLOOKUP(C3717,EVALUATIONS,4,FALSE),"")</f>
        <v/>
      </c>
      <c r="F3717" s="74" t="str">
        <f t="shared" ref="F3717:F3780" si="351">IFERROR(VLOOKUP(C3717,EVALUATIONS,5,FALSE),"")</f>
        <v/>
      </c>
      <c r="G3717" s="25" t="str">
        <f t="shared" ref="G3717:G3780" si="352">IFERROR(VLOOKUP(C3717,EVALUATIONS,6,FALSE),"")</f>
        <v/>
      </c>
      <c r="H3717" s="32" t="str">
        <f t="shared" ref="H3717:H3780" si="353">IFERROR(VLOOKUP(C3717,EVALUATIONS,7,FALSE),"")</f>
        <v/>
      </c>
      <c r="I3717" s="23"/>
      <c r="J3717" s="74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  <c r="AG3717" s="28"/>
      <c r="AH3717" s="28"/>
      <c r="AI3717" s="28"/>
      <c r="AJ3717" s="28"/>
      <c r="AK3717" s="28"/>
      <c r="AL3717" s="28"/>
      <c r="AM3717" s="28"/>
      <c r="AN3717" s="28"/>
      <c r="AO3717" s="28"/>
      <c r="AP3717" s="28"/>
      <c r="AQ3717" s="28"/>
      <c r="AR3717" s="28"/>
      <c r="AS3717" s="28"/>
      <c r="AT3717" s="28"/>
      <c r="AU3717" s="28"/>
      <c r="AV3717" s="28"/>
      <c r="AW3717" s="28"/>
      <c r="AX3717" s="28"/>
    </row>
    <row r="3718" spans="2:50" ht="28.5">
      <c r="B3718" s="54" t="str">
        <f t="shared" si="348"/>
        <v/>
      </c>
      <c r="C3718" s="23"/>
      <c r="D3718" s="23" t="str">
        <f t="shared" si="349"/>
        <v/>
      </c>
      <c r="E3718" s="23" t="str">
        <f t="shared" si="350"/>
        <v/>
      </c>
      <c r="F3718" s="74" t="str">
        <f t="shared" si="351"/>
        <v/>
      </c>
      <c r="G3718" s="25" t="str">
        <f t="shared" si="352"/>
        <v/>
      </c>
      <c r="H3718" s="32" t="str">
        <f t="shared" si="353"/>
        <v/>
      </c>
      <c r="I3718" s="23"/>
      <c r="J3718" s="74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28"/>
      <c r="AG3718" s="28"/>
      <c r="AH3718" s="28"/>
      <c r="AI3718" s="28"/>
      <c r="AJ3718" s="28"/>
      <c r="AK3718" s="28"/>
      <c r="AL3718" s="28"/>
      <c r="AM3718" s="28"/>
      <c r="AN3718" s="28"/>
      <c r="AO3718" s="28"/>
      <c r="AP3718" s="28"/>
      <c r="AQ3718" s="28"/>
      <c r="AR3718" s="28"/>
      <c r="AS3718" s="28"/>
      <c r="AT3718" s="28"/>
      <c r="AU3718" s="28"/>
      <c r="AV3718" s="28"/>
      <c r="AW3718" s="28"/>
      <c r="AX3718" s="28"/>
    </row>
    <row r="3719" spans="2:50" ht="28.5">
      <c r="B3719" s="54" t="str">
        <f t="shared" si="348"/>
        <v/>
      </c>
      <c r="C3719" s="23"/>
      <c r="D3719" s="23" t="str">
        <f t="shared" si="349"/>
        <v/>
      </c>
      <c r="E3719" s="23" t="str">
        <f t="shared" si="350"/>
        <v/>
      </c>
      <c r="F3719" s="74" t="str">
        <f t="shared" si="351"/>
        <v/>
      </c>
      <c r="G3719" s="25" t="str">
        <f t="shared" si="352"/>
        <v/>
      </c>
      <c r="H3719" s="32" t="str">
        <f t="shared" si="353"/>
        <v/>
      </c>
      <c r="I3719" s="23"/>
      <c r="J3719" s="74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  <c r="AG3719" s="28"/>
      <c r="AH3719" s="28"/>
      <c r="AI3719" s="28"/>
      <c r="AJ3719" s="28"/>
      <c r="AK3719" s="28"/>
      <c r="AL3719" s="28"/>
      <c r="AM3719" s="28"/>
      <c r="AN3719" s="28"/>
      <c r="AO3719" s="28"/>
      <c r="AP3719" s="28"/>
      <c r="AQ3719" s="28"/>
      <c r="AR3719" s="28"/>
      <c r="AS3719" s="28"/>
      <c r="AT3719" s="28"/>
      <c r="AU3719" s="28"/>
      <c r="AV3719" s="28"/>
      <c r="AW3719" s="28"/>
      <c r="AX3719" s="28"/>
    </row>
    <row r="3720" spans="2:50" ht="28.5">
      <c r="B3720" s="54" t="str">
        <f t="shared" si="348"/>
        <v/>
      </c>
      <c r="C3720" s="23"/>
      <c r="D3720" s="23" t="str">
        <f t="shared" si="349"/>
        <v/>
      </c>
      <c r="E3720" s="23" t="str">
        <f t="shared" si="350"/>
        <v/>
      </c>
      <c r="F3720" s="74" t="str">
        <f t="shared" si="351"/>
        <v/>
      </c>
      <c r="G3720" s="25" t="str">
        <f t="shared" si="352"/>
        <v/>
      </c>
      <c r="H3720" s="32" t="str">
        <f t="shared" si="353"/>
        <v/>
      </c>
      <c r="I3720" s="23"/>
      <c r="J3720" s="74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28"/>
      <c r="AG3720" s="28"/>
      <c r="AH3720" s="28"/>
      <c r="AI3720" s="28"/>
      <c r="AJ3720" s="28"/>
      <c r="AK3720" s="28"/>
      <c r="AL3720" s="28"/>
      <c r="AM3720" s="28"/>
      <c r="AN3720" s="28"/>
      <c r="AO3720" s="28"/>
      <c r="AP3720" s="28"/>
      <c r="AQ3720" s="28"/>
      <c r="AR3720" s="28"/>
      <c r="AS3720" s="28"/>
      <c r="AT3720" s="28"/>
      <c r="AU3720" s="28"/>
      <c r="AV3720" s="28"/>
      <c r="AW3720" s="28"/>
      <c r="AX3720" s="28"/>
    </row>
    <row r="3721" spans="2:50" ht="28.5">
      <c r="B3721" s="54" t="str">
        <f t="shared" si="348"/>
        <v/>
      </c>
      <c r="C3721" s="23"/>
      <c r="D3721" s="23" t="str">
        <f t="shared" si="349"/>
        <v/>
      </c>
      <c r="E3721" s="23" t="str">
        <f t="shared" si="350"/>
        <v/>
      </c>
      <c r="F3721" s="74" t="str">
        <f t="shared" si="351"/>
        <v/>
      </c>
      <c r="G3721" s="25" t="str">
        <f t="shared" si="352"/>
        <v/>
      </c>
      <c r="H3721" s="32" t="str">
        <f t="shared" si="353"/>
        <v/>
      </c>
      <c r="I3721" s="23"/>
      <c r="J3721" s="74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  <c r="AG3721" s="28"/>
      <c r="AH3721" s="28"/>
      <c r="AI3721" s="28"/>
      <c r="AJ3721" s="28"/>
      <c r="AK3721" s="28"/>
      <c r="AL3721" s="28"/>
      <c r="AM3721" s="28"/>
      <c r="AN3721" s="28"/>
      <c r="AO3721" s="28"/>
      <c r="AP3721" s="28"/>
      <c r="AQ3721" s="28"/>
      <c r="AR3721" s="28"/>
      <c r="AS3721" s="28"/>
      <c r="AT3721" s="28"/>
      <c r="AU3721" s="28"/>
      <c r="AV3721" s="28"/>
      <c r="AW3721" s="28"/>
      <c r="AX3721" s="28"/>
    </row>
    <row r="3722" spans="2:50" ht="28.5">
      <c r="B3722" s="54" t="str">
        <f t="shared" si="348"/>
        <v/>
      </c>
      <c r="C3722" s="23"/>
      <c r="D3722" s="23" t="str">
        <f t="shared" si="349"/>
        <v/>
      </c>
      <c r="E3722" s="23" t="str">
        <f t="shared" si="350"/>
        <v/>
      </c>
      <c r="F3722" s="74" t="str">
        <f t="shared" si="351"/>
        <v/>
      </c>
      <c r="G3722" s="25" t="str">
        <f t="shared" si="352"/>
        <v/>
      </c>
      <c r="H3722" s="32" t="str">
        <f t="shared" si="353"/>
        <v/>
      </c>
      <c r="I3722" s="23"/>
      <c r="J3722" s="74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  <c r="U3722" s="28"/>
      <c r="V3722" s="28"/>
      <c r="W3722" s="28"/>
      <c r="X3722" s="28"/>
      <c r="Y3722" s="28"/>
      <c r="Z3722" s="28"/>
      <c r="AA3722" s="28"/>
      <c r="AB3722" s="28"/>
      <c r="AC3722" s="28"/>
      <c r="AD3722" s="28"/>
      <c r="AE3722" s="28"/>
      <c r="AF3722" s="28"/>
      <c r="AG3722" s="28"/>
      <c r="AH3722" s="28"/>
      <c r="AI3722" s="28"/>
      <c r="AJ3722" s="28"/>
      <c r="AK3722" s="28"/>
      <c r="AL3722" s="28"/>
      <c r="AM3722" s="28"/>
      <c r="AN3722" s="28"/>
      <c r="AO3722" s="28"/>
      <c r="AP3722" s="28"/>
      <c r="AQ3722" s="28"/>
      <c r="AR3722" s="28"/>
      <c r="AS3722" s="28"/>
      <c r="AT3722" s="28"/>
      <c r="AU3722" s="28"/>
      <c r="AV3722" s="28"/>
      <c r="AW3722" s="28"/>
      <c r="AX3722" s="28"/>
    </row>
    <row r="3723" spans="2:50" ht="28.5">
      <c r="B3723" s="54" t="str">
        <f t="shared" si="348"/>
        <v/>
      </c>
      <c r="C3723" s="23"/>
      <c r="D3723" s="23" t="str">
        <f t="shared" si="349"/>
        <v/>
      </c>
      <c r="E3723" s="23" t="str">
        <f t="shared" si="350"/>
        <v/>
      </c>
      <c r="F3723" s="74" t="str">
        <f t="shared" si="351"/>
        <v/>
      </c>
      <c r="G3723" s="25" t="str">
        <f t="shared" si="352"/>
        <v/>
      </c>
      <c r="H3723" s="32" t="str">
        <f t="shared" si="353"/>
        <v/>
      </c>
      <c r="I3723" s="23"/>
      <c r="J3723" s="74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8"/>
      <c r="Y3723" s="28"/>
      <c r="Z3723" s="28"/>
      <c r="AA3723" s="28"/>
      <c r="AB3723" s="28"/>
      <c r="AC3723" s="28"/>
      <c r="AD3723" s="28"/>
      <c r="AE3723" s="28"/>
      <c r="AF3723" s="28"/>
      <c r="AG3723" s="28"/>
      <c r="AH3723" s="28"/>
      <c r="AI3723" s="28"/>
      <c r="AJ3723" s="28"/>
      <c r="AK3723" s="28"/>
      <c r="AL3723" s="28"/>
      <c r="AM3723" s="28"/>
      <c r="AN3723" s="28"/>
      <c r="AO3723" s="28"/>
      <c r="AP3723" s="28"/>
      <c r="AQ3723" s="28"/>
      <c r="AR3723" s="28"/>
      <c r="AS3723" s="28"/>
      <c r="AT3723" s="28"/>
      <c r="AU3723" s="28"/>
      <c r="AV3723" s="28"/>
      <c r="AW3723" s="28"/>
      <c r="AX3723" s="28"/>
    </row>
    <row r="3724" spans="2:50" ht="28.5">
      <c r="B3724" s="54" t="str">
        <f t="shared" si="348"/>
        <v/>
      </c>
      <c r="C3724" s="23"/>
      <c r="D3724" s="23" t="str">
        <f t="shared" si="349"/>
        <v/>
      </c>
      <c r="E3724" s="23" t="str">
        <f t="shared" si="350"/>
        <v/>
      </c>
      <c r="F3724" s="74" t="str">
        <f t="shared" si="351"/>
        <v/>
      </c>
      <c r="G3724" s="25" t="str">
        <f t="shared" si="352"/>
        <v/>
      </c>
      <c r="H3724" s="32" t="str">
        <f t="shared" si="353"/>
        <v/>
      </c>
      <c r="I3724" s="23"/>
      <c r="J3724" s="74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  <c r="X3724" s="28"/>
      <c r="Y3724" s="28"/>
      <c r="Z3724" s="28"/>
      <c r="AA3724" s="28"/>
      <c r="AB3724" s="28"/>
      <c r="AC3724" s="28"/>
      <c r="AD3724" s="28"/>
      <c r="AE3724" s="28"/>
      <c r="AF3724" s="28"/>
      <c r="AG3724" s="28"/>
      <c r="AH3724" s="28"/>
      <c r="AI3724" s="28"/>
      <c r="AJ3724" s="28"/>
      <c r="AK3724" s="28"/>
      <c r="AL3724" s="28"/>
      <c r="AM3724" s="28"/>
      <c r="AN3724" s="28"/>
      <c r="AO3724" s="28"/>
      <c r="AP3724" s="28"/>
      <c r="AQ3724" s="28"/>
      <c r="AR3724" s="28"/>
      <c r="AS3724" s="28"/>
      <c r="AT3724" s="28"/>
      <c r="AU3724" s="28"/>
      <c r="AV3724" s="28"/>
      <c r="AW3724" s="28"/>
      <c r="AX3724" s="28"/>
    </row>
    <row r="3725" spans="2:50" ht="28.5">
      <c r="B3725" s="54" t="str">
        <f t="shared" si="348"/>
        <v/>
      </c>
      <c r="C3725" s="23"/>
      <c r="D3725" s="23" t="str">
        <f t="shared" si="349"/>
        <v/>
      </c>
      <c r="E3725" s="23" t="str">
        <f t="shared" si="350"/>
        <v/>
      </c>
      <c r="F3725" s="74" t="str">
        <f t="shared" si="351"/>
        <v/>
      </c>
      <c r="G3725" s="25" t="str">
        <f t="shared" si="352"/>
        <v/>
      </c>
      <c r="H3725" s="32" t="str">
        <f t="shared" si="353"/>
        <v/>
      </c>
      <c r="I3725" s="23"/>
      <c r="J3725" s="74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28"/>
      <c r="AG3725" s="28"/>
      <c r="AH3725" s="28"/>
      <c r="AI3725" s="28"/>
      <c r="AJ3725" s="28"/>
      <c r="AK3725" s="28"/>
      <c r="AL3725" s="28"/>
      <c r="AM3725" s="28"/>
      <c r="AN3725" s="28"/>
      <c r="AO3725" s="28"/>
      <c r="AP3725" s="28"/>
      <c r="AQ3725" s="28"/>
      <c r="AR3725" s="28"/>
      <c r="AS3725" s="28"/>
      <c r="AT3725" s="28"/>
      <c r="AU3725" s="28"/>
      <c r="AV3725" s="28"/>
      <c r="AW3725" s="28"/>
      <c r="AX3725" s="28"/>
    </row>
    <row r="3726" spans="2:50" ht="28.5">
      <c r="B3726" s="54" t="str">
        <f t="shared" si="348"/>
        <v/>
      </c>
      <c r="C3726" s="23"/>
      <c r="D3726" s="23" t="str">
        <f t="shared" si="349"/>
        <v/>
      </c>
      <c r="E3726" s="23" t="str">
        <f t="shared" si="350"/>
        <v/>
      </c>
      <c r="F3726" s="74" t="str">
        <f t="shared" si="351"/>
        <v/>
      </c>
      <c r="G3726" s="25" t="str">
        <f t="shared" si="352"/>
        <v/>
      </c>
      <c r="H3726" s="32" t="str">
        <f t="shared" si="353"/>
        <v/>
      </c>
      <c r="I3726" s="23"/>
      <c r="J3726" s="74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28"/>
      <c r="AG3726" s="28"/>
      <c r="AH3726" s="28"/>
      <c r="AI3726" s="28"/>
      <c r="AJ3726" s="28"/>
      <c r="AK3726" s="28"/>
      <c r="AL3726" s="28"/>
      <c r="AM3726" s="28"/>
      <c r="AN3726" s="28"/>
      <c r="AO3726" s="28"/>
      <c r="AP3726" s="28"/>
      <c r="AQ3726" s="28"/>
      <c r="AR3726" s="28"/>
      <c r="AS3726" s="28"/>
      <c r="AT3726" s="28"/>
      <c r="AU3726" s="28"/>
      <c r="AV3726" s="28"/>
      <c r="AW3726" s="28"/>
      <c r="AX3726" s="28"/>
    </row>
    <row r="3727" spans="2:50" ht="28.5">
      <c r="B3727" s="54" t="str">
        <f t="shared" si="348"/>
        <v/>
      </c>
      <c r="C3727" s="23"/>
      <c r="D3727" s="23" t="str">
        <f t="shared" si="349"/>
        <v/>
      </c>
      <c r="E3727" s="23" t="str">
        <f t="shared" si="350"/>
        <v/>
      </c>
      <c r="F3727" s="74" t="str">
        <f t="shared" si="351"/>
        <v/>
      </c>
      <c r="G3727" s="25" t="str">
        <f t="shared" si="352"/>
        <v/>
      </c>
      <c r="H3727" s="32" t="str">
        <f t="shared" si="353"/>
        <v/>
      </c>
      <c r="I3727" s="23"/>
      <c r="J3727" s="74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  <c r="AG3727" s="28"/>
      <c r="AH3727" s="28"/>
      <c r="AI3727" s="28"/>
      <c r="AJ3727" s="28"/>
      <c r="AK3727" s="28"/>
      <c r="AL3727" s="28"/>
      <c r="AM3727" s="28"/>
      <c r="AN3727" s="28"/>
      <c r="AO3727" s="28"/>
      <c r="AP3727" s="28"/>
      <c r="AQ3727" s="28"/>
      <c r="AR3727" s="28"/>
      <c r="AS3727" s="28"/>
      <c r="AT3727" s="28"/>
      <c r="AU3727" s="28"/>
      <c r="AV3727" s="28"/>
      <c r="AW3727" s="28"/>
      <c r="AX3727" s="28"/>
    </row>
    <row r="3728" spans="2:50" ht="28.5">
      <c r="B3728" s="54" t="str">
        <f t="shared" si="348"/>
        <v/>
      </c>
      <c r="C3728" s="23"/>
      <c r="D3728" s="23" t="str">
        <f t="shared" si="349"/>
        <v/>
      </c>
      <c r="E3728" s="23" t="str">
        <f t="shared" si="350"/>
        <v/>
      </c>
      <c r="F3728" s="74" t="str">
        <f t="shared" si="351"/>
        <v/>
      </c>
      <c r="G3728" s="25" t="str">
        <f t="shared" si="352"/>
        <v/>
      </c>
      <c r="H3728" s="32" t="str">
        <f t="shared" si="353"/>
        <v/>
      </c>
      <c r="I3728" s="23"/>
      <c r="J3728" s="74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  <c r="AG3728" s="28"/>
      <c r="AH3728" s="28"/>
      <c r="AI3728" s="28"/>
      <c r="AJ3728" s="28"/>
      <c r="AK3728" s="28"/>
      <c r="AL3728" s="28"/>
      <c r="AM3728" s="28"/>
      <c r="AN3728" s="28"/>
      <c r="AO3728" s="28"/>
      <c r="AP3728" s="28"/>
      <c r="AQ3728" s="28"/>
      <c r="AR3728" s="28"/>
      <c r="AS3728" s="28"/>
      <c r="AT3728" s="28"/>
      <c r="AU3728" s="28"/>
      <c r="AV3728" s="28"/>
      <c r="AW3728" s="28"/>
      <c r="AX3728" s="28"/>
    </row>
    <row r="3729" spans="2:50" ht="28.5">
      <c r="B3729" s="54" t="str">
        <f t="shared" si="348"/>
        <v/>
      </c>
      <c r="C3729" s="23"/>
      <c r="D3729" s="23" t="str">
        <f t="shared" si="349"/>
        <v/>
      </c>
      <c r="E3729" s="23" t="str">
        <f t="shared" si="350"/>
        <v/>
      </c>
      <c r="F3729" s="74" t="str">
        <f t="shared" si="351"/>
        <v/>
      </c>
      <c r="G3729" s="25" t="str">
        <f t="shared" si="352"/>
        <v/>
      </c>
      <c r="H3729" s="32" t="str">
        <f t="shared" si="353"/>
        <v/>
      </c>
      <c r="I3729" s="23"/>
      <c r="J3729" s="74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/>
      <c r="Y3729" s="28"/>
      <c r="Z3729" s="28"/>
      <c r="AA3729" s="28"/>
      <c r="AB3729" s="28"/>
      <c r="AC3729" s="28"/>
      <c r="AD3729" s="28"/>
      <c r="AE3729" s="28"/>
      <c r="AF3729" s="28"/>
      <c r="AG3729" s="28"/>
      <c r="AH3729" s="28"/>
      <c r="AI3729" s="28"/>
      <c r="AJ3729" s="28"/>
      <c r="AK3729" s="28"/>
      <c r="AL3729" s="28"/>
      <c r="AM3729" s="28"/>
      <c r="AN3729" s="28"/>
      <c r="AO3729" s="28"/>
      <c r="AP3729" s="28"/>
      <c r="AQ3729" s="28"/>
      <c r="AR3729" s="28"/>
      <c r="AS3729" s="28"/>
      <c r="AT3729" s="28"/>
      <c r="AU3729" s="28"/>
      <c r="AV3729" s="28"/>
      <c r="AW3729" s="28"/>
      <c r="AX3729" s="28"/>
    </row>
    <row r="3730" spans="2:50" ht="28.5">
      <c r="B3730" s="54" t="str">
        <f t="shared" si="348"/>
        <v/>
      </c>
      <c r="C3730" s="23"/>
      <c r="D3730" s="23" t="str">
        <f t="shared" si="349"/>
        <v/>
      </c>
      <c r="E3730" s="23" t="str">
        <f t="shared" si="350"/>
        <v/>
      </c>
      <c r="F3730" s="74" t="str">
        <f t="shared" si="351"/>
        <v/>
      </c>
      <c r="G3730" s="25" t="str">
        <f t="shared" si="352"/>
        <v/>
      </c>
      <c r="H3730" s="32" t="str">
        <f t="shared" si="353"/>
        <v/>
      </c>
      <c r="I3730" s="23"/>
      <c r="J3730" s="74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  <c r="X3730" s="28"/>
      <c r="Y3730" s="28"/>
      <c r="Z3730" s="28"/>
      <c r="AA3730" s="28"/>
      <c r="AB3730" s="28"/>
      <c r="AC3730" s="28"/>
      <c r="AD3730" s="28"/>
      <c r="AE3730" s="28"/>
      <c r="AF3730" s="28"/>
      <c r="AG3730" s="28"/>
      <c r="AH3730" s="28"/>
      <c r="AI3730" s="28"/>
      <c r="AJ3730" s="28"/>
      <c r="AK3730" s="28"/>
      <c r="AL3730" s="28"/>
      <c r="AM3730" s="28"/>
      <c r="AN3730" s="28"/>
      <c r="AO3730" s="28"/>
      <c r="AP3730" s="28"/>
      <c r="AQ3730" s="28"/>
      <c r="AR3730" s="28"/>
      <c r="AS3730" s="28"/>
      <c r="AT3730" s="28"/>
      <c r="AU3730" s="28"/>
      <c r="AV3730" s="28"/>
      <c r="AW3730" s="28"/>
      <c r="AX3730" s="28"/>
    </row>
    <row r="3731" spans="2:50" ht="28.5">
      <c r="B3731" s="54" t="str">
        <f t="shared" si="348"/>
        <v/>
      </c>
      <c r="C3731" s="23"/>
      <c r="D3731" s="23" t="str">
        <f t="shared" si="349"/>
        <v/>
      </c>
      <c r="E3731" s="23" t="str">
        <f t="shared" si="350"/>
        <v/>
      </c>
      <c r="F3731" s="74" t="str">
        <f t="shared" si="351"/>
        <v/>
      </c>
      <c r="G3731" s="25" t="str">
        <f t="shared" si="352"/>
        <v/>
      </c>
      <c r="H3731" s="32" t="str">
        <f t="shared" si="353"/>
        <v/>
      </c>
      <c r="I3731" s="23"/>
      <c r="J3731" s="74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  <c r="Y3731" s="28"/>
      <c r="Z3731" s="28"/>
      <c r="AA3731" s="28"/>
      <c r="AB3731" s="28"/>
      <c r="AC3731" s="28"/>
      <c r="AD3731" s="28"/>
      <c r="AE3731" s="28"/>
      <c r="AF3731" s="28"/>
      <c r="AG3731" s="28"/>
      <c r="AH3731" s="28"/>
      <c r="AI3731" s="28"/>
      <c r="AJ3731" s="28"/>
      <c r="AK3731" s="28"/>
      <c r="AL3731" s="28"/>
      <c r="AM3731" s="28"/>
      <c r="AN3731" s="28"/>
      <c r="AO3731" s="28"/>
      <c r="AP3731" s="28"/>
      <c r="AQ3731" s="28"/>
      <c r="AR3731" s="28"/>
      <c r="AS3731" s="28"/>
      <c r="AT3731" s="28"/>
      <c r="AU3731" s="28"/>
      <c r="AV3731" s="28"/>
      <c r="AW3731" s="28"/>
      <c r="AX3731" s="28"/>
    </row>
    <row r="3732" spans="2:50" ht="28.5">
      <c r="B3732" s="54" t="str">
        <f t="shared" si="348"/>
        <v/>
      </c>
      <c r="C3732" s="23"/>
      <c r="D3732" s="23" t="str">
        <f t="shared" si="349"/>
        <v/>
      </c>
      <c r="E3732" s="23" t="str">
        <f t="shared" si="350"/>
        <v/>
      </c>
      <c r="F3732" s="74" t="str">
        <f t="shared" si="351"/>
        <v/>
      </c>
      <c r="G3732" s="25" t="str">
        <f t="shared" si="352"/>
        <v/>
      </c>
      <c r="H3732" s="32" t="str">
        <f t="shared" si="353"/>
        <v/>
      </c>
      <c r="I3732" s="23"/>
      <c r="J3732" s="74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  <c r="V3732" s="28"/>
      <c r="W3732" s="28"/>
      <c r="X3732" s="28"/>
      <c r="Y3732" s="28"/>
      <c r="Z3732" s="28"/>
      <c r="AA3732" s="28"/>
      <c r="AB3732" s="28"/>
      <c r="AC3732" s="28"/>
      <c r="AD3732" s="28"/>
      <c r="AE3732" s="28"/>
      <c r="AF3732" s="28"/>
      <c r="AG3732" s="28"/>
      <c r="AH3732" s="28"/>
      <c r="AI3732" s="28"/>
      <c r="AJ3732" s="28"/>
      <c r="AK3732" s="28"/>
      <c r="AL3732" s="28"/>
      <c r="AM3732" s="28"/>
      <c r="AN3732" s="28"/>
      <c r="AO3732" s="28"/>
      <c r="AP3732" s="28"/>
      <c r="AQ3732" s="28"/>
      <c r="AR3732" s="28"/>
      <c r="AS3732" s="28"/>
      <c r="AT3732" s="28"/>
      <c r="AU3732" s="28"/>
      <c r="AV3732" s="28"/>
      <c r="AW3732" s="28"/>
      <c r="AX3732" s="28"/>
    </row>
    <row r="3733" spans="2:50" ht="28.5">
      <c r="B3733" s="54" t="str">
        <f t="shared" si="348"/>
        <v/>
      </c>
      <c r="C3733" s="23"/>
      <c r="D3733" s="23" t="str">
        <f t="shared" si="349"/>
        <v/>
      </c>
      <c r="E3733" s="23" t="str">
        <f t="shared" si="350"/>
        <v/>
      </c>
      <c r="F3733" s="74" t="str">
        <f t="shared" si="351"/>
        <v/>
      </c>
      <c r="G3733" s="25" t="str">
        <f t="shared" si="352"/>
        <v/>
      </c>
      <c r="H3733" s="32" t="str">
        <f t="shared" si="353"/>
        <v/>
      </c>
      <c r="I3733" s="23"/>
      <c r="J3733" s="74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  <c r="AG3733" s="28"/>
      <c r="AH3733" s="28"/>
      <c r="AI3733" s="28"/>
      <c r="AJ3733" s="28"/>
      <c r="AK3733" s="28"/>
      <c r="AL3733" s="28"/>
      <c r="AM3733" s="28"/>
      <c r="AN3733" s="28"/>
      <c r="AO3733" s="28"/>
      <c r="AP3733" s="28"/>
      <c r="AQ3733" s="28"/>
      <c r="AR3733" s="28"/>
      <c r="AS3733" s="28"/>
      <c r="AT3733" s="28"/>
      <c r="AU3733" s="28"/>
      <c r="AV3733" s="28"/>
      <c r="AW3733" s="28"/>
      <c r="AX3733" s="28"/>
    </row>
    <row r="3734" spans="2:50" ht="28.5">
      <c r="B3734" s="54" t="str">
        <f t="shared" si="348"/>
        <v/>
      </c>
      <c r="C3734" s="23"/>
      <c r="D3734" s="23" t="str">
        <f t="shared" si="349"/>
        <v/>
      </c>
      <c r="E3734" s="23" t="str">
        <f t="shared" si="350"/>
        <v/>
      </c>
      <c r="F3734" s="74" t="str">
        <f t="shared" si="351"/>
        <v/>
      </c>
      <c r="G3734" s="25" t="str">
        <f t="shared" si="352"/>
        <v/>
      </c>
      <c r="H3734" s="32" t="str">
        <f t="shared" si="353"/>
        <v/>
      </c>
      <c r="I3734" s="23"/>
      <c r="J3734" s="74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  <c r="U3734" s="28"/>
      <c r="V3734" s="28"/>
      <c r="W3734" s="28"/>
      <c r="X3734" s="28"/>
      <c r="Y3734" s="28"/>
      <c r="Z3734" s="28"/>
      <c r="AA3734" s="28"/>
      <c r="AB3734" s="28"/>
      <c r="AC3734" s="28"/>
      <c r="AD3734" s="28"/>
      <c r="AE3734" s="28"/>
      <c r="AF3734" s="28"/>
      <c r="AG3734" s="28"/>
      <c r="AH3734" s="28"/>
      <c r="AI3734" s="28"/>
      <c r="AJ3734" s="28"/>
      <c r="AK3734" s="28"/>
      <c r="AL3734" s="28"/>
      <c r="AM3734" s="28"/>
      <c r="AN3734" s="28"/>
      <c r="AO3734" s="28"/>
      <c r="AP3734" s="28"/>
      <c r="AQ3734" s="28"/>
      <c r="AR3734" s="28"/>
      <c r="AS3734" s="28"/>
      <c r="AT3734" s="28"/>
      <c r="AU3734" s="28"/>
      <c r="AV3734" s="28"/>
      <c r="AW3734" s="28"/>
      <c r="AX3734" s="28"/>
    </row>
    <row r="3735" spans="2:50" ht="28.5">
      <c r="B3735" s="54" t="str">
        <f t="shared" si="348"/>
        <v/>
      </c>
      <c r="C3735" s="23"/>
      <c r="D3735" s="23" t="str">
        <f t="shared" si="349"/>
        <v/>
      </c>
      <c r="E3735" s="23" t="str">
        <f t="shared" si="350"/>
        <v/>
      </c>
      <c r="F3735" s="74" t="str">
        <f t="shared" si="351"/>
        <v/>
      </c>
      <c r="G3735" s="25" t="str">
        <f t="shared" si="352"/>
        <v/>
      </c>
      <c r="H3735" s="32" t="str">
        <f t="shared" si="353"/>
        <v/>
      </c>
      <c r="I3735" s="23"/>
      <c r="J3735" s="74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  <c r="Y3735" s="28"/>
      <c r="Z3735" s="28"/>
      <c r="AA3735" s="28"/>
      <c r="AB3735" s="28"/>
      <c r="AC3735" s="28"/>
      <c r="AD3735" s="28"/>
      <c r="AE3735" s="28"/>
      <c r="AF3735" s="28"/>
      <c r="AG3735" s="28"/>
      <c r="AH3735" s="28"/>
      <c r="AI3735" s="28"/>
      <c r="AJ3735" s="28"/>
      <c r="AK3735" s="28"/>
      <c r="AL3735" s="28"/>
      <c r="AM3735" s="28"/>
      <c r="AN3735" s="28"/>
      <c r="AO3735" s="28"/>
      <c r="AP3735" s="28"/>
      <c r="AQ3735" s="28"/>
      <c r="AR3735" s="28"/>
      <c r="AS3735" s="28"/>
      <c r="AT3735" s="28"/>
      <c r="AU3735" s="28"/>
      <c r="AV3735" s="28"/>
      <c r="AW3735" s="28"/>
      <c r="AX3735" s="28"/>
    </row>
    <row r="3736" spans="2:50" ht="28.5">
      <c r="B3736" s="54" t="str">
        <f t="shared" si="348"/>
        <v/>
      </c>
      <c r="C3736" s="23"/>
      <c r="D3736" s="23" t="str">
        <f t="shared" si="349"/>
        <v/>
      </c>
      <c r="E3736" s="23" t="str">
        <f t="shared" si="350"/>
        <v/>
      </c>
      <c r="F3736" s="74" t="str">
        <f t="shared" si="351"/>
        <v/>
      </c>
      <c r="G3736" s="25" t="str">
        <f t="shared" si="352"/>
        <v/>
      </c>
      <c r="H3736" s="32" t="str">
        <f t="shared" si="353"/>
        <v/>
      </c>
      <c r="I3736" s="23"/>
      <c r="J3736" s="74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28"/>
      <c r="AG3736" s="28"/>
      <c r="AH3736" s="28"/>
      <c r="AI3736" s="28"/>
      <c r="AJ3736" s="28"/>
      <c r="AK3736" s="28"/>
      <c r="AL3736" s="28"/>
      <c r="AM3736" s="28"/>
      <c r="AN3736" s="28"/>
      <c r="AO3736" s="28"/>
      <c r="AP3736" s="28"/>
      <c r="AQ3736" s="28"/>
      <c r="AR3736" s="28"/>
      <c r="AS3736" s="28"/>
      <c r="AT3736" s="28"/>
      <c r="AU3736" s="28"/>
      <c r="AV3736" s="28"/>
      <c r="AW3736" s="28"/>
      <c r="AX3736" s="28"/>
    </row>
    <row r="3737" spans="2:50" ht="28.5">
      <c r="B3737" s="54" t="str">
        <f t="shared" si="348"/>
        <v/>
      </c>
      <c r="C3737" s="23"/>
      <c r="D3737" s="23" t="str">
        <f t="shared" si="349"/>
        <v/>
      </c>
      <c r="E3737" s="23" t="str">
        <f t="shared" si="350"/>
        <v/>
      </c>
      <c r="F3737" s="74" t="str">
        <f t="shared" si="351"/>
        <v/>
      </c>
      <c r="G3737" s="25" t="str">
        <f t="shared" si="352"/>
        <v/>
      </c>
      <c r="H3737" s="32" t="str">
        <f t="shared" si="353"/>
        <v/>
      </c>
      <c r="I3737" s="23"/>
      <c r="J3737" s="74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/>
      <c r="Y3737" s="28"/>
      <c r="Z3737" s="28"/>
      <c r="AA3737" s="28"/>
      <c r="AB3737" s="28"/>
      <c r="AC3737" s="28"/>
      <c r="AD3737" s="28"/>
      <c r="AE3737" s="28"/>
      <c r="AF3737" s="28"/>
      <c r="AG3737" s="28"/>
      <c r="AH3737" s="28"/>
      <c r="AI3737" s="28"/>
      <c r="AJ3737" s="28"/>
      <c r="AK3737" s="28"/>
      <c r="AL3737" s="28"/>
      <c r="AM3737" s="28"/>
      <c r="AN3737" s="28"/>
      <c r="AO3737" s="28"/>
      <c r="AP3737" s="28"/>
      <c r="AQ3737" s="28"/>
      <c r="AR3737" s="28"/>
      <c r="AS3737" s="28"/>
      <c r="AT3737" s="28"/>
      <c r="AU3737" s="28"/>
      <c r="AV3737" s="28"/>
      <c r="AW3737" s="28"/>
      <c r="AX3737" s="28"/>
    </row>
    <row r="3738" spans="2:50" ht="28.5">
      <c r="B3738" s="54" t="str">
        <f t="shared" si="348"/>
        <v/>
      </c>
      <c r="C3738" s="23"/>
      <c r="D3738" s="23" t="str">
        <f t="shared" si="349"/>
        <v/>
      </c>
      <c r="E3738" s="23" t="str">
        <f t="shared" si="350"/>
        <v/>
      </c>
      <c r="F3738" s="74" t="str">
        <f t="shared" si="351"/>
        <v/>
      </c>
      <c r="G3738" s="25" t="str">
        <f t="shared" si="352"/>
        <v/>
      </c>
      <c r="H3738" s="32" t="str">
        <f t="shared" si="353"/>
        <v/>
      </c>
      <c r="I3738" s="23"/>
      <c r="J3738" s="74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  <c r="X3738" s="28"/>
      <c r="Y3738" s="28"/>
      <c r="Z3738" s="28"/>
      <c r="AA3738" s="28"/>
      <c r="AB3738" s="28"/>
      <c r="AC3738" s="28"/>
      <c r="AD3738" s="28"/>
      <c r="AE3738" s="28"/>
      <c r="AF3738" s="28"/>
      <c r="AG3738" s="28"/>
      <c r="AH3738" s="28"/>
      <c r="AI3738" s="28"/>
      <c r="AJ3738" s="28"/>
      <c r="AK3738" s="28"/>
      <c r="AL3738" s="28"/>
      <c r="AM3738" s="28"/>
      <c r="AN3738" s="28"/>
      <c r="AO3738" s="28"/>
      <c r="AP3738" s="28"/>
      <c r="AQ3738" s="28"/>
      <c r="AR3738" s="28"/>
      <c r="AS3738" s="28"/>
      <c r="AT3738" s="28"/>
      <c r="AU3738" s="28"/>
      <c r="AV3738" s="28"/>
      <c r="AW3738" s="28"/>
      <c r="AX3738" s="28"/>
    </row>
    <row r="3739" spans="2:50" ht="28.5">
      <c r="B3739" s="54" t="str">
        <f t="shared" si="348"/>
        <v/>
      </c>
      <c r="C3739" s="23"/>
      <c r="D3739" s="23" t="str">
        <f t="shared" si="349"/>
        <v/>
      </c>
      <c r="E3739" s="23" t="str">
        <f t="shared" si="350"/>
        <v/>
      </c>
      <c r="F3739" s="74" t="str">
        <f t="shared" si="351"/>
        <v/>
      </c>
      <c r="G3739" s="25" t="str">
        <f t="shared" si="352"/>
        <v/>
      </c>
      <c r="H3739" s="32" t="str">
        <f t="shared" si="353"/>
        <v/>
      </c>
      <c r="I3739" s="23"/>
      <c r="J3739" s="74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  <c r="AG3739" s="28"/>
      <c r="AH3739" s="28"/>
      <c r="AI3739" s="28"/>
      <c r="AJ3739" s="28"/>
      <c r="AK3739" s="28"/>
      <c r="AL3739" s="28"/>
      <c r="AM3739" s="28"/>
      <c r="AN3739" s="28"/>
      <c r="AO3739" s="28"/>
      <c r="AP3739" s="28"/>
      <c r="AQ3739" s="28"/>
      <c r="AR3739" s="28"/>
      <c r="AS3739" s="28"/>
      <c r="AT3739" s="28"/>
      <c r="AU3739" s="28"/>
      <c r="AV3739" s="28"/>
      <c r="AW3739" s="28"/>
      <c r="AX3739" s="28"/>
    </row>
    <row r="3740" spans="2:50" ht="28.5">
      <c r="B3740" s="54" t="str">
        <f t="shared" si="348"/>
        <v/>
      </c>
      <c r="C3740" s="23"/>
      <c r="D3740" s="23" t="str">
        <f t="shared" si="349"/>
        <v/>
      </c>
      <c r="E3740" s="23" t="str">
        <f t="shared" si="350"/>
        <v/>
      </c>
      <c r="F3740" s="74" t="str">
        <f t="shared" si="351"/>
        <v/>
      </c>
      <c r="G3740" s="25" t="str">
        <f t="shared" si="352"/>
        <v/>
      </c>
      <c r="H3740" s="32" t="str">
        <f t="shared" si="353"/>
        <v/>
      </c>
      <c r="I3740" s="23"/>
      <c r="J3740" s="74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  <c r="X3740" s="28"/>
      <c r="Y3740" s="28"/>
      <c r="Z3740" s="28"/>
      <c r="AA3740" s="28"/>
      <c r="AB3740" s="28"/>
      <c r="AC3740" s="28"/>
      <c r="AD3740" s="28"/>
      <c r="AE3740" s="28"/>
      <c r="AF3740" s="28"/>
      <c r="AG3740" s="28"/>
      <c r="AH3740" s="28"/>
      <c r="AI3740" s="28"/>
      <c r="AJ3740" s="28"/>
      <c r="AK3740" s="28"/>
      <c r="AL3740" s="28"/>
      <c r="AM3740" s="28"/>
      <c r="AN3740" s="28"/>
      <c r="AO3740" s="28"/>
      <c r="AP3740" s="28"/>
      <c r="AQ3740" s="28"/>
      <c r="AR3740" s="28"/>
      <c r="AS3740" s="28"/>
      <c r="AT3740" s="28"/>
      <c r="AU3740" s="28"/>
      <c r="AV3740" s="28"/>
      <c r="AW3740" s="28"/>
      <c r="AX3740" s="28"/>
    </row>
    <row r="3741" spans="2:50" ht="28.5">
      <c r="B3741" s="54" t="str">
        <f t="shared" si="348"/>
        <v/>
      </c>
      <c r="C3741" s="23"/>
      <c r="D3741" s="23" t="str">
        <f t="shared" si="349"/>
        <v/>
      </c>
      <c r="E3741" s="23" t="str">
        <f t="shared" si="350"/>
        <v/>
      </c>
      <c r="F3741" s="74" t="str">
        <f t="shared" si="351"/>
        <v/>
      </c>
      <c r="G3741" s="25" t="str">
        <f t="shared" si="352"/>
        <v/>
      </c>
      <c r="H3741" s="32" t="str">
        <f t="shared" si="353"/>
        <v/>
      </c>
      <c r="I3741" s="23"/>
      <c r="J3741" s="74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  <c r="X3741" s="28"/>
      <c r="Y3741" s="28"/>
      <c r="Z3741" s="28"/>
      <c r="AA3741" s="28"/>
      <c r="AB3741" s="28"/>
      <c r="AC3741" s="28"/>
      <c r="AD3741" s="28"/>
      <c r="AE3741" s="28"/>
      <c r="AF3741" s="28"/>
      <c r="AG3741" s="28"/>
      <c r="AH3741" s="28"/>
      <c r="AI3741" s="28"/>
      <c r="AJ3741" s="28"/>
      <c r="AK3741" s="28"/>
      <c r="AL3741" s="28"/>
      <c r="AM3741" s="28"/>
      <c r="AN3741" s="28"/>
      <c r="AO3741" s="28"/>
      <c r="AP3741" s="28"/>
      <c r="AQ3741" s="28"/>
      <c r="AR3741" s="28"/>
      <c r="AS3741" s="28"/>
      <c r="AT3741" s="28"/>
      <c r="AU3741" s="28"/>
      <c r="AV3741" s="28"/>
      <c r="AW3741" s="28"/>
      <c r="AX3741" s="28"/>
    </row>
    <row r="3742" spans="2:50" ht="28.5">
      <c r="B3742" s="54" t="str">
        <f t="shared" si="348"/>
        <v/>
      </c>
      <c r="C3742" s="23"/>
      <c r="D3742" s="23" t="str">
        <f t="shared" si="349"/>
        <v/>
      </c>
      <c r="E3742" s="23" t="str">
        <f t="shared" si="350"/>
        <v/>
      </c>
      <c r="F3742" s="74" t="str">
        <f t="shared" si="351"/>
        <v/>
      </c>
      <c r="G3742" s="25" t="str">
        <f t="shared" si="352"/>
        <v/>
      </c>
      <c r="H3742" s="32" t="str">
        <f t="shared" si="353"/>
        <v/>
      </c>
      <c r="I3742" s="23"/>
      <c r="J3742" s="74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  <c r="U3742" s="28"/>
      <c r="V3742" s="28"/>
      <c r="W3742" s="28"/>
      <c r="X3742" s="28"/>
      <c r="Y3742" s="28"/>
      <c r="Z3742" s="28"/>
      <c r="AA3742" s="28"/>
      <c r="AB3742" s="28"/>
      <c r="AC3742" s="28"/>
      <c r="AD3742" s="28"/>
      <c r="AE3742" s="28"/>
      <c r="AF3742" s="28"/>
      <c r="AG3742" s="28"/>
      <c r="AH3742" s="28"/>
      <c r="AI3742" s="28"/>
      <c r="AJ3742" s="28"/>
      <c r="AK3742" s="28"/>
      <c r="AL3742" s="28"/>
      <c r="AM3742" s="28"/>
      <c r="AN3742" s="28"/>
      <c r="AO3742" s="28"/>
      <c r="AP3742" s="28"/>
      <c r="AQ3742" s="28"/>
      <c r="AR3742" s="28"/>
      <c r="AS3742" s="28"/>
      <c r="AT3742" s="28"/>
      <c r="AU3742" s="28"/>
      <c r="AV3742" s="28"/>
      <c r="AW3742" s="28"/>
      <c r="AX3742" s="28"/>
    </row>
    <row r="3743" spans="2:50" ht="28.5">
      <c r="B3743" s="54" t="str">
        <f t="shared" si="348"/>
        <v/>
      </c>
      <c r="C3743" s="23"/>
      <c r="D3743" s="23" t="str">
        <f t="shared" si="349"/>
        <v/>
      </c>
      <c r="E3743" s="23" t="str">
        <f t="shared" si="350"/>
        <v/>
      </c>
      <c r="F3743" s="74" t="str">
        <f t="shared" si="351"/>
        <v/>
      </c>
      <c r="G3743" s="25" t="str">
        <f t="shared" si="352"/>
        <v/>
      </c>
      <c r="H3743" s="32" t="str">
        <f t="shared" si="353"/>
        <v/>
      </c>
      <c r="I3743" s="23"/>
      <c r="J3743" s="74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/>
      <c r="Y3743" s="28"/>
      <c r="Z3743" s="28"/>
      <c r="AA3743" s="28"/>
      <c r="AB3743" s="28"/>
      <c r="AC3743" s="28"/>
      <c r="AD3743" s="28"/>
      <c r="AE3743" s="28"/>
      <c r="AF3743" s="28"/>
      <c r="AG3743" s="28"/>
      <c r="AH3743" s="28"/>
      <c r="AI3743" s="28"/>
      <c r="AJ3743" s="28"/>
      <c r="AK3743" s="28"/>
      <c r="AL3743" s="28"/>
      <c r="AM3743" s="28"/>
      <c r="AN3743" s="28"/>
      <c r="AO3743" s="28"/>
      <c r="AP3743" s="28"/>
      <c r="AQ3743" s="28"/>
      <c r="AR3743" s="28"/>
      <c r="AS3743" s="28"/>
      <c r="AT3743" s="28"/>
      <c r="AU3743" s="28"/>
      <c r="AV3743" s="28"/>
      <c r="AW3743" s="28"/>
      <c r="AX3743" s="28"/>
    </row>
    <row r="3744" spans="2:50" ht="28.5">
      <c r="B3744" s="54" t="str">
        <f t="shared" si="348"/>
        <v/>
      </c>
      <c r="C3744" s="23"/>
      <c r="D3744" s="23" t="str">
        <f t="shared" si="349"/>
        <v/>
      </c>
      <c r="E3744" s="23" t="str">
        <f t="shared" si="350"/>
        <v/>
      </c>
      <c r="F3744" s="74" t="str">
        <f t="shared" si="351"/>
        <v/>
      </c>
      <c r="G3744" s="25" t="str">
        <f t="shared" si="352"/>
        <v/>
      </c>
      <c r="H3744" s="32" t="str">
        <f t="shared" si="353"/>
        <v/>
      </c>
      <c r="I3744" s="23"/>
      <c r="J3744" s="74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  <c r="V3744" s="28"/>
      <c r="W3744" s="28"/>
      <c r="X3744" s="28"/>
      <c r="Y3744" s="28"/>
      <c r="Z3744" s="28"/>
      <c r="AA3744" s="28"/>
      <c r="AB3744" s="28"/>
      <c r="AC3744" s="28"/>
      <c r="AD3744" s="28"/>
      <c r="AE3744" s="28"/>
      <c r="AF3744" s="28"/>
      <c r="AG3744" s="28"/>
      <c r="AH3744" s="28"/>
      <c r="AI3744" s="28"/>
      <c r="AJ3744" s="28"/>
      <c r="AK3744" s="28"/>
      <c r="AL3744" s="28"/>
      <c r="AM3744" s="28"/>
      <c r="AN3744" s="28"/>
      <c r="AO3744" s="28"/>
      <c r="AP3744" s="28"/>
      <c r="AQ3744" s="28"/>
      <c r="AR3744" s="28"/>
      <c r="AS3744" s="28"/>
      <c r="AT3744" s="28"/>
      <c r="AU3744" s="28"/>
      <c r="AV3744" s="28"/>
      <c r="AW3744" s="28"/>
      <c r="AX3744" s="28"/>
    </row>
    <row r="3745" spans="2:50" ht="28.5">
      <c r="B3745" s="54" t="str">
        <f t="shared" si="348"/>
        <v/>
      </c>
      <c r="C3745" s="23"/>
      <c r="D3745" s="23" t="str">
        <f t="shared" si="349"/>
        <v/>
      </c>
      <c r="E3745" s="23" t="str">
        <f t="shared" si="350"/>
        <v/>
      </c>
      <c r="F3745" s="74" t="str">
        <f t="shared" si="351"/>
        <v/>
      </c>
      <c r="G3745" s="25" t="str">
        <f t="shared" si="352"/>
        <v/>
      </c>
      <c r="H3745" s="32" t="str">
        <f t="shared" si="353"/>
        <v/>
      </c>
      <c r="I3745" s="23"/>
      <c r="J3745" s="74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28"/>
      <c r="AG3745" s="28"/>
      <c r="AH3745" s="28"/>
      <c r="AI3745" s="28"/>
      <c r="AJ3745" s="28"/>
      <c r="AK3745" s="28"/>
      <c r="AL3745" s="28"/>
      <c r="AM3745" s="28"/>
      <c r="AN3745" s="28"/>
      <c r="AO3745" s="28"/>
      <c r="AP3745" s="28"/>
      <c r="AQ3745" s="28"/>
      <c r="AR3745" s="28"/>
      <c r="AS3745" s="28"/>
      <c r="AT3745" s="28"/>
      <c r="AU3745" s="28"/>
      <c r="AV3745" s="28"/>
      <c r="AW3745" s="28"/>
      <c r="AX3745" s="28"/>
    </row>
    <row r="3746" spans="2:50" ht="28.5">
      <c r="B3746" s="54" t="str">
        <f t="shared" si="348"/>
        <v/>
      </c>
      <c r="C3746" s="23"/>
      <c r="D3746" s="23" t="str">
        <f t="shared" si="349"/>
        <v/>
      </c>
      <c r="E3746" s="23" t="str">
        <f t="shared" si="350"/>
        <v/>
      </c>
      <c r="F3746" s="74" t="str">
        <f t="shared" si="351"/>
        <v/>
      </c>
      <c r="G3746" s="25" t="str">
        <f t="shared" si="352"/>
        <v/>
      </c>
      <c r="H3746" s="32" t="str">
        <f t="shared" si="353"/>
        <v/>
      </c>
      <c r="I3746" s="23"/>
      <c r="J3746" s="74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  <c r="Y3746" s="28"/>
      <c r="Z3746" s="28"/>
      <c r="AA3746" s="28"/>
      <c r="AB3746" s="28"/>
      <c r="AC3746" s="28"/>
      <c r="AD3746" s="28"/>
      <c r="AE3746" s="28"/>
      <c r="AF3746" s="28"/>
      <c r="AG3746" s="28"/>
      <c r="AH3746" s="28"/>
      <c r="AI3746" s="28"/>
      <c r="AJ3746" s="28"/>
      <c r="AK3746" s="28"/>
      <c r="AL3746" s="28"/>
      <c r="AM3746" s="28"/>
      <c r="AN3746" s="28"/>
      <c r="AO3746" s="28"/>
      <c r="AP3746" s="28"/>
      <c r="AQ3746" s="28"/>
      <c r="AR3746" s="28"/>
      <c r="AS3746" s="28"/>
      <c r="AT3746" s="28"/>
      <c r="AU3746" s="28"/>
      <c r="AV3746" s="28"/>
      <c r="AW3746" s="28"/>
      <c r="AX3746" s="28"/>
    </row>
    <row r="3747" spans="2:50" ht="28.5">
      <c r="B3747" s="54" t="str">
        <f t="shared" si="348"/>
        <v/>
      </c>
      <c r="C3747" s="23"/>
      <c r="D3747" s="23" t="str">
        <f t="shared" si="349"/>
        <v/>
      </c>
      <c r="E3747" s="23" t="str">
        <f t="shared" si="350"/>
        <v/>
      </c>
      <c r="F3747" s="74" t="str">
        <f t="shared" si="351"/>
        <v/>
      </c>
      <c r="G3747" s="25" t="str">
        <f t="shared" si="352"/>
        <v/>
      </c>
      <c r="H3747" s="32" t="str">
        <f t="shared" si="353"/>
        <v/>
      </c>
      <c r="I3747" s="23"/>
      <c r="J3747" s="74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  <c r="AG3747" s="28"/>
      <c r="AH3747" s="28"/>
      <c r="AI3747" s="28"/>
      <c r="AJ3747" s="28"/>
      <c r="AK3747" s="28"/>
      <c r="AL3747" s="28"/>
      <c r="AM3747" s="28"/>
      <c r="AN3747" s="28"/>
      <c r="AO3747" s="28"/>
      <c r="AP3747" s="28"/>
      <c r="AQ3747" s="28"/>
      <c r="AR3747" s="28"/>
      <c r="AS3747" s="28"/>
      <c r="AT3747" s="28"/>
      <c r="AU3747" s="28"/>
      <c r="AV3747" s="28"/>
      <c r="AW3747" s="28"/>
      <c r="AX3747" s="28"/>
    </row>
    <row r="3748" spans="2:50" ht="28.5">
      <c r="B3748" s="54" t="str">
        <f t="shared" si="348"/>
        <v/>
      </c>
      <c r="C3748" s="23"/>
      <c r="D3748" s="23" t="str">
        <f t="shared" si="349"/>
        <v/>
      </c>
      <c r="E3748" s="23" t="str">
        <f t="shared" si="350"/>
        <v/>
      </c>
      <c r="F3748" s="74" t="str">
        <f t="shared" si="351"/>
        <v/>
      </c>
      <c r="G3748" s="25" t="str">
        <f t="shared" si="352"/>
        <v/>
      </c>
      <c r="H3748" s="32" t="str">
        <f t="shared" si="353"/>
        <v/>
      </c>
      <c r="I3748" s="23"/>
      <c r="J3748" s="74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  <c r="V3748" s="28"/>
      <c r="W3748" s="28"/>
      <c r="X3748" s="28"/>
      <c r="Y3748" s="28"/>
      <c r="Z3748" s="28"/>
      <c r="AA3748" s="28"/>
      <c r="AB3748" s="28"/>
      <c r="AC3748" s="28"/>
      <c r="AD3748" s="28"/>
      <c r="AE3748" s="28"/>
      <c r="AF3748" s="28"/>
      <c r="AG3748" s="28"/>
      <c r="AH3748" s="28"/>
      <c r="AI3748" s="28"/>
      <c r="AJ3748" s="28"/>
      <c r="AK3748" s="28"/>
      <c r="AL3748" s="28"/>
      <c r="AM3748" s="28"/>
      <c r="AN3748" s="28"/>
      <c r="AO3748" s="28"/>
      <c r="AP3748" s="28"/>
      <c r="AQ3748" s="28"/>
      <c r="AR3748" s="28"/>
      <c r="AS3748" s="28"/>
      <c r="AT3748" s="28"/>
      <c r="AU3748" s="28"/>
      <c r="AV3748" s="28"/>
      <c r="AW3748" s="28"/>
      <c r="AX3748" s="28"/>
    </row>
    <row r="3749" spans="2:50" ht="28.5">
      <c r="B3749" s="54" t="str">
        <f t="shared" si="348"/>
        <v/>
      </c>
      <c r="C3749" s="23"/>
      <c r="D3749" s="23" t="str">
        <f t="shared" si="349"/>
        <v/>
      </c>
      <c r="E3749" s="23" t="str">
        <f t="shared" si="350"/>
        <v/>
      </c>
      <c r="F3749" s="74" t="str">
        <f t="shared" si="351"/>
        <v/>
      </c>
      <c r="G3749" s="25" t="str">
        <f t="shared" si="352"/>
        <v/>
      </c>
      <c r="H3749" s="32" t="str">
        <f t="shared" si="353"/>
        <v/>
      </c>
      <c r="I3749" s="23"/>
      <c r="J3749" s="74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  <c r="AG3749" s="28"/>
      <c r="AH3749" s="28"/>
      <c r="AI3749" s="28"/>
      <c r="AJ3749" s="28"/>
      <c r="AK3749" s="28"/>
      <c r="AL3749" s="28"/>
      <c r="AM3749" s="28"/>
      <c r="AN3749" s="28"/>
      <c r="AO3749" s="28"/>
      <c r="AP3749" s="28"/>
      <c r="AQ3749" s="28"/>
      <c r="AR3749" s="28"/>
      <c r="AS3749" s="28"/>
      <c r="AT3749" s="28"/>
      <c r="AU3749" s="28"/>
      <c r="AV3749" s="28"/>
      <c r="AW3749" s="28"/>
      <c r="AX3749" s="28"/>
    </row>
    <row r="3750" spans="2:50" ht="28.5">
      <c r="B3750" s="54" t="str">
        <f t="shared" si="348"/>
        <v/>
      </c>
      <c r="C3750" s="23"/>
      <c r="D3750" s="23" t="str">
        <f t="shared" si="349"/>
        <v/>
      </c>
      <c r="E3750" s="23" t="str">
        <f t="shared" si="350"/>
        <v/>
      </c>
      <c r="F3750" s="74" t="str">
        <f t="shared" si="351"/>
        <v/>
      </c>
      <c r="G3750" s="25" t="str">
        <f t="shared" si="352"/>
        <v/>
      </c>
      <c r="H3750" s="32" t="str">
        <f t="shared" si="353"/>
        <v/>
      </c>
      <c r="I3750" s="23"/>
      <c r="J3750" s="74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  <c r="X3750" s="28"/>
      <c r="Y3750" s="28"/>
      <c r="Z3750" s="28"/>
      <c r="AA3750" s="28"/>
      <c r="AB3750" s="28"/>
      <c r="AC3750" s="28"/>
      <c r="AD3750" s="28"/>
      <c r="AE3750" s="28"/>
      <c r="AF3750" s="28"/>
      <c r="AG3750" s="28"/>
      <c r="AH3750" s="28"/>
      <c r="AI3750" s="28"/>
      <c r="AJ3750" s="28"/>
      <c r="AK3750" s="28"/>
      <c r="AL3750" s="28"/>
      <c r="AM3750" s="28"/>
      <c r="AN3750" s="28"/>
      <c r="AO3750" s="28"/>
      <c r="AP3750" s="28"/>
      <c r="AQ3750" s="28"/>
      <c r="AR3750" s="28"/>
      <c r="AS3750" s="28"/>
      <c r="AT3750" s="28"/>
      <c r="AU3750" s="28"/>
      <c r="AV3750" s="28"/>
      <c r="AW3750" s="28"/>
      <c r="AX3750" s="28"/>
    </row>
    <row r="3751" spans="2:50" ht="28.5">
      <c r="B3751" s="54" t="str">
        <f t="shared" si="348"/>
        <v/>
      </c>
      <c r="C3751" s="23"/>
      <c r="D3751" s="23" t="str">
        <f t="shared" si="349"/>
        <v/>
      </c>
      <c r="E3751" s="23" t="str">
        <f t="shared" si="350"/>
        <v/>
      </c>
      <c r="F3751" s="74" t="str">
        <f t="shared" si="351"/>
        <v/>
      </c>
      <c r="G3751" s="25" t="str">
        <f t="shared" si="352"/>
        <v/>
      </c>
      <c r="H3751" s="32" t="str">
        <f t="shared" si="353"/>
        <v/>
      </c>
      <c r="I3751" s="23"/>
      <c r="J3751" s="74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  <c r="X3751" s="28"/>
      <c r="Y3751" s="28"/>
      <c r="Z3751" s="28"/>
      <c r="AA3751" s="28"/>
      <c r="AB3751" s="28"/>
      <c r="AC3751" s="28"/>
      <c r="AD3751" s="28"/>
      <c r="AE3751" s="28"/>
      <c r="AF3751" s="28"/>
      <c r="AG3751" s="28"/>
      <c r="AH3751" s="28"/>
      <c r="AI3751" s="28"/>
      <c r="AJ3751" s="28"/>
      <c r="AK3751" s="28"/>
      <c r="AL3751" s="28"/>
      <c r="AM3751" s="28"/>
      <c r="AN3751" s="28"/>
      <c r="AO3751" s="28"/>
      <c r="AP3751" s="28"/>
      <c r="AQ3751" s="28"/>
      <c r="AR3751" s="28"/>
      <c r="AS3751" s="28"/>
      <c r="AT3751" s="28"/>
      <c r="AU3751" s="28"/>
      <c r="AV3751" s="28"/>
      <c r="AW3751" s="28"/>
      <c r="AX3751" s="28"/>
    </row>
    <row r="3752" spans="2:50" ht="28.5">
      <c r="B3752" s="54" t="str">
        <f t="shared" si="348"/>
        <v/>
      </c>
      <c r="C3752" s="23"/>
      <c r="D3752" s="23" t="str">
        <f t="shared" si="349"/>
        <v/>
      </c>
      <c r="E3752" s="23" t="str">
        <f t="shared" si="350"/>
        <v/>
      </c>
      <c r="F3752" s="74" t="str">
        <f t="shared" si="351"/>
        <v/>
      </c>
      <c r="G3752" s="25" t="str">
        <f t="shared" si="352"/>
        <v/>
      </c>
      <c r="H3752" s="32" t="str">
        <f t="shared" si="353"/>
        <v/>
      </c>
      <c r="I3752" s="23"/>
      <c r="J3752" s="74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  <c r="V3752" s="28"/>
      <c r="W3752" s="28"/>
      <c r="X3752" s="28"/>
      <c r="Y3752" s="28"/>
      <c r="Z3752" s="28"/>
      <c r="AA3752" s="28"/>
      <c r="AB3752" s="28"/>
      <c r="AC3752" s="28"/>
      <c r="AD3752" s="28"/>
      <c r="AE3752" s="28"/>
      <c r="AF3752" s="28"/>
      <c r="AG3752" s="28"/>
      <c r="AH3752" s="28"/>
      <c r="AI3752" s="28"/>
      <c r="AJ3752" s="28"/>
      <c r="AK3752" s="28"/>
      <c r="AL3752" s="28"/>
      <c r="AM3752" s="28"/>
      <c r="AN3752" s="28"/>
      <c r="AO3752" s="28"/>
      <c r="AP3752" s="28"/>
      <c r="AQ3752" s="28"/>
      <c r="AR3752" s="28"/>
      <c r="AS3752" s="28"/>
      <c r="AT3752" s="28"/>
      <c r="AU3752" s="28"/>
      <c r="AV3752" s="28"/>
      <c r="AW3752" s="28"/>
      <c r="AX3752" s="28"/>
    </row>
    <row r="3753" spans="2:50" ht="28.5">
      <c r="B3753" s="54" t="str">
        <f t="shared" si="348"/>
        <v/>
      </c>
      <c r="C3753" s="23"/>
      <c r="D3753" s="23" t="str">
        <f t="shared" si="349"/>
        <v/>
      </c>
      <c r="E3753" s="23" t="str">
        <f t="shared" si="350"/>
        <v/>
      </c>
      <c r="F3753" s="74" t="str">
        <f t="shared" si="351"/>
        <v/>
      </c>
      <c r="G3753" s="25" t="str">
        <f t="shared" si="352"/>
        <v/>
      </c>
      <c r="H3753" s="32" t="str">
        <f t="shared" si="353"/>
        <v/>
      </c>
      <c r="I3753" s="23"/>
      <c r="J3753" s="74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/>
      <c r="Y3753" s="28"/>
      <c r="Z3753" s="28"/>
      <c r="AA3753" s="28"/>
      <c r="AB3753" s="28"/>
      <c r="AC3753" s="28"/>
      <c r="AD3753" s="28"/>
      <c r="AE3753" s="28"/>
      <c r="AF3753" s="28"/>
      <c r="AG3753" s="28"/>
      <c r="AH3753" s="28"/>
      <c r="AI3753" s="28"/>
      <c r="AJ3753" s="28"/>
      <c r="AK3753" s="28"/>
      <c r="AL3753" s="28"/>
      <c r="AM3753" s="28"/>
      <c r="AN3753" s="28"/>
      <c r="AO3753" s="28"/>
      <c r="AP3753" s="28"/>
      <c r="AQ3753" s="28"/>
      <c r="AR3753" s="28"/>
      <c r="AS3753" s="28"/>
      <c r="AT3753" s="28"/>
      <c r="AU3753" s="28"/>
      <c r="AV3753" s="28"/>
      <c r="AW3753" s="28"/>
      <c r="AX3753" s="28"/>
    </row>
    <row r="3754" spans="2:50" ht="28.5">
      <c r="B3754" s="54" t="str">
        <f t="shared" si="348"/>
        <v/>
      </c>
      <c r="C3754" s="23"/>
      <c r="D3754" s="23" t="str">
        <f t="shared" si="349"/>
        <v/>
      </c>
      <c r="E3754" s="23" t="str">
        <f t="shared" si="350"/>
        <v/>
      </c>
      <c r="F3754" s="74" t="str">
        <f t="shared" si="351"/>
        <v/>
      </c>
      <c r="G3754" s="25" t="str">
        <f t="shared" si="352"/>
        <v/>
      </c>
      <c r="H3754" s="32" t="str">
        <f t="shared" si="353"/>
        <v/>
      </c>
      <c r="I3754" s="23"/>
      <c r="J3754" s="74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  <c r="AG3754" s="28"/>
      <c r="AH3754" s="28"/>
      <c r="AI3754" s="28"/>
      <c r="AJ3754" s="28"/>
      <c r="AK3754" s="28"/>
      <c r="AL3754" s="28"/>
      <c r="AM3754" s="28"/>
      <c r="AN3754" s="28"/>
      <c r="AO3754" s="28"/>
      <c r="AP3754" s="28"/>
      <c r="AQ3754" s="28"/>
      <c r="AR3754" s="28"/>
      <c r="AS3754" s="28"/>
      <c r="AT3754" s="28"/>
      <c r="AU3754" s="28"/>
      <c r="AV3754" s="28"/>
      <c r="AW3754" s="28"/>
      <c r="AX3754" s="28"/>
    </row>
    <row r="3755" spans="2:50" ht="28.5">
      <c r="B3755" s="54" t="str">
        <f t="shared" si="348"/>
        <v/>
      </c>
      <c r="C3755" s="23"/>
      <c r="D3755" s="23" t="str">
        <f t="shared" si="349"/>
        <v/>
      </c>
      <c r="E3755" s="23" t="str">
        <f t="shared" si="350"/>
        <v/>
      </c>
      <c r="F3755" s="74" t="str">
        <f t="shared" si="351"/>
        <v/>
      </c>
      <c r="G3755" s="25" t="str">
        <f t="shared" si="352"/>
        <v/>
      </c>
      <c r="H3755" s="32" t="str">
        <f t="shared" si="353"/>
        <v/>
      </c>
      <c r="I3755" s="23"/>
      <c r="J3755" s="74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  <c r="AG3755" s="28"/>
      <c r="AH3755" s="28"/>
      <c r="AI3755" s="28"/>
      <c r="AJ3755" s="28"/>
      <c r="AK3755" s="28"/>
      <c r="AL3755" s="28"/>
      <c r="AM3755" s="28"/>
      <c r="AN3755" s="28"/>
      <c r="AO3755" s="28"/>
      <c r="AP3755" s="28"/>
      <c r="AQ3755" s="28"/>
      <c r="AR3755" s="28"/>
      <c r="AS3755" s="28"/>
      <c r="AT3755" s="28"/>
      <c r="AU3755" s="28"/>
      <c r="AV3755" s="28"/>
      <c r="AW3755" s="28"/>
      <c r="AX3755" s="28"/>
    </row>
    <row r="3756" spans="2:50" ht="28.5">
      <c r="B3756" s="54" t="str">
        <f t="shared" si="348"/>
        <v/>
      </c>
      <c r="C3756" s="23"/>
      <c r="D3756" s="23" t="str">
        <f t="shared" si="349"/>
        <v/>
      </c>
      <c r="E3756" s="23" t="str">
        <f t="shared" si="350"/>
        <v/>
      </c>
      <c r="F3756" s="74" t="str">
        <f t="shared" si="351"/>
        <v/>
      </c>
      <c r="G3756" s="25" t="str">
        <f t="shared" si="352"/>
        <v/>
      </c>
      <c r="H3756" s="32" t="str">
        <f t="shared" si="353"/>
        <v/>
      </c>
      <c r="I3756" s="23"/>
      <c r="J3756" s="74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/>
      <c r="X3756" s="28"/>
      <c r="Y3756" s="28"/>
      <c r="Z3756" s="28"/>
      <c r="AA3756" s="28"/>
      <c r="AB3756" s="28"/>
      <c r="AC3756" s="28"/>
      <c r="AD3756" s="28"/>
      <c r="AE3756" s="28"/>
      <c r="AF3756" s="28"/>
      <c r="AG3756" s="28"/>
      <c r="AH3756" s="28"/>
      <c r="AI3756" s="28"/>
      <c r="AJ3756" s="28"/>
      <c r="AK3756" s="28"/>
      <c r="AL3756" s="28"/>
      <c r="AM3756" s="28"/>
      <c r="AN3756" s="28"/>
      <c r="AO3756" s="28"/>
      <c r="AP3756" s="28"/>
      <c r="AQ3756" s="28"/>
      <c r="AR3756" s="28"/>
      <c r="AS3756" s="28"/>
      <c r="AT3756" s="28"/>
      <c r="AU3756" s="28"/>
      <c r="AV3756" s="28"/>
      <c r="AW3756" s="28"/>
      <c r="AX3756" s="28"/>
    </row>
    <row r="3757" spans="2:50" ht="28.5">
      <c r="B3757" s="54" t="str">
        <f t="shared" si="348"/>
        <v/>
      </c>
      <c r="C3757" s="23"/>
      <c r="D3757" s="23" t="str">
        <f t="shared" si="349"/>
        <v/>
      </c>
      <c r="E3757" s="23" t="str">
        <f t="shared" si="350"/>
        <v/>
      </c>
      <c r="F3757" s="74" t="str">
        <f t="shared" si="351"/>
        <v/>
      </c>
      <c r="G3757" s="25" t="str">
        <f t="shared" si="352"/>
        <v/>
      </c>
      <c r="H3757" s="32" t="str">
        <f t="shared" si="353"/>
        <v/>
      </c>
      <c r="I3757" s="23"/>
      <c r="J3757" s="74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  <c r="AG3757" s="28"/>
      <c r="AH3757" s="28"/>
      <c r="AI3757" s="28"/>
      <c r="AJ3757" s="28"/>
      <c r="AK3757" s="28"/>
      <c r="AL3757" s="28"/>
      <c r="AM3757" s="28"/>
      <c r="AN3757" s="28"/>
      <c r="AO3757" s="28"/>
      <c r="AP3757" s="28"/>
      <c r="AQ3757" s="28"/>
      <c r="AR3757" s="28"/>
      <c r="AS3757" s="28"/>
      <c r="AT3757" s="28"/>
      <c r="AU3757" s="28"/>
      <c r="AV3757" s="28"/>
      <c r="AW3757" s="28"/>
      <c r="AX3757" s="28"/>
    </row>
    <row r="3758" spans="2:50" ht="28.5">
      <c r="B3758" s="54" t="str">
        <f t="shared" si="348"/>
        <v/>
      </c>
      <c r="C3758" s="23"/>
      <c r="D3758" s="23" t="str">
        <f t="shared" si="349"/>
        <v/>
      </c>
      <c r="E3758" s="23" t="str">
        <f t="shared" si="350"/>
        <v/>
      </c>
      <c r="F3758" s="74" t="str">
        <f t="shared" si="351"/>
        <v/>
      </c>
      <c r="G3758" s="25" t="str">
        <f t="shared" si="352"/>
        <v/>
      </c>
      <c r="H3758" s="32" t="str">
        <f t="shared" si="353"/>
        <v/>
      </c>
      <c r="I3758" s="23"/>
      <c r="J3758" s="74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  <c r="X3758" s="28"/>
      <c r="Y3758" s="28"/>
      <c r="Z3758" s="28"/>
      <c r="AA3758" s="28"/>
      <c r="AB3758" s="28"/>
      <c r="AC3758" s="28"/>
      <c r="AD3758" s="28"/>
      <c r="AE3758" s="28"/>
      <c r="AF3758" s="28"/>
      <c r="AG3758" s="28"/>
      <c r="AH3758" s="28"/>
      <c r="AI3758" s="28"/>
      <c r="AJ3758" s="28"/>
      <c r="AK3758" s="28"/>
      <c r="AL3758" s="28"/>
      <c r="AM3758" s="28"/>
      <c r="AN3758" s="28"/>
      <c r="AO3758" s="28"/>
      <c r="AP3758" s="28"/>
      <c r="AQ3758" s="28"/>
      <c r="AR3758" s="28"/>
      <c r="AS3758" s="28"/>
      <c r="AT3758" s="28"/>
      <c r="AU3758" s="28"/>
      <c r="AV3758" s="28"/>
      <c r="AW3758" s="28"/>
      <c r="AX3758" s="28"/>
    </row>
    <row r="3759" spans="2:50" ht="28.5">
      <c r="B3759" s="54" t="str">
        <f t="shared" si="348"/>
        <v/>
      </c>
      <c r="C3759" s="23"/>
      <c r="D3759" s="23" t="str">
        <f t="shared" si="349"/>
        <v/>
      </c>
      <c r="E3759" s="23" t="str">
        <f t="shared" si="350"/>
        <v/>
      </c>
      <c r="F3759" s="74" t="str">
        <f t="shared" si="351"/>
        <v/>
      </c>
      <c r="G3759" s="25" t="str">
        <f t="shared" si="352"/>
        <v/>
      </c>
      <c r="H3759" s="32" t="str">
        <f t="shared" si="353"/>
        <v/>
      </c>
      <c r="I3759" s="23"/>
      <c r="J3759" s="74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  <c r="X3759" s="28"/>
      <c r="Y3759" s="28"/>
      <c r="Z3759" s="28"/>
      <c r="AA3759" s="28"/>
      <c r="AB3759" s="28"/>
      <c r="AC3759" s="28"/>
      <c r="AD3759" s="28"/>
      <c r="AE3759" s="28"/>
      <c r="AF3759" s="28"/>
      <c r="AG3759" s="28"/>
      <c r="AH3759" s="28"/>
      <c r="AI3759" s="28"/>
      <c r="AJ3759" s="28"/>
      <c r="AK3759" s="28"/>
      <c r="AL3759" s="28"/>
      <c r="AM3759" s="28"/>
      <c r="AN3759" s="28"/>
      <c r="AO3759" s="28"/>
      <c r="AP3759" s="28"/>
      <c r="AQ3759" s="28"/>
      <c r="AR3759" s="28"/>
      <c r="AS3759" s="28"/>
      <c r="AT3759" s="28"/>
      <c r="AU3759" s="28"/>
      <c r="AV3759" s="28"/>
      <c r="AW3759" s="28"/>
      <c r="AX3759" s="28"/>
    </row>
    <row r="3760" spans="2:50" ht="28.5">
      <c r="B3760" s="54" t="str">
        <f t="shared" si="348"/>
        <v/>
      </c>
      <c r="C3760" s="23"/>
      <c r="D3760" s="23" t="str">
        <f t="shared" si="349"/>
        <v/>
      </c>
      <c r="E3760" s="23" t="str">
        <f t="shared" si="350"/>
        <v/>
      </c>
      <c r="F3760" s="74" t="str">
        <f t="shared" si="351"/>
        <v/>
      </c>
      <c r="G3760" s="25" t="str">
        <f t="shared" si="352"/>
        <v/>
      </c>
      <c r="H3760" s="32" t="str">
        <f t="shared" si="353"/>
        <v/>
      </c>
      <c r="I3760" s="23"/>
      <c r="J3760" s="74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  <c r="V3760" s="28"/>
      <c r="W3760" s="28"/>
      <c r="X3760" s="28"/>
      <c r="Y3760" s="28"/>
      <c r="Z3760" s="28"/>
      <c r="AA3760" s="28"/>
      <c r="AB3760" s="28"/>
      <c r="AC3760" s="28"/>
      <c r="AD3760" s="28"/>
      <c r="AE3760" s="28"/>
      <c r="AF3760" s="28"/>
      <c r="AG3760" s="28"/>
      <c r="AH3760" s="28"/>
      <c r="AI3760" s="28"/>
      <c r="AJ3760" s="28"/>
      <c r="AK3760" s="28"/>
      <c r="AL3760" s="28"/>
      <c r="AM3760" s="28"/>
      <c r="AN3760" s="28"/>
      <c r="AO3760" s="28"/>
      <c r="AP3760" s="28"/>
      <c r="AQ3760" s="28"/>
      <c r="AR3760" s="28"/>
      <c r="AS3760" s="28"/>
      <c r="AT3760" s="28"/>
      <c r="AU3760" s="28"/>
      <c r="AV3760" s="28"/>
      <c r="AW3760" s="28"/>
      <c r="AX3760" s="28"/>
    </row>
    <row r="3761" spans="2:50" ht="28.5">
      <c r="B3761" s="54" t="str">
        <f t="shared" si="348"/>
        <v/>
      </c>
      <c r="C3761" s="23"/>
      <c r="D3761" s="23" t="str">
        <f t="shared" si="349"/>
        <v/>
      </c>
      <c r="E3761" s="23" t="str">
        <f t="shared" si="350"/>
        <v/>
      </c>
      <c r="F3761" s="74" t="str">
        <f t="shared" si="351"/>
        <v/>
      </c>
      <c r="G3761" s="25" t="str">
        <f t="shared" si="352"/>
        <v/>
      </c>
      <c r="H3761" s="32" t="str">
        <f t="shared" si="353"/>
        <v/>
      </c>
      <c r="I3761" s="23"/>
      <c r="J3761" s="74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  <c r="X3761" s="28"/>
      <c r="Y3761" s="28"/>
      <c r="Z3761" s="28"/>
      <c r="AA3761" s="28"/>
      <c r="AB3761" s="28"/>
      <c r="AC3761" s="28"/>
      <c r="AD3761" s="28"/>
      <c r="AE3761" s="28"/>
      <c r="AF3761" s="28"/>
      <c r="AG3761" s="28"/>
      <c r="AH3761" s="28"/>
      <c r="AI3761" s="28"/>
      <c r="AJ3761" s="28"/>
      <c r="AK3761" s="28"/>
      <c r="AL3761" s="28"/>
      <c r="AM3761" s="28"/>
      <c r="AN3761" s="28"/>
      <c r="AO3761" s="28"/>
      <c r="AP3761" s="28"/>
      <c r="AQ3761" s="28"/>
      <c r="AR3761" s="28"/>
      <c r="AS3761" s="28"/>
      <c r="AT3761" s="28"/>
      <c r="AU3761" s="28"/>
      <c r="AV3761" s="28"/>
      <c r="AW3761" s="28"/>
      <c r="AX3761" s="28"/>
    </row>
    <row r="3762" spans="2:50" ht="28.5">
      <c r="B3762" s="54" t="str">
        <f t="shared" si="348"/>
        <v/>
      </c>
      <c r="C3762" s="23"/>
      <c r="D3762" s="23" t="str">
        <f t="shared" si="349"/>
        <v/>
      </c>
      <c r="E3762" s="23" t="str">
        <f t="shared" si="350"/>
        <v/>
      </c>
      <c r="F3762" s="74" t="str">
        <f t="shared" si="351"/>
        <v/>
      </c>
      <c r="G3762" s="25" t="str">
        <f t="shared" si="352"/>
        <v/>
      </c>
      <c r="H3762" s="32" t="str">
        <f t="shared" si="353"/>
        <v/>
      </c>
      <c r="I3762" s="23"/>
      <c r="J3762" s="74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  <c r="U3762" s="28"/>
      <c r="V3762" s="28"/>
      <c r="W3762" s="28"/>
      <c r="X3762" s="28"/>
      <c r="Y3762" s="28"/>
      <c r="Z3762" s="28"/>
      <c r="AA3762" s="28"/>
      <c r="AB3762" s="28"/>
      <c r="AC3762" s="28"/>
      <c r="AD3762" s="28"/>
      <c r="AE3762" s="28"/>
      <c r="AF3762" s="28"/>
      <c r="AG3762" s="28"/>
      <c r="AH3762" s="28"/>
      <c r="AI3762" s="28"/>
      <c r="AJ3762" s="28"/>
      <c r="AK3762" s="28"/>
      <c r="AL3762" s="28"/>
      <c r="AM3762" s="28"/>
      <c r="AN3762" s="28"/>
      <c r="AO3762" s="28"/>
      <c r="AP3762" s="28"/>
      <c r="AQ3762" s="28"/>
      <c r="AR3762" s="28"/>
      <c r="AS3762" s="28"/>
      <c r="AT3762" s="28"/>
      <c r="AU3762" s="28"/>
      <c r="AV3762" s="28"/>
      <c r="AW3762" s="28"/>
      <c r="AX3762" s="28"/>
    </row>
    <row r="3763" spans="2:50" ht="28.5">
      <c r="B3763" s="54" t="str">
        <f t="shared" si="348"/>
        <v/>
      </c>
      <c r="C3763" s="23"/>
      <c r="D3763" s="23" t="str">
        <f t="shared" si="349"/>
        <v/>
      </c>
      <c r="E3763" s="23" t="str">
        <f t="shared" si="350"/>
        <v/>
      </c>
      <c r="F3763" s="74" t="str">
        <f t="shared" si="351"/>
        <v/>
      </c>
      <c r="G3763" s="25" t="str">
        <f t="shared" si="352"/>
        <v/>
      </c>
      <c r="H3763" s="32" t="str">
        <f t="shared" si="353"/>
        <v/>
      </c>
      <c r="I3763" s="23"/>
      <c r="J3763" s="74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/>
      <c r="Y3763" s="28"/>
      <c r="Z3763" s="28"/>
      <c r="AA3763" s="28"/>
      <c r="AB3763" s="28"/>
      <c r="AC3763" s="28"/>
      <c r="AD3763" s="28"/>
      <c r="AE3763" s="28"/>
      <c r="AF3763" s="28"/>
      <c r="AG3763" s="28"/>
      <c r="AH3763" s="28"/>
      <c r="AI3763" s="28"/>
      <c r="AJ3763" s="28"/>
      <c r="AK3763" s="28"/>
      <c r="AL3763" s="28"/>
      <c r="AM3763" s="28"/>
      <c r="AN3763" s="28"/>
      <c r="AO3763" s="28"/>
      <c r="AP3763" s="28"/>
      <c r="AQ3763" s="28"/>
      <c r="AR3763" s="28"/>
      <c r="AS3763" s="28"/>
      <c r="AT3763" s="28"/>
      <c r="AU3763" s="28"/>
      <c r="AV3763" s="28"/>
      <c r="AW3763" s="28"/>
      <c r="AX3763" s="28"/>
    </row>
    <row r="3764" spans="2:50" ht="28.5">
      <c r="B3764" s="54" t="str">
        <f t="shared" si="348"/>
        <v/>
      </c>
      <c r="C3764" s="23"/>
      <c r="D3764" s="23" t="str">
        <f t="shared" si="349"/>
        <v/>
      </c>
      <c r="E3764" s="23" t="str">
        <f t="shared" si="350"/>
        <v/>
      </c>
      <c r="F3764" s="74" t="str">
        <f t="shared" si="351"/>
        <v/>
      </c>
      <c r="G3764" s="25" t="str">
        <f t="shared" si="352"/>
        <v/>
      </c>
      <c r="H3764" s="32" t="str">
        <f t="shared" si="353"/>
        <v/>
      </c>
      <c r="I3764" s="23"/>
      <c r="J3764" s="74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  <c r="X3764" s="28"/>
      <c r="Y3764" s="28"/>
      <c r="Z3764" s="28"/>
      <c r="AA3764" s="28"/>
      <c r="AB3764" s="28"/>
      <c r="AC3764" s="28"/>
      <c r="AD3764" s="28"/>
      <c r="AE3764" s="28"/>
      <c r="AF3764" s="28"/>
      <c r="AG3764" s="28"/>
      <c r="AH3764" s="28"/>
      <c r="AI3764" s="28"/>
      <c r="AJ3764" s="28"/>
      <c r="AK3764" s="28"/>
      <c r="AL3764" s="28"/>
      <c r="AM3764" s="28"/>
      <c r="AN3764" s="28"/>
      <c r="AO3764" s="28"/>
      <c r="AP3764" s="28"/>
      <c r="AQ3764" s="28"/>
      <c r="AR3764" s="28"/>
      <c r="AS3764" s="28"/>
      <c r="AT3764" s="28"/>
      <c r="AU3764" s="28"/>
      <c r="AV3764" s="28"/>
      <c r="AW3764" s="28"/>
      <c r="AX3764" s="28"/>
    </row>
    <row r="3765" spans="2:50" ht="28.5">
      <c r="B3765" s="54" t="str">
        <f t="shared" si="348"/>
        <v/>
      </c>
      <c r="C3765" s="23"/>
      <c r="D3765" s="23" t="str">
        <f t="shared" si="349"/>
        <v/>
      </c>
      <c r="E3765" s="23" t="str">
        <f t="shared" si="350"/>
        <v/>
      </c>
      <c r="F3765" s="74" t="str">
        <f t="shared" si="351"/>
        <v/>
      </c>
      <c r="G3765" s="25" t="str">
        <f t="shared" si="352"/>
        <v/>
      </c>
      <c r="H3765" s="32" t="str">
        <f t="shared" si="353"/>
        <v/>
      </c>
      <c r="I3765" s="23"/>
      <c r="J3765" s="74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  <c r="Y3765" s="28"/>
      <c r="Z3765" s="28"/>
      <c r="AA3765" s="28"/>
      <c r="AB3765" s="28"/>
      <c r="AC3765" s="28"/>
      <c r="AD3765" s="28"/>
      <c r="AE3765" s="28"/>
      <c r="AF3765" s="28"/>
      <c r="AG3765" s="28"/>
      <c r="AH3765" s="28"/>
      <c r="AI3765" s="28"/>
      <c r="AJ3765" s="28"/>
      <c r="AK3765" s="28"/>
      <c r="AL3765" s="28"/>
      <c r="AM3765" s="28"/>
      <c r="AN3765" s="28"/>
      <c r="AO3765" s="28"/>
      <c r="AP3765" s="28"/>
      <c r="AQ3765" s="28"/>
      <c r="AR3765" s="28"/>
      <c r="AS3765" s="28"/>
      <c r="AT3765" s="28"/>
      <c r="AU3765" s="28"/>
      <c r="AV3765" s="28"/>
      <c r="AW3765" s="28"/>
      <c r="AX3765" s="28"/>
    </row>
    <row r="3766" spans="2:50" ht="28.5">
      <c r="B3766" s="54" t="str">
        <f t="shared" si="348"/>
        <v/>
      </c>
      <c r="C3766" s="23"/>
      <c r="D3766" s="23" t="str">
        <f t="shared" si="349"/>
        <v/>
      </c>
      <c r="E3766" s="23" t="str">
        <f t="shared" si="350"/>
        <v/>
      </c>
      <c r="F3766" s="74" t="str">
        <f t="shared" si="351"/>
        <v/>
      </c>
      <c r="G3766" s="25" t="str">
        <f t="shared" si="352"/>
        <v/>
      </c>
      <c r="H3766" s="32" t="str">
        <f t="shared" si="353"/>
        <v/>
      </c>
      <c r="I3766" s="23"/>
      <c r="J3766" s="74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  <c r="U3766" s="28"/>
      <c r="V3766" s="28"/>
      <c r="W3766" s="28"/>
      <c r="X3766" s="28"/>
      <c r="Y3766" s="28"/>
      <c r="Z3766" s="28"/>
      <c r="AA3766" s="28"/>
      <c r="AB3766" s="28"/>
      <c r="AC3766" s="28"/>
      <c r="AD3766" s="28"/>
      <c r="AE3766" s="28"/>
      <c r="AF3766" s="28"/>
      <c r="AG3766" s="28"/>
      <c r="AH3766" s="28"/>
      <c r="AI3766" s="28"/>
      <c r="AJ3766" s="28"/>
      <c r="AK3766" s="28"/>
      <c r="AL3766" s="28"/>
      <c r="AM3766" s="28"/>
      <c r="AN3766" s="28"/>
      <c r="AO3766" s="28"/>
      <c r="AP3766" s="28"/>
      <c r="AQ3766" s="28"/>
      <c r="AR3766" s="28"/>
      <c r="AS3766" s="28"/>
      <c r="AT3766" s="28"/>
      <c r="AU3766" s="28"/>
      <c r="AV3766" s="28"/>
      <c r="AW3766" s="28"/>
      <c r="AX3766" s="28"/>
    </row>
    <row r="3767" spans="2:50" ht="28.5">
      <c r="B3767" s="54" t="str">
        <f t="shared" si="348"/>
        <v/>
      </c>
      <c r="C3767" s="23"/>
      <c r="D3767" s="23" t="str">
        <f t="shared" si="349"/>
        <v/>
      </c>
      <c r="E3767" s="23" t="str">
        <f t="shared" si="350"/>
        <v/>
      </c>
      <c r="F3767" s="74" t="str">
        <f t="shared" si="351"/>
        <v/>
      </c>
      <c r="G3767" s="25" t="str">
        <f t="shared" si="352"/>
        <v/>
      </c>
      <c r="H3767" s="32" t="str">
        <f t="shared" si="353"/>
        <v/>
      </c>
      <c r="I3767" s="23"/>
      <c r="J3767" s="74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  <c r="AG3767" s="28"/>
      <c r="AH3767" s="28"/>
      <c r="AI3767" s="28"/>
      <c r="AJ3767" s="28"/>
      <c r="AK3767" s="28"/>
      <c r="AL3767" s="28"/>
      <c r="AM3767" s="28"/>
      <c r="AN3767" s="28"/>
      <c r="AO3767" s="28"/>
      <c r="AP3767" s="28"/>
      <c r="AQ3767" s="28"/>
      <c r="AR3767" s="28"/>
      <c r="AS3767" s="28"/>
      <c r="AT3767" s="28"/>
      <c r="AU3767" s="28"/>
      <c r="AV3767" s="28"/>
      <c r="AW3767" s="28"/>
      <c r="AX3767" s="28"/>
    </row>
    <row r="3768" spans="2:50" ht="28.5">
      <c r="B3768" s="54" t="str">
        <f t="shared" si="348"/>
        <v/>
      </c>
      <c r="C3768" s="23"/>
      <c r="D3768" s="23" t="str">
        <f t="shared" si="349"/>
        <v/>
      </c>
      <c r="E3768" s="23" t="str">
        <f t="shared" si="350"/>
        <v/>
      </c>
      <c r="F3768" s="74" t="str">
        <f t="shared" si="351"/>
        <v/>
      </c>
      <c r="G3768" s="25" t="str">
        <f t="shared" si="352"/>
        <v/>
      </c>
      <c r="H3768" s="32" t="str">
        <f t="shared" si="353"/>
        <v/>
      </c>
      <c r="I3768" s="23"/>
      <c r="J3768" s="74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  <c r="U3768" s="28"/>
      <c r="V3768" s="28"/>
      <c r="W3768" s="28"/>
      <c r="X3768" s="28"/>
      <c r="Y3768" s="28"/>
      <c r="Z3768" s="28"/>
      <c r="AA3768" s="28"/>
      <c r="AB3768" s="28"/>
      <c r="AC3768" s="28"/>
      <c r="AD3768" s="28"/>
      <c r="AE3768" s="28"/>
      <c r="AF3768" s="28"/>
      <c r="AG3768" s="28"/>
      <c r="AH3768" s="28"/>
      <c r="AI3768" s="28"/>
      <c r="AJ3768" s="28"/>
      <c r="AK3768" s="28"/>
      <c r="AL3768" s="28"/>
      <c r="AM3768" s="28"/>
      <c r="AN3768" s="28"/>
      <c r="AO3768" s="28"/>
      <c r="AP3768" s="28"/>
      <c r="AQ3768" s="28"/>
      <c r="AR3768" s="28"/>
      <c r="AS3768" s="28"/>
      <c r="AT3768" s="28"/>
      <c r="AU3768" s="28"/>
      <c r="AV3768" s="28"/>
      <c r="AW3768" s="28"/>
      <c r="AX3768" s="28"/>
    </row>
    <row r="3769" spans="2:50" ht="28.5">
      <c r="B3769" s="54" t="str">
        <f t="shared" si="348"/>
        <v/>
      </c>
      <c r="C3769" s="23"/>
      <c r="D3769" s="23" t="str">
        <f t="shared" si="349"/>
        <v/>
      </c>
      <c r="E3769" s="23" t="str">
        <f t="shared" si="350"/>
        <v/>
      </c>
      <c r="F3769" s="74" t="str">
        <f t="shared" si="351"/>
        <v/>
      </c>
      <c r="G3769" s="25" t="str">
        <f t="shared" si="352"/>
        <v/>
      </c>
      <c r="H3769" s="32" t="str">
        <f t="shared" si="353"/>
        <v/>
      </c>
      <c r="I3769" s="23"/>
      <c r="J3769" s="74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  <c r="X3769" s="28"/>
      <c r="Y3769" s="28"/>
      <c r="Z3769" s="28"/>
      <c r="AA3769" s="28"/>
      <c r="AB3769" s="28"/>
      <c r="AC3769" s="28"/>
      <c r="AD3769" s="28"/>
      <c r="AE3769" s="28"/>
      <c r="AF3769" s="28"/>
      <c r="AG3769" s="28"/>
      <c r="AH3769" s="28"/>
      <c r="AI3769" s="28"/>
      <c r="AJ3769" s="28"/>
      <c r="AK3769" s="28"/>
      <c r="AL3769" s="28"/>
      <c r="AM3769" s="28"/>
      <c r="AN3769" s="28"/>
      <c r="AO3769" s="28"/>
      <c r="AP3769" s="28"/>
      <c r="AQ3769" s="28"/>
      <c r="AR3769" s="28"/>
      <c r="AS3769" s="28"/>
      <c r="AT3769" s="28"/>
      <c r="AU3769" s="28"/>
      <c r="AV3769" s="28"/>
      <c r="AW3769" s="28"/>
      <c r="AX3769" s="28"/>
    </row>
    <row r="3770" spans="2:50" ht="28.5">
      <c r="B3770" s="54" t="str">
        <f t="shared" si="348"/>
        <v/>
      </c>
      <c r="C3770" s="23"/>
      <c r="D3770" s="23" t="str">
        <f t="shared" si="349"/>
        <v/>
      </c>
      <c r="E3770" s="23" t="str">
        <f t="shared" si="350"/>
        <v/>
      </c>
      <c r="F3770" s="74" t="str">
        <f t="shared" si="351"/>
        <v/>
      </c>
      <c r="G3770" s="25" t="str">
        <f t="shared" si="352"/>
        <v/>
      </c>
      <c r="H3770" s="32" t="str">
        <f t="shared" si="353"/>
        <v/>
      </c>
      <c r="I3770" s="23"/>
      <c r="J3770" s="74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  <c r="X3770" s="28"/>
      <c r="Y3770" s="28"/>
      <c r="Z3770" s="28"/>
      <c r="AA3770" s="28"/>
      <c r="AB3770" s="28"/>
      <c r="AC3770" s="28"/>
      <c r="AD3770" s="28"/>
      <c r="AE3770" s="28"/>
      <c r="AF3770" s="28"/>
      <c r="AG3770" s="28"/>
      <c r="AH3770" s="28"/>
      <c r="AI3770" s="28"/>
      <c r="AJ3770" s="28"/>
      <c r="AK3770" s="28"/>
      <c r="AL3770" s="28"/>
      <c r="AM3770" s="28"/>
      <c r="AN3770" s="28"/>
      <c r="AO3770" s="28"/>
      <c r="AP3770" s="28"/>
      <c r="AQ3770" s="28"/>
      <c r="AR3770" s="28"/>
      <c r="AS3770" s="28"/>
      <c r="AT3770" s="28"/>
      <c r="AU3770" s="28"/>
      <c r="AV3770" s="28"/>
      <c r="AW3770" s="28"/>
      <c r="AX3770" s="28"/>
    </row>
    <row r="3771" spans="2:50" ht="28.5">
      <c r="B3771" s="54" t="str">
        <f t="shared" si="348"/>
        <v/>
      </c>
      <c r="C3771" s="23"/>
      <c r="D3771" s="23" t="str">
        <f t="shared" si="349"/>
        <v/>
      </c>
      <c r="E3771" s="23" t="str">
        <f t="shared" si="350"/>
        <v/>
      </c>
      <c r="F3771" s="74" t="str">
        <f t="shared" si="351"/>
        <v/>
      </c>
      <c r="G3771" s="25" t="str">
        <f t="shared" si="352"/>
        <v/>
      </c>
      <c r="H3771" s="32" t="str">
        <f t="shared" si="353"/>
        <v/>
      </c>
      <c r="I3771" s="23"/>
      <c r="J3771" s="74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  <c r="AG3771" s="28"/>
      <c r="AH3771" s="28"/>
      <c r="AI3771" s="28"/>
      <c r="AJ3771" s="28"/>
      <c r="AK3771" s="28"/>
      <c r="AL3771" s="28"/>
      <c r="AM3771" s="28"/>
      <c r="AN3771" s="28"/>
      <c r="AO3771" s="28"/>
      <c r="AP3771" s="28"/>
      <c r="AQ3771" s="28"/>
      <c r="AR3771" s="28"/>
      <c r="AS3771" s="28"/>
      <c r="AT3771" s="28"/>
      <c r="AU3771" s="28"/>
      <c r="AV3771" s="28"/>
      <c r="AW3771" s="28"/>
      <c r="AX3771" s="28"/>
    </row>
    <row r="3772" spans="2:50" ht="28.5">
      <c r="B3772" s="54" t="str">
        <f t="shared" si="348"/>
        <v/>
      </c>
      <c r="C3772" s="23"/>
      <c r="D3772" s="23" t="str">
        <f t="shared" si="349"/>
        <v/>
      </c>
      <c r="E3772" s="23" t="str">
        <f t="shared" si="350"/>
        <v/>
      </c>
      <c r="F3772" s="74" t="str">
        <f t="shared" si="351"/>
        <v/>
      </c>
      <c r="G3772" s="25" t="str">
        <f t="shared" si="352"/>
        <v/>
      </c>
      <c r="H3772" s="32" t="str">
        <f t="shared" si="353"/>
        <v/>
      </c>
      <c r="I3772" s="23"/>
      <c r="J3772" s="74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  <c r="X3772" s="28"/>
      <c r="Y3772" s="28"/>
      <c r="Z3772" s="28"/>
      <c r="AA3772" s="28"/>
      <c r="AB3772" s="28"/>
      <c r="AC3772" s="28"/>
      <c r="AD3772" s="28"/>
      <c r="AE3772" s="28"/>
      <c r="AF3772" s="28"/>
      <c r="AG3772" s="28"/>
      <c r="AH3772" s="28"/>
      <c r="AI3772" s="28"/>
      <c r="AJ3772" s="28"/>
      <c r="AK3772" s="28"/>
      <c r="AL3772" s="28"/>
      <c r="AM3772" s="28"/>
      <c r="AN3772" s="28"/>
      <c r="AO3772" s="28"/>
      <c r="AP3772" s="28"/>
      <c r="AQ3772" s="28"/>
      <c r="AR3772" s="28"/>
      <c r="AS3772" s="28"/>
      <c r="AT3772" s="28"/>
      <c r="AU3772" s="28"/>
      <c r="AV3772" s="28"/>
      <c r="AW3772" s="28"/>
      <c r="AX3772" s="28"/>
    </row>
    <row r="3773" spans="2:50" ht="28.5">
      <c r="B3773" s="54" t="str">
        <f t="shared" si="348"/>
        <v/>
      </c>
      <c r="C3773" s="23"/>
      <c r="D3773" s="23" t="str">
        <f t="shared" si="349"/>
        <v/>
      </c>
      <c r="E3773" s="23" t="str">
        <f t="shared" si="350"/>
        <v/>
      </c>
      <c r="F3773" s="74" t="str">
        <f t="shared" si="351"/>
        <v/>
      </c>
      <c r="G3773" s="25" t="str">
        <f t="shared" si="352"/>
        <v/>
      </c>
      <c r="H3773" s="32" t="str">
        <f t="shared" si="353"/>
        <v/>
      </c>
      <c r="I3773" s="23"/>
      <c r="J3773" s="74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  <c r="X3773" s="28"/>
      <c r="Y3773" s="28"/>
      <c r="Z3773" s="28"/>
      <c r="AA3773" s="28"/>
      <c r="AB3773" s="28"/>
      <c r="AC3773" s="28"/>
      <c r="AD3773" s="28"/>
      <c r="AE3773" s="28"/>
      <c r="AF3773" s="28"/>
      <c r="AG3773" s="28"/>
      <c r="AH3773" s="28"/>
      <c r="AI3773" s="28"/>
      <c r="AJ3773" s="28"/>
      <c r="AK3773" s="28"/>
      <c r="AL3773" s="28"/>
      <c r="AM3773" s="28"/>
      <c r="AN3773" s="28"/>
      <c r="AO3773" s="28"/>
      <c r="AP3773" s="28"/>
      <c r="AQ3773" s="28"/>
      <c r="AR3773" s="28"/>
      <c r="AS3773" s="28"/>
      <c r="AT3773" s="28"/>
      <c r="AU3773" s="28"/>
      <c r="AV3773" s="28"/>
      <c r="AW3773" s="28"/>
      <c r="AX3773" s="28"/>
    </row>
    <row r="3774" spans="2:50" ht="28.5">
      <c r="B3774" s="54" t="str">
        <f t="shared" si="348"/>
        <v/>
      </c>
      <c r="C3774" s="23"/>
      <c r="D3774" s="23" t="str">
        <f t="shared" si="349"/>
        <v/>
      </c>
      <c r="E3774" s="23" t="str">
        <f t="shared" si="350"/>
        <v/>
      </c>
      <c r="F3774" s="74" t="str">
        <f t="shared" si="351"/>
        <v/>
      </c>
      <c r="G3774" s="25" t="str">
        <f t="shared" si="352"/>
        <v/>
      </c>
      <c r="H3774" s="32" t="str">
        <f t="shared" si="353"/>
        <v/>
      </c>
      <c r="I3774" s="23"/>
      <c r="J3774" s="74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  <c r="U3774" s="28"/>
      <c r="V3774" s="28"/>
      <c r="W3774" s="28"/>
      <c r="X3774" s="28"/>
      <c r="Y3774" s="28"/>
      <c r="Z3774" s="28"/>
      <c r="AA3774" s="28"/>
      <c r="AB3774" s="28"/>
      <c r="AC3774" s="28"/>
      <c r="AD3774" s="28"/>
      <c r="AE3774" s="28"/>
      <c r="AF3774" s="28"/>
      <c r="AG3774" s="28"/>
      <c r="AH3774" s="28"/>
      <c r="AI3774" s="28"/>
      <c r="AJ3774" s="28"/>
      <c r="AK3774" s="28"/>
      <c r="AL3774" s="28"/>
      <c r="AM3774" s="28"/>
      <c r="AN3774" s="28"/>
      <c r="AO3774" s="28"/>
      <c r="AP3774" s="28"/>
      <c r="AQ3774" s="28"/>
      <c r="AR3774" s="28"/>
      <c r="AS3774" s="28"/>
      <c r="AT3774" s="28"/>
      <c r="AU3774" s="28"/>
      <c r="AV3774" s="28"/>
      <c r="AW3774" s="28"/>
      <c r="AX3774" s="28"/>
    </row>
    <row r="3775" spans="2:50" ht="28.5">
      <c r="B3775" s="54" t="str">
        <f t="shared" si="348"/>
        <v/>
      </c>
      <c r="C3775" s="23"/>
      <c r="D3775" s="23" t="str">
        <f t="shared" si="349"/>
        <v/>
      </c>
      <c r="E3775" s="23" t="str">
        <f t="shared" si="350"/>
        <v/>
      </c>
      <c r="F3775" s="74" t="str">
        <f t="shared" si="351"/>
        <v/>
      </c>
      <c r="G3775" s="25" t="str">
        <f t="shared" si="352"/>
        <v/>
      </c>
      <c r="H3775" s="32" t="str">
        <f t="shared" si="353"/>
        <v/>
      </c>
      <c r="I3775" s="23"/>
      <c r="J3775" s="74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/>
      <c r="AM3775" s="28"/>
      <c r="AN3775" s="28"/>
      <c r="AO3775" s="28"/>
      <c r="AP3775" s="28"/>
      <c r="AQ3775" s="28"/>
      <c r="AR3775" s="28"/>
      <c r="AS3775" s="28"/>
      <c r="AT3775" s="28"/>
      <c r="AU3775" s="28"/>
      <c r="AV3775" s="28"/>
      <c r="AW3775" s="28"/>
      <c r="AX3775" s="28"/>
    </row>
    <row r="3776" spans="2:50" ht="28.5">
      <c r="B3776" s="54" t="str">
        <f t="shared" si="348"/>
        <v/>
      </c>
      <c r="C3776" s="23"/>
      <c r="D3776" s="23" t="str">
        <f t="shared" si="349"/>
        <v/>
      </c>
      <c r="E3776" s="23" t="str">
        <f t="shared" si="350"/>
        <v/>
      </c>
      <c r="F3776" s="74" t="str">
        <f t="shared" si="351"/>
        <v/>
      </c>
      <c r="G3776" s="25" t="str">
        <f t="shared" si="352"/>
        <v/>
      </c>
      <c r="H3776" s="32" t="str">
        <f t="shared" si="353"/>
        <v/>
      </c>
      <c r="I3776" s="23"/>
      <c r="J3776" s="74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  <c r="U3776" s="28"/>
      <c r="V3776" s="28"/>
      <c r="W3776" s="28"/>
      <c r="X3776" s="28"/>
      <c r="Y3776" s="28"/>
      <c r="Z3776" s="28"/>
      <c r="AA3776" s="28"/>
      <c r="AB3776" s="28"/>
      <c r="AC3776" s="28"/>
      <c r="AD3776" s="28"/>
      <c r="AE3776" s="28"/>
      <c r="AF3776" s="28"/>
      <c r="AG3776" s="28"/>
      <c r="AH3776" s="28"/>
      <c r="AI3776" s="28"/>
      <c r="AJ3776" s="28"/>
      <c r="AK3776" s="28"/>
      <c r="AL3776" s="28"/>
      <c r="AM3776" s="28"/>
      <c r="AN3776" s="28"/>
      <c r="AO3776" s="28"/>
      <c r="AP3776" s="28"/>
      <c r="AQ3776" s="28"/>
      <c r="AR3776" s="28"/>
      <c r="AS3776" s="28"/>
      <c r="AT3776" s="28"/>
      <c r="AU3776" s="28"/>
      <c r="AV3776" s="28"/>
      <c r="AW3776" s="28"/>
      <c r="AX3776" s="28"/>
    </row>
    <row r="3777" spans="2:50" ht="28.5">
      <c r="B3777" s="54" t="str">
        <f t="shared" si="348"/>
        <v/>
      </c>
      <c r="C3777" s="23"/>
      <c r="D3777" s="23" t="str">
        <f t="shared" si="349"/>
        <v/>
      </c>
      <c r="E3777" s="23" t="str">
        <f t="shared" si="350"/>
        <v/>
      </c>
      <c r="F3777" s="74" t="str">
        <f t="shared" si="351"/>
        <v/>
      </c>
      <c r="G3777" s="25" t="str">
        <f t="shared" si="352"/>
        <v/>
      </c>
      <c r="H3777" s="32" t="str">
        <f t="shared" si="353"/>
        <v/>
      </c>
      <c r="I3777" s="23"/>
      <c r="J3777" s="74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/>
      <c r="Y3777" s="28"/>
      <c r="Z3777" s="28"/>
      <c r="AA3777" s="28"/>
      <c r="AB3777" s="28"/>
      <c r="AC3777" s="28"/>
      <c r="AD3777" s="28"/>
      <c r="AE3777" s="28"/>
      <c r="AF3777" s="28"/>
      <c r="AG3777" s="28"/>
      <c r="AH3777" s="28"/>
      <c r="AI3777" s="28"/>
      <c r="AJ3777" s="28"/>
      <c r="AK3777" s="28"/>
      <c r="AL3777" s="28"/>
      <c r="AM3777" s="28"/>
      <c r="AN3777" s="28"/>
      <c r="AO3777" s="28"/>
      <c r="AP3777" s="28"/>
      <c r="AQ3777" s="28"/>
      <c r="AR3777" s="28"/>
      <c r="AS3777" s="28"/>
      <c r="AT3777" s="28"/>
      <c r="AU3777" s="28"/>
      <c r="AV3777" s="28"/>
      <c r="AW3777" s="28"/>
      <c r="AX3777" s="28"/>
    </row>
    <row r="3778" spans="2:50" ht="28.5">
      <c r="B3778" s="54" t="str">
        <f t="shared" si="348"/>
        <v/>
      </c>
      <c r="C3778" s="23"/>
      <c r="D3778" s="23" t="str">
        <f t="shared" si="349"/>
        <v/>
      </c>
      <c r="E3778" s="23" t="str">
        <f t="shared" si="350"/>
        <v/>
      </c>
      <c r="F3778" s="74" t="str">
        <f t="shared" si="351"/>
        <v/>
      </c>
      <c r="G3778" s="25" t="str">
        <f t="shared" si="352"/>
        <v/>
      </c>
      <c r="H3778" s="32" t="str">
        <f t="shared" si="353"/>
        <v/>
      </c>
      <c r="I3778" s="23"/>
      <c r="J3778" s="74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  <c r="X3778" s="28"/>
      <c r="Y3778" s="28"/>
      <c r="Z3778" s="28"/>
      <c r="AA3778" s="28"/>
      <c r="AB3778" s="28"/>
      <c r="AC3778" s="28"/>
      <c r="AD3778" s="28"/>
      <c r="AE3778" s="28"/>
      <c r="AF3778" s="28"/>
      <c r="AG3778" s="28"/>
      <c r="AH3778" s="28"/>
      <c r="AI3778" s="28"/>
      <c r="AJ3778" s="28"/>
      <c r="AK3778" s="28"/>
      <c r="AL3778" s="28"/>
      <c r="AM3778" s="28"/>
      <c r="AN3778" s="28"/>
      <c r="AO3778" s="28"/>
      <c r="AP3778" s="28"/>
      <c r="AQ3778" s="28"/>
      <c r="AR3778" s="28"/>
      <c r="AS3778" s="28"/>
      <c r="AT3778" s="28"/>
      <c r="AU3778" s="28"/>
      <c r="AV3778" s="28"/>
      <c r="AW3778" s="28"/>
      <c r="AX3778" s="28"/>
    </row>
    <row r="3779" spans="2:50" ht="28.5">
      <c r="B3779" s="54" t="str">
        <f t="shared" ref="B3779:B3842" si="354">IFERROR(VLOOKUP(C3779,EVALUATIONS,2,FALSE),"")</f>
        <v/>
      </c>
      <c r="C3779" s="23"/>
      <c r="D3779" s="23" t="str">
        <f t="shared" si="349"/>
        <v/>
      </c>
      <c r="E3779" s="23" t="str">
        <f t="shared" si="350"/>
        <v/>
      </c>
      <c r="F3779" s="74" t="str">
        <f t="shared" si="351"/>
        <v/>
      </c>
      <c r="G3779" s="25" t="str">
        <f t="shared" si="352"/>
        <v/>
      </c>
      <c r="H3779" s="32" t="str">
        <f t="shared" si="353"/>
        <v/>
      </c>
      <c r="I3779" s="23"/>
      <c r="J3779" s="74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/>
      <c r="Y3779" s="28"/>
      <c r="Z3779" s="28"/>
      <c r="AA3779" s="28"/>
      <c r="AB3779" s="28"/>
      <c r="AC3779" s="28"/>
      <c r="AD3779" s="28"/>
      <c r="AE3779" s="28"/>
      <c r="AF3779" s="28"/>
      <c r="AG3779" s="28"/>
      <c r="AH3779" s="28"/>
      <c r="AI3779" s="28"/>
      <c r="AJ3779" s="28"/>
      <c r="AK3779" s="28"/>
      <c r="AL3779" s="28"/>
      <c r="AM3779" s="28"/>
      <c r="AN3779" s="28"/>
      <c r="AO3779" s="28"/>
      <c r="AP3779" s="28"/>
      <c r="AQ3779" s="28"/>
      <c r="AR3779" s="28"/>
      <c r="AS3779" s="28"/>
      <c r="AT3779" s="28"/>
      <c r="AU3779" s="28"/>
      <c r="AV3779" s="28"/>
      <c r="AW3779" s="28"/>
      <c r="AX3779" s="28"/>
    </row>
    <row r="3780" spans="2:50" ht="28.5">
      <c r="B3780" s="54" t="str">
        <f t="shared" si="354"/>
        <v/>
      </c>
      <c r="C3780" s="23"/>
      <c r="D3780" s="23" t="str">
        <f t="shared" si="349"/>
        <v/>
      </c>
      <c r="E3780" s="23" t="str">
        <f t="shared" si="350"/>
        <v/>
      </c>
      <c r="F3780" s="74" t="str">
        <f t="shared" si="351"/>
        <v/>
      </c>
      <c r="G3780" s="25" t="str">
        <f t="shared" si="352"/>
        <v/>
      </c>
      <c r="H3780" s="32" t="str">
        <f t="shared" si="353"/>
        <v/>
      </c>
      <c r="I3780" s="23"/>
      <c r="J3780" s="74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  <c r="Y3780" s="28"/>
      <c r="Z3780" s="28"/>
      <c r="AA3780" s="28"/>
      <c r="AB3780" s="28"/>
      <c r="AC3780" s="28"/>
      <c r="AD3780" s="28"/>
      <c r="AE3780" s="28"/>
      <c r="AF3780" s="28"/>
      <c r="AG3780" s="28"/>
      <c r="AH3780" s="28"/>
      <c r="AI3780" s="28"/>
      <c r="AJ3780" s="28"/>
      <c r="AK3780" s="28"/>
      <c r="AL3780" s="28"/>
      <c r="AM3780" s="28"/>
      <c r="AN3780" s="28"/>
      <c r="AO3780" s="28"/>
      <c r="AP3780" s="28"/>
      <c r="AQ3780" s="28"/>
      <c r="AR3780" s="28"/>
      <c r="AS3780" s="28"/>
      <c r="AT3780" s="28"/>
      <c r="AU3780" s="28"/>
      <c r="AV3780" s="28"/>
      <c r="AW3780" s="28"/>
      <c r="AX3780" s="28"/>
    </row>
    <row r="3781" spans="2:50" ht="28.5">
      <c r="B3781" s="54" t="str">
        <f t="shared" si="354"/>
        <v/>
      </c>
      <c r="C3781" s="23"/>
      <c r="D3781" s="23" t="str">
        <f t="shared" ref="D3781:D3844" si="355">IFERROR(VLOOKUP(C3781,EVALUATIONS,3,FALSE),"")</f>
        <v/>
      </c>
      <c r="E3781" s="23" t="str">
        <f t="shared" ref="E3781:E3844" si="356">IFERROR(VLOOKUP(C3781,EVALUATIONS,4,FALSE),"")</f>
        <v/>
      </c>
      <c r="F3781" s="74" t="str">
        <f t="shared" ref="F3781:F3844" si="357">IFERROR(VLOOKUP(C3781,EVALUATIONS,5,FALSE),"")</f>
        <v/>
      </c>
      <c r="G3781" s="25" t="str">
        <f t="shared" ref="G3781:G3844" si="358">IFERROR(VLOOKUP(C3781,EVALUATIONS,6,FALSE),"")</f>
        <v/>
      </c>
      <c r="H3781" s="32" t="str">
        <f t="shared" ref="H3781:H3844" si="359">IFERROR(VLOOKUP(C3781,EVALUATIONS,7,FALSE),"")</f>
        <v/>
      </c>
      <c r="I3781" s="23"/>
      <c r="J3781" s="74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28"/>
      <c r="AG3781" s="28"/>
      <c r="AH3781" s="28"/>
      <c r="AI3781" s="28"/>
      <c r="AJ3781" s="28"/>
      <c r="AK3781" s="28"/>
      <c r="AL3781" s="28"/>
      <c r="AM3781" s="28"/>
      <c r="AN3781" s="28"/>
      <c r="AO3781" s="28"/>
      <c r="AP3781" s="28"/>
      <c r="AQ3781" s="28"/>
      <c r="AR3781" s="28"/>
      <c r="AS3781" s="28"/>
      <c r="AT3781" s="28"/>
      <c r="AU3781" s="28"/>
      <c r="AV3781" s="28"/>
      <c r="AW3781" s="28"/>
      <c r="AX3781" s="28"/>
    </row>
    <row r="3782" spans="2:50" ht="28.5">
      <c r="B3782" s="54" t="str">
        <f t="shared" si="354"/>
        <v/>
      </c>
      <c r="C3782" s="23"/>
      <c r="D3782" s="23" t="str">
        <f t="shared" si="355"/>
        <v/>
      </c>
      <c r="E3782" s="23" t="str">
        <f t="shared" si="356"/>
        <v/>
      </c>
      <c r="F3782" s="74" t="str">
        <f t="shared" si="357"/>
        <v/>
      </c>
      <c r="G3782" s="25" t="str">
        <f t="shared" si="358"/>
        <v/>
      </c>
      <c r="H3782" s="32" t="str">
        <f t="shared" si="359"/>
        <v/>
      </c>
      <c r="I3782" s="23"/>
      <c r="J3782" s="74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28"/>
      <c r="AG3782" s="28"/>
      <c r="AH3782" s="28"/>
      <c r="AI3782" s="28"/>
      <c r="AJ3782" s="28"/>
      <c r="AK3782" s="28"/>
      <c r="AL3782" s="28"/>
      <c r="AM3782" s="28"/>
      <c r="AN3782" s="28"/>
      <c r="AO3782" s="28"/>
      <c r="AP3782" s="28"/>
      <c r="AQ3782" s="28"/>
      <c r="AR3782" s="28"/>
      <c r="AS3782" s="28"/>
      <c r="AT3782" s="28"/>
      <c r="AU3782" s="28"/>
      <c r="AV3782" s="28"/>
      <c r="AW3782" s="28"/>
      <c r="AX3782" s="28"/>
    </row>
    <row r="3783" spans="2:50" ht="28.5">
      <c r="B3783" s="54" t="str">
        <f t="shared" si="354"/>
        <v/>
      </c>
      <c r="C3783" s="23"/>
      <c r="D3783" s="23" t="str">
        <f t="shared" si="355"/>
        <v/>
      </c>
      <c r="E3783" s="23" t="str">
        <f t="shared" si="356"/>
        <v/>
      </c>
      <c r="F3783" s="74" t="str">
        <f t="shared" si="357"/>
        <v/>
      </c>
      <c r="G3783" s="25" t="str">
        <f t="shared" si="358"/>
        <v/>
      </c>
      <c r="H3783" s="32" t="str">
        <f t="shared" si="359"/>
        <v/>
      </c>
      <c r="I3783" s="23"/>
      <c r="J3783" s="74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28"/>
      <c r="AG3783" s="28"/>
      <c r="AH3783" s="28"/>
      <c r="AI3783" s="28"/>
      <c r="AJ3783" s="28"/>
      <c r="AK3783" s="28"/>
      <c r="AL3783" s="28"/>
      <c r="AM3783" s="28"/>
      <c r="AN3783" s="28"/>
      <c r="AO3783" s="28"/>
      <c r="AP3783" s="28"/>
      <c r="AQ3783" s="28"/>
      <c r="AR3783" s="28"/>
      <c r="AS3783" s="28"/>
      <c r="AT3783" s="28"/>
      <c r="AU3783" s="28"/>
      <c r="AV3783" s="28"/>
      <c r="AW3783" s="28"/>
      <c r="AX3783" s="28"/>
    </row>
    <row r="3784" spans="2:50" ht="28.5">
      <c r="B3784" s="54" t="str">
        <f t="shared" si="354"/>
        <v/>
      </c>
      <c r="C3784" s="23"/>
      <c r="D3784" s="23" t="str">
        <f t="shared" si="355"/>
        <v/>
      </c>
      <c r="E3784" s="23" t="str">
        <f t="shared" si="356"/>
        <v/>
      </c>
      <c r="F3784" s="74" t="str">
        <f t="shared" si="357"/>
        <v/>
      </c>
      <c r="G3784" s="25" t="str">
        <f t="shared" si="358"/>
        <v/>
      </c>
      <c r="H3784" s="32" t="str">
        <f t="shared" si="359"/>
        <v/>
      </c>
      <c r="I3784" s="23"/>
      <c r="J3784" s="74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  <c r="X3784" s="28"/>
      <c r="Y3784" s="28"/>
      <c r="Z3784" s="28"/>
      <c r="AA3784" s="28"/>
      <c r="AB3784" s="28"/>
      <c r="AC3784" s="28"/>
      <c r="AD3784" s="28"/>
      <c r="AE3784" s="28"/>
      <c r="AF3784" s="28"/>
      <c r="AG3784" s="28"/>
      <c r="AH3784" s="28"/>
      <c r="AI3784" s="28"/>
      <c r="AJ3784" s="28"/>
      <c r="AK3784" s="28"/>
      <c r="AL3784" s="28"/>
      <c r="AM3784" s="28"/>
      <c r="AN3784" s="28"/>
      <c r="AO3784" s="28"/>
      <c r="AP3784" s="28"/>
      <c r="AQ3784" s="28"/>
      <c r="AR3784" s="28"/>
      <c r="AS3784" s="28"/>
      <c r="AT3784" s="28"/>
      <c r="AU3784" s="28"/>
      <c r="AV3784" s="28"/>
      <c r="AW3784" s="28"/>
      <c r="AX3784" s="28"/>
    </row>
    <row r="3785" spans="2:50" ht="28.5">
      <c r="B3785" s="54" t="str">
        <f t="shared" si="354"/>
        <v/>
      </c>
      <c r="C3785" s="23"/>
      <c r="D3785" s="23" t="str">
        <f t="shared" si="355"/>
        <v/>
      </c>
      <c r="E3785" s="23" t="str">
        <f t="shared" si="356"/>
        <v/>
      </c>
      <c r="F3785" s="74" t="str">
        <f t="shared" si="357"/>
        <v/>
      </c>
      <c r="G3785" s="25" t="str">
        <f t="shared" si="358"/>
        <v/>
      </c>
      <c r="H3785" s="32" t="str">
        <f t="shared" si="359"/>
        <v/>
      </c>
      <c r="I3785" s="23"/>
      <c r="J3785" s="74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28"/>
      <c r="AG3785" s="28"/>
      <c r="AH3785" s="28"/>
      <c r="AI3785" s="28"/>
      <c r="AJ3785" s="28"/>
      <c r="AK3785" s="28"/>
      <c r="AL3785" s="28"/>
      <c r="AM3785" s="28"/>
      <c r="AN3785" s="28"/>
      <c r="AO3785" s="28"/>
      <c r="AP3785" s="28"/>
      <c r="AQ3785" s="28"/>
      <c r="AR3785" s="28"/>
      <c r="AS3785" s="28"/>
      <c r="AT3785" s="28"/>
      <c r="AU3785" s="28"/>
      <c r="AV3785" s="28"/>
      <c r="AW3785" s="28"/>
      <c r="AX3785" s="28"/>
    </row>
    <row r="3786" spans="2:50" ht="28.5">
      <c r="B3786" s="54" t="str">
        <f t="shared" si="354"/>
        <v/>
      </c>
      <c r="C3786" s="23"/>
      <c r="D3786" s="23" t="str">
        <f t="shared" si="355"/>
        <v/>
      </c>
      <c r="E3786" s="23" t="str">
        <f t="shared" si="356"/>
        <v/>
      </c>
      <c r="F3786" s="74" t="str">
        <f t="shared" si="357"/>
        <v/>
      </c>
      <c r="G3786" s="25" t="str">
        <f t="shared" si="358"/>
        <v/>
      </c>
      <c r="H3786" s="32" t="str">
        <f t="shared" si="359"/>
        <v/>
      </c>
      <c r="I3786" s="23"/>
      <c r="J3786" s="74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28"/>
      <c r="AG3786" s="28"/>
      <c r="AH3786" s="28"/>
      <c r="AI3786" s="28"/>
      <c r="AJ3786" s="28"/>
      <c r="AK3786" s="28"/>
      <c r="AL3786" s="28"/>
      <c r="AM3786" s="28"/>
      <c r="AN3786" s="28"/>
      <c r="AO3786" s="28"/>
      <c r="AP3786" s="28"/>
      <c r="AQ3786" s="28"/>
      <c r="AR3786" s="28"/>
      <c r="AS3786" s="28"/>
      <c r="AT3786" s="28"/>
      <c r="AU3786" s="28"/>
      <c r="AV3786" s="28"/>
      <c r="AW3786" s="28"/>
      <c r="AX3786" s="28"/>
    </row>
    <row r="3787" spans="2:50" ht="28.5">
      <c r="B3787" s="54" t="str">
        <f t="shared" si="354"/>
        <v/>
      </c>
      <c r="C3787" s="23"/>
      <c r="D3787" s="23" t="str">
        <f t="shared" si="355"/>
        <v/>
      </c>
      <c r="E3787" s="23" t="str">
        <f t="shared" si="356"/>
        <v/>
      </c>
      <c r="F3787" s="74" t="str">
        <f t="shared" si="357"/>
        <v/>
      </c>
      <c r="G3787" s="25" t="str">
        <f t="shared" si="358"/>
        <v/>
      </c>
      <c r="H3787" s="32" t="str">
        <f t="shared" si="359"/>
        <v/>
      </c>
      <c r="I3787" s="23"/>
      <c r="J3787" s="74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28"/>
      <c r="AG3787" s="28"/>
      <c r="AH3787" s="28"/>
      <c r="AI3787" s="28"/>
      <c r="AJ3787" s="28"/>
      <c r="AK3787" s="28"/>
      <c r="AL3787" s="28"/>
      <c r="AM3787" s="28"/>
      <c r="AN3787" s="28"/>
      <c r="AO3787" s="28"/>
      <c r="AP3787" s="28"/>
      <c r="AQ3787" s="28"/>
      <c r="AR3787" s="28"/>
      <c r="AS3787" s="28"/>
      <c r="AT3787" s="28"/>
      <c r="AU3787" s="28"/>
      <c r="AV3787" s="28"/>
      <c r="AW3787" s="28"/>
      <c r="AX3787" s="28"/>
    </row>
    <row r="3788" spans="2:50" ht="28.5">
      <c r="B3788" s="54" t="str">
        <f t="shared" si="354"/>
        <v/>
      </c>
      <c r="C3788" s="23"/>
      <c r="D3788" s="23" t="str">
        <f t="shared" si="355"/>
        <v/>
      </c>
      <c r="E3788" s="23" t="str">
        <f t="shared" si="356"/>
        <v/>
      </c>
      <c r="F3788" s="74" t="str">
        <f t="shared" si="357"/>
        <v/>
      </c>
      <c r="G3788" s="25" t="str">
        <f t="shared" si="358"/>
        <v/>
      </c>
      <c r="H3788" s="32" t="str">
        <f t="shared" si="359"/>
        <v/>
      </c>
      <c r="I3788" s="23"/>
      <c r="J3788" s="74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  <c r="U3788" s="28"/>
      <c r="V3788" s="28"/>
      <c r="W3788" s="28"/>
      <c r="X3788" s="28"/>
      <c r="Y3788" s="28"/>
      <c r="Z3788" s="28"/>
      <c r="AA3788" s="28"/>
      <c r="AB3788" s="28"/>
      <c r="AC3788" s="28"/>
      <c r="AD3788" s="28"/>
      <c r="AE3788" s="28"/>
      <c r="AF3788" s="28"/>
      <c r="AG3788" s="28"/>
      <c r="AH3788" s="28"/>
      <c r="AI3788" s="28"/>
      <c r="AJ3788" s="28"/>
      <c r="AK3788" s="28"/>
      <c r="AL3788" s="28"/>
      <c r="AM3788" s="28"/>
      <c r="AN3788" s="28"/>
      <c r="AO3788" s="28"/>
      <c r="AP3788" s="28"/>
      <c r="AQ3788" s="28"/>
      <c r="AR3788" s="28"/>
      <c r="AS3788" s="28"/>
      <c r="AT3788" s="28"/>
      <c r="AU3788" s="28"/>
      <c r="AV3788" s="28"/>
      <c r="AW3788" s="28"/>
      <c r="AX3788" s="28"/>
    </row>
    <row r="3789" spans="2:50" ht="28.5">
      <c r="B3789" s="54" t="str">
        <f t="shared" si="354"/>
        <v/>
      </c>
      <c r="C3789" s="23"/>
      <c r="D3789" s="23" t="str">
        <f t="shared" si="355"/>
        <v/>
      </c>
      <c r="E3789" s="23" t="str">
        <f t="shared" si="356"/>
        <v/>
      </c>
      <c r="F3789" s="74" t="str">
        <f t="shared" si="357"/>
        <v/>
      </c>
      <c r="G3789" s="25" t="str">
        <f t="shared" si="358"/>
        <v/>
      </c>
      <c r="H3789" s="32" t="str">
        <f t="shared" si="359"/>
        <v/>
      </c>
      <c r="I3789" s="23"/>
      <c r="J3789" s="74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  <c r="Y3789" s="28"/>
      <c r="Z3789" s="28"/>
      <c r="AA3789" s="28"/>
      <c r="AB3789" s="28"/>
      <c r="AC3789" s="28"/>
      <c r="AD3789" s="28"/>
      <c r="AE3789" s="28"/>
      <c r="AF3789" s="28"/>
      <c r="AG3789" s="28"/>
      <c r="AH3789" s="28"/>
      <c r="AI3789" s="28"/>
      <c r="AJ3789" s="28"/>
      <c r="AK3789" s="28"/>
      <c r="AL3789" s="28"/>
      <c r="AM3789" s="28"/>
      <c r="AN3789" s="28"/>
      <c r="AO3789" s="28"/>
      <c r="AP3789" s="28"/>
      <c r="AQ3789" s="28"/>
      <c r="AR3789" s="28"/>
      <c r="AS3789" s="28"/>
      <c r="AT3789" s="28"/>
      <c r="AU3789" s="28"/>
      <c r="AV3789" s="28"/>
      <c r="AW3789" s="28"/>
      <c r="AX3789" s="28"/>
    </row>
    <row r="3790" spans="2:50" ht="28.5">
      <c r="B3790" s="54" t="str">
        <f t="shared" si="354"/>
        <v/>
      </c>
      <c r="C3790" s="23"/>
      <c r="D3790" s="23" t="str">
        <f t="shared" si="355"/>
        <v/>
      </c>
      <c r="E3790" s="23" t="str">
        <f t="shared" si="356"/>
        <v/>
      </c>
      <c r="F3790" s="74" t="str">
        <f t="shared" si="357"/>
        <v/>
      </c>
      <c r="G3790" s="25" t="str">
        <f t="shared" si="358"/>
        <v/>
      </c>
      <c r="H3790" s="32" t="str">
        <f t="shared" si="359"/>
        <v/>
      </c>
      <c r="I3790" s="23"/>
      <c r="J3790" s="74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28"/>
      <c r="AG3790" s="28"/>
      <c r="AH3790" s="28"/>
      <c r="AI3790" s="28"/>
      <c r="AJ3790" s="28"/>
      <c r="AK3790" s="28"/>
      <c r="AL3790" s="28"/>
      <c r="AM3790" s="28"/>
      <c r="AN3790" s="28"/>
      <c r="AO3790" s="28"/>
      <c r="AP3790" s="28"/>
      <c r="AQ3790" s="28"/>
      <c r="AR3790" s="28"/>
      <c r="AS3790" s="28"/>
      <c r="AT3790" s="28"/>
      <c r="AU3790" s="28"/>
      <c r="AV3790" s="28"/>
      <c r="AW3790" s="28"/>
      <c r="AX3790" s="28"/>
    </row>
    <row r="3791" spans="2:50" ht="28.5">
      <c r="B3791" s="54" t="str">
        <f t="shared" si="354"/>
        <v/>
      </c>
      <c r="C3791" s="23"/>
      <c r="D3791" s="23" t="str">
        <f t="shared" si="355"/>
        <v/>
      </c>
      <c r="E3791" s="23" t="str">
        <f t="shared" si="356"/>
        <v/>
      </c>
      <c r="F3791" s="74" t="str">
        <f t="shared" si="357"/>
        <v/>
      </c>
      <c r="G3791" s="25" t="str">
        <f t="shared" si="358"/>
        <v/>
      </c>
      <c r="H3791" s="32" t="str">
        <f t="shared" si="359"/>
        <v/>
      </c>
      <c r="I3791" s="23"/>
      <c r="J3791" s="74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28"/>
      <c r="AG3791" s="28"/>
      <c r="AH3791" s="28"/>
      <c r="AI3791" s="28"/>
      <c r="AJ3791" s="28"/>
      <c r="AK3791" s="28"/>
      <c r="AL3791" s="28"/>
      <c r="AM3791" s="28"/>
      <c r="AN3791" s="28"/>
      <c r="AO3791" s="28"/>
      <c r="AP3791" s="28"/>
      <c r="AQ3791" s="28"/>
      <c r="AR3791" s="28"/>
      <c r="AS3791" s="28"/>
      <c r="AT3791" s="28"/>
      <c r="AU3791" s="28"/>
      <c r="AV3791" s="28"/>
      <c r="AW3791" s="28"/>
      <c r="AX3791" s="28"/>
    </row>
    <row r="3792" spans="2:50" ht="28.5">
      <c r="B3792" s="54" t="str">
        <f t="shared" si="354"/>
        <v/>
      </c>
      <c r="C3792" s="23"/>
      <c r="D3792" s="23" t="str">
        <f t="shared" si="355"/>
        <v/>
      </c>
      <c r="E3792" s="23" t="str">
        <f t="shared" si="356"/>
        <v/>
      </c>
      <c r="F3792" s="74" t="str">
        <f t="shared" si="357"/>
        <v/>
      </c>
      <c r="G3792" s="25" t="str">
        <f t="shared" si="358"/>
        <v/>
      </c>
      <c r="H3792" s="32" t="str">
        <f t="shared" si="359"/>
        <v/>
      </c>
      <c r="I3792" s="23"/>
      <c r="J3792" s="74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/>
      <c r="X3792" s="28"/>
      <c r="Y3792" s="28"/>
      <c r="Z3792" s="28"/>
      <c r="AA3792" s="28"/>
      <c r="AB3792" s="28"/>
      <c r="AC3792" s="28"/>
      <c r="AD3792" s="28"/>
      <c r="AE3792" s="28"/>
      <c r="AF3792" s="28"/>
      <c r="AG3792" s="28"/>
      <c r="AH3792" s="28"/>
      <c r="AI3792" s="28"/>
      <c r="AJ3792" s="28"/>
      <c r="AK3792" s="28"/>
      <c r="AL3792" s="28"/>
      <c r="AM3792" s="28"/>
      <c r="AN3792" s="28"/>
      <c r="AO3792" s="28"/>
      <c r="AP3792" s="28"/>
      <c r="AQ3792" s="28"/>
      <c r="AR3792" s="28"/>
      <c r="AS3792" s="28"/>
      <c r="AT3792" s="28"/>
      <c r="AU3792" s="28"/>
      <c r="AV3792" s="28"/>
      <c r="AW3792" s="28"/>
      <c r="AX3792" s="28"/>
    </row>
    <row r="3793" spans="2:50" ht="28.5">
      <c r="B3793" s="54" t="str">
        <f t="shared" si="354"/>
        <v/>
      </c>
      <c r="C3793" s="23"/>
      <c r="D3793" s="23" t="str">
        <f t="shared" si="355"/>
        <v/>
      </c>
      <c r="E3793" s="23" t="str">
        <f t="shared" si="356"/>
        <v/>
      </c>
      <c r="F3793" s="74" t="str">
        <f t="shared" si="357"/>
        <v/>
      </c>
      <c r="G3793" s="25" t="str">
        <f t="shared" si="358"/>
        <v/>
      </c>
      <c r="H3793" s="32" t="str">
        <f t="shared" si="359"/>
        <v/>
      </c>
      <c r="I3793" s="23"/>
      <c r="J3793" s="74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/>
      <c r="Y3793" s="28"/>
      <c r="Z3793" s="28"/>
      <c r="AA3793" s="28"/>
      <c r="AB3793" s="28"/>
      <c r="AC3793" s="28"/>
      <c r="AD3793" s="28"/>
      <c r="AE3793" s="28"/>
      <c r="AF3793" s="28"/>
      <c r="AG3793" s="28"/>
      <c r="AH3793" s="28"/>
      <c r="AI3793" s="28"/>
      <c r="AJ3793" s="28"/>
      <c r="AK3793" s="28"/>
      <c r="AL3793" s="28"/>
      <c r="AM3793" s="28"/>
      <c r="AN3793" s="28"/>
      <c r="AO3793" s="28"/>
      <c r="AP3793" s="28"/>
      <c r="AQ3793" s="28"/>
      <c r="AR3793" s="28"/>
      <c r="AS3793" s="28"/>
      <c r="AT3793" s="28"/>
      <c r="AU3793" s="28"/>
      <c r="AV3793" s="28"/>
      <c r="AW3793" s="28"/>
      <c r="AX3793" s="28"/>
    </row>
    <row r="3794" spans="2:50" ht="28.5">
      <c r="B3794" s="54" t="str">
        <f t="shared" si="354"/>
        <v/>
      </c>
      <c r="C3794" s="23"/>
      <c r="D3794" s="23" t="str">
        <f t="shared" si="355"/>
        <v/>
      </c>
      <c r="E3794" s="23" t="str">
        <f t="shared" si="356"/>
        <v/>
      </c>
      <c r="F3794" s="74" t="str">
        <f t="shared" si="357"/>
        <v/>
      </c>
      <c r="G3794" s="25" t="str">
        <f t="shared" si="358"/>
        <v/>
      </c>
      <c r="H3794" s="32" t="str">
        <f t="shared" si="359"/>
        <v/>
      </c>
      <c r="I3794" s="23"/>
      <c r="J3794" s="74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  <c r="U3794" s="28"/>
      <c r="V3794" s="28"/>
      <c r="W3794" s="28"/>
      <c r="X3794" s="28"/>
      <c r="Y3794" s="28"/>
      <c r="Z3794" s="28"/>
      <c r="AA3794" s="28"/>
      <c r="AB3794" s="28"/>
      <c r="AC3794" s="28"/>
      <c r="AD3794" s="28"/>
      <c r="AE3794" s="28"/>
      <c r="AF3794" s="28"/>
      <c r="AG3794" s="28"/>
      <c r="AH3794" s="28"/>
      <c r="AI3794" s="28"/>
      <c r="AJ3794" s="28"/>
      <c r="AK3794" s="28"/>
      <c r="AL3794" s="28"/>
      <c r="AM3794" s="28"/>
      <c r="AN3794" s="28"/>
      <c r="AO3794" s="28"/>
      <c r="AP3794" s="28"/>
      <c r="AQ3794" s="28"/>
      <c r="AR3794" s="28"/>
      <c r="AS3794" s="28"/>
      <c r="AT3794" s="28"/>
      <c r="AU3794" s="28"/>
      <c r="AV3794" s="28"/>
      <c r="AW3794" s="28"/>
      <c r="AX3794" s="28"/>
    </row>
    <row r="3795" spans="2:50" ht="28.5">
      <c r="B3795" s="54" t="str">
        <f t="shared" si="354"/>
        <v/>
      </c>
      <c r="C3795" s="23"/>
      <c r="D3795" s="23" t="str">
        <f t="shared" si="355"/>
        <v/>
      </c>
      <c r="E3795" s="23" t="str">
        <f t="shared" si="356"/>
        <v/>
      </c>
      <c r="F3795" s="74" t="str">
        <f t="shared" si="357"/>
        <v/>
      </c>
      <c r="G3795" s="25" t="str">
        <f t="shared" si="358"/>
        <v/>
      </c>
      <c r="H3795" s="32" t="str">
        <f t="shared" si="359"/>
        <v/>
      </c>
      <c r="I3795" s="23"/>
      <c r="J3795" s="74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  <c r="X3795" s="28"/>
      <c r="Y3795" s="28"/>
      <c r="Z3795" s="28"/>
      <c r="AA3795" s="28"/>
      <c r="AB3795" s="28"/>
      <c r="AC3795" s="28"/>
      <c r="AD3795" s="28"/>
      <c r="AE3795" s="28"/>
      <c r="AF3795" s="28"/>
      <c r="AG3795" s="28"/>
      <c r="AH3795" s="28"/>
      <c r="AI3795" s="28"/>
      <c r="AJ3795" s="28"/>
      <c r="AK3795" s="28"/>
      <c r="AL3795" s="28"/>
      <c r="AM3795" s="28"/>
      <c r="AN3795" s="28"/>
      <c r="AO3795" s="28"/>
      <c r="AP3795" s="28"/>
      <c r="AQ3795" s="28"/>
      <c r="AR3795" s="28"/>
      <c r="AS3795" s="28"/>
      <c r="AT3795" s="28"/>
      <c r="AU3795" s="28"/>
      <c r="AV3795" s="28"/>
      <c r="AW3795" s="28"/>
      <c r="AX3795" s="28"/>
    </row>
    <row r="3796" spans="2:50" ht="28.5">
      <c r="B3796" s="54" t="str">
        <f t="shared" si="354"/>
        <v/>
      </c>
      <c r="C3796" s="23"/>
      <c r="D3796" s="23" t="str">
        <f t="shared" si="355"/>
        <v/>
      </c>
      <c r="E3796" s="23" t="str">
        <f t="shared" si="356"/>
        <v/>
      </c>
      <c r="F3796" s="74" t="str">
        <f t="shared" si="357"/>
        <v/>
      </c>
      <c r="G3796" s="25" t="str">
        <f t="shared" si="358"/>
        <v/>
      </c>
      <c r="H3796" s="32" t="str">
        <f t="shared" si="359"/>
        <v/>
      </c>
      <c r="I3796" s="23"/>
      <c r="J3796" s="74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  <c r="X3796" s="28"/>
      <c r="Y3796" s="28"/>
      <c r="Z3796" s="28"/>
      <c r="AA3796" s="28"/>
      <c r="AB3796" s="28"/>
      <c r="AC3796" s="28"/>
      <c r="AD3796" s="28"/>
      <c r="AE3796" s="28"/>
      <c r="AF3796" s="28"/>
      <c r="AG3796" s="28"/>
      <c r="AH3796" s="28"/>
      <c r="AI3796" s="28"/>
      <c r="AJ3796" s="28"/>
      <c r="AK3796" s="28"/>
      <c r="AL3796" s="28"/>
      <c r="AM3796" s="28"/>
      <c r="AN3796" s="28"/>
      <c r="AO3796" s="28"/>
      <c r="AP3796" s="28"/>
      <c r="AQ3796" s="28"/>
      <c r="AR3796" s="28"/>
      <c r="AS3796" s="28"/>
      <c r="AT3796" s="28"/>
      <c r="AU3796" s="28"/>
      <c r="AV3796" s="28"/>
      <c r="AW3796" s="28"/>
      <c r="AX3796" s="28"/>
    </row>
    <row r="3797" spans="2:50" ht="28.5">
      <c r="B3797" s="54" t="str">
        <f t="shared" si="354"/>
        <v/>
      </c>
      <c r="C3797" s="23"/>
      <c r="D3797" s="23" t="str">
        <f t="shared" si="355"/>
        <v/>
      </c>
      <c r="E3797" s="23" t="str">
        <f t="shared" si="356"/>
        <v/>
      </c>
      <c r="F3797" s="74" t="str">
        <f t="shared" si="357"/>
        <v/>
      </c>
      <c r="G3797" s="25" t="str">
        <f t="shared" si="358"/>
        <v/>
      </c>
      <c r="H3797" s="32" t="str">
        <f t="shared" si="359"/>
        <v/>
      </c>
      <c r="I3797" s="23"/>
      <c r="J3797" s="74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  <c r="X3797" s="28"/>
      <c r="Y3797" s="28"/>
      <c r="Z3797" s="28"/>
      <c r="AA3797" s="28"/>
      <c r="AB3797" s="28"/>
      <c r="AC3797" s="28"/>
      <c r="AD3797" s="28"/>
      <c r="AE3797" s="28"/>
      <c r="AF3797" s="28"/>
      <c r="AG3797" s="28"/>
      <c r="AH3797" s="28"/>
      <c r="AI3797" s="28"/>
      <c r="AJ3797" s="28"/>
      <c r="AK3797" s="28"/>
      <c r="AL3797" s="28"/>
      <c r="AM3797" s="28"/>
      <c r="AN3797" s="28"/>
      <c r="AO3797" s="28"/>
      <c r="AP3797" s="28"/>
      <c r="AQ3797" s="28"/>
      <c r="AR3797" s="28"/>
      <c r="AS3797" s="28"/>
      <c r="AT3797" s="28"/>
      <c r="AU3797" s="28"/>
      <c r="AV3797" s="28"/>
      <c r="AW3797" s="28"/>
      <c r="AX3797" s="28"/>
    </row>
    <row r="3798" spans="2:50" ht="28.5">
      <c r="B3798" s="54" t="str">
        <f t="shared" si="354"/>
        <v/>
      </c>
      <c r="C3798" s="23"/>
      <c r="D3798" s="23" t="str">
        <f t="shared" si="355"/>
        <v/>
      </c>
      <c r="E3798" s="23" t="str">
        <f t="shared" si="356"/>
        <v/>
      </c>
      <c r="F3798" s="74" t="str">
        <f t="shared" si="357"/>
        <v/>
      </c>
      <c r="G3798" s="25" t="str">
        <f t="shared" si="358"/>
        <v/>
      </c>
      <c r="H3798" s="32" t="str">
        <f t="shared" si="359"/>
        <v/>
      </c>
      <c r="I3798" s="23"/>
      <c r="J3798" s="74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  <c r="X3798" s="28"/>
      <c r="Y3798" s="28"/>
      <c r="Z3798" s="28"/>
      <c r="AA3798" s="28"/>
      <c r="AB3798" s="28"/>
      <c r="AC3798" s="28"/>
      <c r="AD3798" s="28"/>
      <c r="AE3798" s="28"/>
      <c r="AF3798" s="28"/>
      <c r="AG3798" s="28"/>
      <c r="AH3798" s="28"/>
      <c r="AI3798" s="28"/>
      <c r="AJ3798" s="28"/>
      <c r="AK3798" s="28"/>
      <c r="AL3798" s="28"/>
      <c r="AM3798" s="28"/>
      <c r="AN3798" s="28"/>
      <c r="AO3798" s="28"/>
      <c r="AP3798" s="28"/>
      <c r="AQ3798" s="28"/>
      <c r="AR3798" s="28"/>
      <c r="AS3798" s="28"/>
      <c r="AT3798" s="28"/>
      <c r="AU3798" s="28"/>
      <c r="AV3798" s="28"/>
      <c r="AW3798" s="28"/>
      <c r="AX3798" s="28"/>
    </row>
    <row r="3799" spans="2:50" ht="28.5">
      <c r="B3799" s="54" t="str">
        <f t="shared" si="354"/>
        <v/>
      </c>
      <c r="C3799" s="23"/>
      <c r="D3799" s="23" t="str">
        <f t="shared" si="355"/>
        <v/>
      </c>
      <c r="E3799" s="23" t="str">
        <f t="shared" si="356"/>
        <v/>
      </c>
      <c r="F3799" s="74" t="str">
        <f t="shared" si="357"/>
        <v/>
      </c>
      <c r="G3799" s="25" t="str">
        <f t="shared" si="358"/>
        <v/>
      </c>
      <c r="H3799" s="32" t="str">
        <f t="shared" si="359"/>
        <v/>
      </c>
      <c r="I3799" s="23"/>
      <c r="J3799" s="74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  <c r="Y3799" s="28"/>
      <c r="Z3799" s="28"/>
      <c r="AA3799" s="28"/>
      <c r="AB3799" s="28"/>
      <c r="AC3799" s="28"/>
      <c r="AD3799" s="28"/>
      <c r="AE3799" s="28"/>
      <c r="AF3799" s="28"/>
      <c r="AG3799" s="28"/>
      <c r="AH3799" s="28"/>
      <c r="AI3799" s="28"/>
      <c r="AJ3799" s="28"/>
      <c r="AK3799" s="28"/>
      <c r="AL3799" s="28"/>
      <c r="AM3799" s="28"/>
      <c r="AN3799" s="28"/>
      <c r="AO3799" s="28"/>
      <c r="AP3799" s="28"/>
      <c r="AQ3799" s="28"/>
      <c r="AR3799" s="28"/>
      <c r="AS3799" s="28"/>
      <c r="AT3799" s="28"/>
      <c r="AU3799" s="28"/>
      <c r="AV3799" s="28"/>
      <c r="AW3799" s="28"/>
      <c r="AX3799" s="28"/>
    </row>
    <row r="3800" spans="2:50" ht="28.5">
      <c r="B3800" s="54" t="str">
        <f t="shared" si="354"/>
        <v/>
      </c>
      <c r="C3800" s="23"/>
      <c r="D3800" s="23" t="str">
        <f t="shared" si="355"/>
        <v/>
      </c>
      <c r="E3800" s="23" t="str">
        <f t="shared" si="356"/>
        <v/>
      </c>
      <c r="F3800" s="74" t="str">
        <f t="shared" si="357"/>
        <v/>
      </c>
      <c r="G3800" s="25" t="str">
        <f t="shared" si="358"/>
        <v/>
      </c>
      <c r="H3800" s="32" t="str">
        <f t="shared" si="359"/>
        <v/>
      </c>
      <c r="I3800" s="23"/>
      <c r="J3800" s="74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  <c r="U3800" s="28"/>
      <c r="V3800" s="28"/>
      <c r="W3800" s="28"/>
      <c r="X3800" s="28"/>
      <c r="Y3800" s="28"/>
      <c r="Z3800" s="28"/>
      <c r="AA3800" s="28"/>
      <c r="AB3800" s="28"/>
      <c r="AC3800" s="28"/>
      <c r="AD3800" s="28"/>
      <c r="AE3800" s="28"/>
      <c r="AF3800" s="28"/>
      <c r="AG3800" s="28"/>
      <c r="AH3800" s="28"/>
      <c r="AI3800" s="28"/>
      <c r="AJ3800" s="28"/>
      <c r="AK3800" s="28"/>
      <c r="AL3800" s="28"/>
      <c r="AM3800" s="28"/>
      <c r="AN3800" s="28"/>
      <c r="AO3800" s="28"/>
      <c r="AP3800" s="28"/>
      <c r="AQ3800" s="28"/>
      <c r="AR3800" s="28"/>
      <c r="AS3800" s="28"/>
      <c r="AT3800" s="28"/>
      <c r="AU3800" s="28"/>
      <c r="AV3800" s="28"/>
      <c r="AW3800" s="28"/>
      <c r="AX3800" s="28"/>
    </row>
    <row r="3801" spans="2:50" ht="28.5">
      <c r="B3801" s="54" t="str">
        <f t="shared" si="354"/>
        <v/>
      </c>
      <c r="C3801" s="23"/>
      <c r="D3801" s="23" t="str">
        <f t="shared" si="355"/>
        <v/>
      </c>
      <c r="E3801" s="23" t="str">
        <f t="shared" si="356"/>
        <v/>
      </c>
      <c r="F3801" s="74" t="str">
        <f t="shared" si="357"/>
        <v/>
      </c>
      <c r="G3801" s="25" t="str">
        <f t="shared" si="358"/>
        <v/>
      </c>
      <c r="H3801" s="32" t="str">
        <f t="shared" si="359"/>
        <v/>
      </c>
      <c r="I3801" s="23"/>
      <c r="J3801" s="74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  <c r="X3801" s="28"/>
      <c r="Y3801" s="28"/>
      <c r="Z3801" s="28"/>
      <c r="AA3801" s="28"/>
      <c r="AB3801" s="28"/>
      <c r="AC3801" s="28"/>
      <c r="AD3801" s="28"/>
      <c r="AE3801" s="28"/>
      <c r="AF3801" s="28"/>
      <c r="AG3801" s="28"/>
      <c r="AH3801" s="28"/>
      <c r="AI3801" s="28"/>
      <c r="AJ3801" s="28"/>
      <c r="AK3801" s="28"/>
      <c r="AL3801" s="28"/>
      <c r="AM3801" s="28"/>
      <c r="AN3801" s="28"/>
      <c r="AO3801" s="28"/>
      <c r="AP3801" s="28"/>
      <c r="AQ3801" s="28"/>
      <c r="AR3801" s="28"/>
      <c r="AS3801" s="28"/>
      <c r="AT3801" s="28"/>
      <c r="AU3801" s="28"/>
      <c r="AV3801" s="28"/>
      <c r="AW3801" s="28"/>
      <c r="AX3801" s="28"/>
    </row>
    <row r="3802" spans="2:50" ht="28.5">
      <c r="B3802" s="54" t="str">
        <f t="shared" si="354"/>
        <v/>
      </c>
      <c r="C3802" s="23"/>
      <c r="D3802" s="23" t="str">
        <f t="shared" si="355"/>
        <v/>
      </c>
      <c r="E3802" s="23" t="str">
        <f t="shared" si="356"/>
        <v/>
      </c>
      <c r="F3802" s="74" t="str">
        <f t="shared" si="357"/>
        <v/>
      </c>
      <c r="G3802" s="25" t="str">
        <f t="shared" si="358"/>
        <v/>
      </c>
      <c r="H3802" s="32" t="str">
        <f t="shared" si="359"/>
        <v/>
      </c>
      <c r="I3802" s="23"/>
      <c r="J3802" s="74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  <c r="U3802" s="28"/>
      <c r="V3802" s="28"/>
      <c r="W3802" s="28"/>
      <c r="X3802" s="28"/>
      <c r="Y3802" s="28"/>
      <c r="Z3802" s="28"/>
      <c r="AA3802" s="28"/>
      <c r="AB3802" s="28"/>
      <c r="AC3802" s="28"/>
      <c r="AD3802" s="28"/>
      <c r="AE3802" s="28"/>
      <c r="AF3802" s="28"/>
      <c r="AG3802" s="28"/>
      <c r="AH3802" s="28"/>
      <c r="AI3802" s="28"/>
      <c r="AJ3802" s="28"/>
      <c r="AK3802" s="28"/>
      <c r="AL3802" s="28"/>
      <c r="AM3802" s="28"/>
      <c r="AN3802" s="28"/>
      <c r="AO3802" s="28"/>
      <c r="AP3802" s="28"/>
      <c r="AQ3802" s="28"/>
      <c r="AR3802" s="28"/>
      <c r="AS3802" s="28"/>
      <c r="AT3802" s="28"/>
      <c r="AU3802" s="28"/>
      <c r="AV3802" s="28"/>
      <c r="AW3802" s="28"/>
      <c r="AX3802" s="28"/>
    </row>
    <row r="3803" spans="2:50" ht="28.5">
      <c r="B3803" s="54" t="str">
        <f t="shared" si="354"/>
        <v/>
      </c>
      <c r="C3803" s="23"/>
      <c r="D3803" s="23" t="str">
        <f t="shared" si="355"/>
        <v/>
      </c>
      <c r="E3803" s="23" t="str">
        <f t="shared" si="356"/>
        <v/>
      </c>
      <c r="F3803" s="74" t="str">
        <f t="shared" si="357"/>
        <v/>
      </c>
      <c r="G3803" s="25" t="str">
        <f t="shared" si="358"/>
        <v/>
      </c>
      <c r="H3803" s="32" t="str">
        <f t="shared" si="359"/>
        <v/>
      </c>
      <c r="I3803" s="23"/>
      <c r="J3803" s="74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  <c r="AG3803" s="28"/>
      <c r="AH3803" s="28"/>
      <c r="AI3803" s="28"/>
      <c r="AJ3803" s="28"/>
      <c r="AK3803" s="28"/>
      <c r="AL3803" s="28"/>
      <c r="AM3803" s="28"/>
      <c r="AN3803" s="28"/>
      <c r="AO3803" s="28"/>
      <c r="AP3803" s="28"/>
      <c r="AQ3803" s="28"/>
      <c r="AR3803" s="28"/>
      <c r="AS3803" s="28"/>
      <c r="AT3803" s="28"/>
      <c r="AU3803" s="28"/>
      <c r="AV3803" s="28"/>
      <c r="AW3803" s="28"/>
      <c r="AX3803" s="28"/>
    </row>
    <row r="3804" spans="2:50" ht="28.5">
      <c r="B3804" s="54" t="str">
        <f t="shared" si="354"/>
        <v/>
      </c>
      <c r="C3804" s="23"/>
      <c r="D3804" s="23" t="str">
        <f t="shared" si="355"/>
        <v/>
      </c>
      <c r="E3804" s="23" t="str">
        <f t="shared" si="356"/>
        <v/>
      </c>
      <c r="F3804" s="74" t="str">
        <f t="shared" si="357"/>
        <v/>
      </c>
      <c r="G3804" s="25" t="str">
        <f t="shared" si="358"/>
        <v/>
      </c>
      <c r="H3804" s="32" t="str">
        <f t="shared" si="359"/>
        <v/>
      </c>
      <c r="I3804" s="23"/>
      <c r="J3804" s="74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  <c r="X3804" s="28"/>
      <c r="Y3804" s="28"/>
      <c r="Z3804" s="28"/>
      <c r="AA3804" s="28"/>
      <c r="AB3804" s="28"/>
      <c r="AC3804" s="28"/>
      <c r="AD3804" s="28"/>
      <c r="AE3804" s="28"/>
      <c r="AF3804" s="28"/>
      <c r="AG3804" s="28"/>
      <c r="AH3804" s="28"/>
      <c r="AI3804" s="28"/>
      <c r="AJ3804" s="28"/>
      <c r="AK3804" s="28"/>
      <c r="AL3804" s="28"/>
      <c r="AM3804" s="28"/>
      <c r="AN3804" s="28"/>
      <c r="AO3804" s="28"/>
      <c r="AP3804" s="28"/>
      <c r="AQ3804" s="28"/>
      <c r="AR3804" s="28"/>
      <c r="AS3804" s="28"/>
      <c r="AT3804" s="28"/>
      <c r="AU3804" s="28"/>
      <c r="AV3804" s="28"/>
      <c r="AW3804" s="28"/>
      <c r="AX3804" s="28"/>
    </row>
    <row r="3805" spans="2:50" ht="28.5">
      <c r="B3805" s="54" t="str">
        <f t="shared" si="354"/>
        <v/>
      </c>
      <c r="C3805" s="23"/>
      <c r="D3805" s="23" t="str">
        <f t="shared" si="355"/>
        <v/>
      </c>
      <c r="E3805" s="23" t="str">
        <f t="shared" si="356"/>
        <v/>
      </c>
      <c r="F3805" s="74" t="str">
        <f t="shared" si="357"/>
        <v/>
      </c>
      <c r="G3805" s="25" t="str">
        <f t="shared" si="358"/>
        <v/>
      </c>
      <c r="H3805" s="32" t="str">
        <f t="shared" si="359"/>
        <v/>
      </c>
      <c r="I3805" s="23"/>
      <c r="J3805" s="74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28"/>
      <c r="AG3805" s="28"/>
      <c r="AH3805" s="28"/>
      <c r="AI3805" s="28"/>
      <c r="AJ3805" s="28"/>
      <c r="AK3805" s="28"/>
      <c r="AL3805" s="28"/>
      <c r="AM3805" s="28"/>
      <c r="AN3805" s="28"/>
      <c r="AO3805" s="28"/>
      <c r="AP3805" s="28"/>
      <c r="AQ3805" s="28"/>
      <c r="AR3805" s="28"/>
      <c r="AS3805" s="28"/>
      <c r="AT3805" s="28"/>
      <c r="AU3805" s="28"/>
      <c r="AV3805" s="28"/>
      <c r="AW3805" s="28"/>
      <c r="AX3805" s="28"/>
    </row>
    <row r="3806" spans="2:50" ht="28.5">
      <c r="B3806" s="54" t="str">
        <f t="shared" si="354"/>
        <v/>
      </c>
      <c r="C3806" s="23"/>
      <c r="D3806" s="23" t="str">
        <f t="shared" si="355"/>
        <v/>
      </c>
      <c r="E3806" s="23" t="str">
        <f t="shared" si="356"/>
        <v/>
      </c>
      <c r="F3806" s="74" t="str">
        <f t="shared" si="357"/>
        <v/>
      </c>
      <c r="G3806" s="25" t="str">
        <f t="shared" si="358"/>
        <v/>
      </c>
      <c r="H3806" s="32" t="str">
        <f t="shared" si="359"/>
        <v/>
      </c>
      <c r="I3806" s="23"/>
      <c r="J3806" s="74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  <c r="X3806" s="28"/>
      <c r="Y3806" s="28"/>
      <c r="Z3806" s="28"/>
      <c r="AA3806" s="28"/>
      <c r="AB3806" s="28"/>
      <c r="AC3806" s="28"/>
      <c r="AD3806" s="28"/>
      <c r="AE3806" s="28"/>
      <c r="AF3806" s="28"/>
      <c r="AG3806" s="28"/>
      <c r="AH3806" s="28"/>
      <c r="AI3806" s="28"/>
      <c r="AJ3806" s="28"/>
      <c r="AK3806" s="28"/>
      <c r="AL3806" s="28"/>
      <c r="AM3806" s="28"/>
      <c r="AN3806" s="28"/>
      <c r="AO3806" s="28"/>
      <c r="AP3806" s="28"/>
      <c r="AQ3806" s="28"/>
      <c r="AR3806" s="28"/>
      <c r="AS3806" s="28"/>
      <c r="AT3806" s="28"/>
      <c r="AU3806" s="28"/>
      <c r="AV3806" s="28"/>
      <c r="AW3806" s="28"/>
      <c r="AX3806" s="28"/>
    </row>
    <row r="3807" spans="2:50" ht="28.5">
      <c r="B3807" s="54" t="str">
        <f t="shared" si="354"/>
        <v/>
      </c>
      <c r="C3807" s="23"/>
      <c r="D3807" s="23" t="str">
        <f t="shared" si="355"/>
        <v/>
      </c>
      <c r="E3807" s="23" t="str">
        <f t="shared" si="356"/>
        <v/>
      </c>
      <c r="F3807" s="74" t="str">
        <f t="shared" si="357"/>
        <v/>
      </c>
      <c r="G3807" s="25" t="str">
        <f t="shared" si="358"/>
        <v/>
      </c>
      <c r="H3807" s="32" t="str">
        <f t="shared" si="359"/>
        <v/>
      </c>
      <c r="I3807" s="23"/>
      <c r="J3807" s="74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  <c r="AG3807" s="28"/>
      <c r="AH3807" s="28"/>
      <c r="AI3807" s="28"/>
      <c r="AJ3807" s="28"/>
      <c r="AK3807" s="28"/>
      <c r="AL3807" s="28"/>
      <c r="AM3807" s="28"/>
      <c r="AN3807" s="28"/>
      <c r="AO3807" s="28"/>
      <c r="AP3807" s="28"/>
      <c r="AQ3807" s="28"/>
      <c r="AR3807" s="28"/>
      <c r="AS3807" s="28"/>
      <c r="AT3807" s="28"/>
      <c r="AU3807" s="28"/>
      <c r="AV3807" s="28"/>
      <c r="AW3807" s="28"/>
      <c r="AX3807" s="28"/>
    </row>
    <row r="3808" spans="2:50" ht="28.5">
      <c r="B3808" s="54" t="str">
        <f t="shared" si="354"/>
        <v/>
      </c>
      <c r="C3808" s="23"/>
      <c r="D3808" s="23" t="str">
        <f t="shared" si="355"/>
        <v/>
      </c>
      <c r="E3808" s="23" t="str">
        <f t="shared" si="356"/>
        <v/>
      </c>
      <c r="F3808" s="74" t="str">
        <f t="shared" si="357"/>
        <v/>
      </c>
      <c r="G3808" s="25" t="str">
        <f t="shared" si="358"/>
        <v/>
      </c>
      <c r="H3808" s="32" t="str">
        <f t="shared" si="359"/>
        <v/>
      </c>
      <c r="I3808" s="23"/>
      <c r="J3808" s="74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  <c r="U3808" s="28"/>
      <c r="V3808" s="28"/>
      <c r="W3808" s="28"/>
      <c r="X3808" s="28"/>
      <c r="Y3808" s="28"/>
      <c r="Z3808" s="28"/>
      <c r="AA3808" s="28"/>
      <c r="AB3808" s="28"/>
      <c r="AC3808" s="28"/>
      <c r="AD3808" s="28"/>
      <c r="AE3808" s="28"/>
      <c r="AF3808" s="28"/>
      <c r="AG3808" s="28"/>
      <c r="AH3808" s="28"/>
      <c r="AI3808" s="28"/>
      <c r="AJ3808" s="28"/>
      <c r="AK3808" s="28"/>
      <c r="AL3808" s="28"/>
      <c r="AM3808" s="28"/>
      <c r="AN3808" s="28"/>
      <c r="AO3808" s="28"/>
      <c r="AP3808" s="28"/>
      <c r="AQ3808" s="28"/>
      <c r="AR3808" s="28"/>
      <c r="AS3808" s="28"/>
      <c r="AT3808" s="28"/>
      <c r="AU3808" s="28"/>
      <c r="AV3808" s="28"/>
      <c r="AW3808" s="28"/>
      <c r="AX3808" s="28"/>
    </row>
    <row r="3809" spans="2:50" ht="28.5">
      <c r="B3809" s="54" t="str">
        <f t="shared" si="354"/>
        <v/>
      </c>
      <c r="C3809" s="23"/>
      <c r="D3809" s="23" t="str">
        <f t="shared" si="355"/>
        <v/>
      </c>
      <c r="E3809" s="23" t="str">
        <f t="shared" si="356"/>
        <v/>
      </c>
      <c r="F3809" s="74" t="str">
        <f t="shared" si="357"/>
        <v/>
      </c>
      <c r="G3809" s="25" t="str">
        <f t="shared" si="358"/>
        <v/>
      </c>
      <c r="H3809" s="32" t="str">
        <f t="shared" si="359"/>
        <v/>
      </c>
      <c r="I3809" s="23"/>
      <c r="J3809" s="74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28"/>
      <c r="AG3809" s="28"/>
      <c r="AH3809" s="28"/>
      <c r="AI3809" s="28"/>
      <c r="AJ3809" s="28"/>
      <c r="AK3809" s="28"/>
      <c r="AL3809" s="28"/>
      <c r="AM3809" s="28"/>
      <c r="AN3809" s="28"/>
      <c r="AO3809" s="28"/>
      <c r="AP3809" s="28"/>
      <c r="AQ3809" s="28"/>
      <c r="AR3809" s="28"/>
      <c r="AS3809" s="28"/>
      <c r="AT3809" s="28"/>
      <c r="AU3809" s="28"/>
      <c r="AV3809" s="28"/>
      <c r="AW3809" s="28"/>
      <c r="AX3809" s="28"/>
    </row>
    <row r="3810" spans="2:50" ht="28.5">
      <c r="B3810" s="54" t="str">
        <f t="shared" si="354"/>
        <v/>
      </c>
      <c r="C3810" s="23"/>
      <c r="D3810" s="23" t="str">
        <f t="shared" si="355"/>
        <v/>
      </c>
      <c r="E3810" s="23" t="str">
        <f t="shared" si="356"/>
        <v/>
      </c>
      <c r="F3810" s="74" t="str">
        <f t="shared" si="357"/>
        <v/>
      </c>
      <c r="G3810" s="25" t="str">
        <f t="shared" si="358"/>
        <v/>
      </c>
      <c r="H3810" s="32" t="str">
        <f t="shared" si="359"/>
        <v/>
      </c>
      <c r="I3810" s="23"/>
      <c r="J3810" s="74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  <c r="X3810" s="28"/>
      <c r="Y3810" s="28"/>
      <c r="Z3810" s="28"/>
      <c r="AA3810" s="28"/>
      <c r="AB3810" s="28"/>
      <c r="AC3810" s="28"/>
      <c r="AD3810" s="28"/>
      <c r="AE3810" s="28"/>
      <c r="AF3810" s="28"/>
      <c r="AG3810" s="28"/>
      <c r="AH3810" s="28"/>
      <c r="AI3810" s="28"/>
      <c r="AJ3810" s="28"/>
      <c r="AK3810" s="28"/>
      <c r="AL3810" s="28"/>
      <c r="AM3810" s="28"/>
      <c r="AN3810" s="28"/>
      <c r="AO3810" s="28"/>
      <c r="AP3810" s="28"/>
      <c r="AQ3810" s="28"/>
      <c r="AR3810" s="28"/>
      <c r="AS3810" s="28"/>
      <c r="AT3810" s="28"/>
      <c r="AU3810" s="28"/>
      <c r="AV3810" s="28"/>
      <c r="AW3810" s="28"/>
      <c r="AX3810" s="28"/>
    </row>
    <row r="3811" spans="2:50" ht="28.5">
      <c r="B3811" s="54" t="str">
        <f t="shared" si="354"/>
        <v/>
      </c>
      <c r="C3811" s="23"/>
      <c r="D3811" s="23" t="str">
        <f t="shared" si="355"/>
        <v/>
      </c>
      <c r="E3811" s="23" t="str">
        <f t="shared" si="356"/>
        <v/>
      </c>
      <c r="F3811" s="74" t="str">
        <f t="shared" si="357"/>
        <v/>
      </c>
      <c r="G3811" s="25" t="str">
        <f t="shared" si="358"/>
        <v/>
      </c>
      <c r="H3811" s="32" t="str">
        <f t="shared" si="359"/>
        <v/>
      </c>
      <c r="I3811" s="23"/>
      <c r="J3811" s="74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/>
      <c r="Y3811" s="28"/>
      <c r="Z3811" s="28"/>
      <c r="AA3811" s="28"/>
      <c r="AB3811" s="28"/>
      <c r="AC3811" s="28"/>
      <c r="AD3811" s="28"/>
      <c r="AE3811" s="28"/>
      <c r="AF3811" s="28"/>
      <c r="AG3811" s="28"/>
      <c r="AH3811" s="28"/>
      <c r="AI3811" s="28"/>
      <c r="AJ3811" s="28"/>
      <c r="AK3811" s="28"/>
      <c r="AL3811" s="28"/>
      <c r="AM3811" s="28"/>
      <c r="AN3811" s="28"/>
      <c r="AO3811" s="28"/>
      <c r="AP3811" s="28"/>
      <c r="AQ3811" s="28"/>
      <c r="AR3811" s="28"/>
      <c r="AS3811" s="28"/>
      <c r="AT3811" s="28"/>
      <c r="AU3811" s="28"/>
      <c r="AV3811" s="28"/>
      <c r="AW3811" s="28"/>
      <c r="AX3811" s="28"/>
    </row>
    <row r="3812" spans="2:50" ht="28.5">
      <c r="B3812" s="54" t="str">
        <f t="shared" si="354"/>
        <v/>
      </c>
      <c r="C3812" s="23"/>
      <c r="D3812" s="23" t="str">
        <f t="shared" si="355"/>
        <v/>
      </c>
      <c r="E3812" s="23" t="str">
        <f t="shared" si="356"/>
        <v/>
      </c>
      <c r="F3812" s="74" t="str">
        <f t="shared" si="357"/>
        <v/>
      </c>
      <c r="G3812" s="25" t="str">
        <f t="shared" si="358"/>
        <v/>
      </c>
      <c r="H3812" s="32" t="str">
        <f t="shared" si="359"/>
        <v/>
      </c>
      <c r="I3812" s="23"/>
      <c r="J3812" s="74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  <c r="X3812" s="28"/>
      <c r="Y3812" s="28"/>
      <c r="Z3812" s="28"/>
      <c r="AA3812" s="28"/>
      <c r="AB3812" s="28"/>
      <c r="AC3812" s="28"/>
      <c r="AD3812" s="28"/>
      <c r="AE3812" s="28"/>
      <c r="AF3812" s="28"/>
      <c r="AG3812" s="28"/>
      <c r="AH3812" s="28"/>
      <c r="AI3812" s="28"/>
      <c r="AJ3812" s="28"/>
      <c r="AK3812" s="28"/>
      <c r="AL3812" s="28"/>
      <c r="AM3812" s="28"/>
      <c r="AN3812" s="28"/>
      <c r="AO3812" s="28"/>
      <c r="AP3812" s="28"/>
      <c r="AQ3812" s="28"/>
      <c r="AR3812" s="28"/>
      <c r="AS3812" s="28"/>
      <c r="AT3812" s="28"/>
      <c r="AU3812" s="28"/>
      <c r="AV3812" s="28"/>
      <c r="AW3812" s="28"/>
      <c r="AX3812" s="28"/>
    </row>
    <row r="3813" spans="2:50" ht="28.5">
      <c r="B3813" s="54" t="str">
        <f t="shared" si="354"/>
        <v/>
      </c>
      <c r="C3813" s="23"/>
      <c r="D3813" s="23" t="str">
        <f t="shared" si="355"/>
        <v/>
      </c>
      <c r="E3813" s="23" t="str">
        <f t="shared" si="356"/>
        <v/>
      </c>
      <c r="F3813" s="74" t="str">
        <f t="shared" si="357"/>
        <v/>
      </c>
      <c r="G3813" s="25" t="str">
        <f t="shared" si="358"/>
        <v/>
      </c>
      <c r="H3813" s="32" t="str">
        <f t="shared" si="359"/>
        <v/>
      </c>
      <c r="I3813" s="23"/>
      <c r="J3813" s="74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  <c r="X3813" s="28"/>
      <c r="Y3813" s="28"/>
      <c r="Z3813" s="28"/>
      <c r="AA3813" s="28"/>
      <c r="AB3813" s="28"/>
      <c r="AC3813" s="28"/>
      <c r="AD3813" s="28"/>
      <c r="AE3813" s="28"/>
      <c r="AF3813" s="28"/>
      <c r="AG3813" s="28"/>
      <c r="AH3813" s="28"/>
      <c r="AI3813" s="28"/>
      <c r="AJ3813" s="28"/>
      <c r="AK3813" s="28"/>
      <c r="AL3813" s="28"/>
      <c r="AM3813" s="28"/>
      <c r="AN3813" s="28"/>
      <c r="AO3813" s="28"/>
      <c r="AP3813" s="28"/>
      <c r="AQ3813" s="28"/>
      <c r="AR3813" s="28"/>
      <c r="AS3813" s="28"/>
      <c r="AT3813" s="28"/>
      <c r="AU3813" s="28"/>
      <c r="AV3813" s="28"/>
      <c r="AW3813" s="28"/>
      <c r="AX3813" s="28"/>
    </row>
    <row r="3814" spans="2:50" ht="28.5">
      <c r="B3814" s="54" t="str">
        <f t="shared" si="354"/>
        <v/>
      </c>
      <c r="C3814" s="23"/>
      <c r="D3814" s="23" t="str">
        <f t="shared" si="355"/>
        <v/>
      </c>
      <c r="E3814" s="23" t="str">
        <f t="shared" si="356"/>
        <v/>
      </c>
      <c r="F3814" s="74" t="str">
        <f t="shared" si="357"/>
        <v/>
      </c>
      <c r="G3814" s="25" t="str">
        <f t="shared" si="358"/>
        <v/>
      </c>
      <c r="H3814" s="32" t="str">
        <f t="shared" si="359"/>
        <v/>
      </c>
      <c r="I3814" s="23"/>
      <c r="J3814" s="74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  <c r="X3814" s="28"/>
      <c r="Y3814" s="28"/>
      <c r="Z3814" s="28"/>
      <c r="AA3814" s="28"/>
      <c r="AB3814" s="28"/>
      <c r="AC3814" s="28"/>
      <c r="AD3814" s="28"/>
      <c r="AE3814" s="28"/>
      <c r="AF3814" s="28"/>
      <c r="AG3814" s="28"/>
      <c r="AH3814" s="28"/>
      <c r="AI3814" s="28"/>
      <c r="AJ3814" s="28"/>
      <c r="AK3814" s="28"/>
      <c r="AL3814" s="28"/>
      <c r="AM3814" s="28"/>
      <c r="AN3814" s="28"/>
      <c r="AO3814" s="28"/>
      <c r="AP3814" s="28"/>
      <c r="AQ3814" s="28"/>
      <c r="AR3814" s="28"/>
      <c r="AS3814" s="28"/>
      <c r="AT3814" s="28"/>
      <c r="AU3814" s="28"/>
      <c r="AV3814" s="28"/>
      <c r="AW3814" s="28"/>
      <c r="AX3814" s="28"/>
    </row>
    <row r="3815" spans="2:50" ht="28.5">
      <c r="B3815" s="54" t="str">
        <f t="shared" si="354"/>
        <v/>
      </c>
      <c r="C3815" s="23"/>
      <c r="D3815" s="23" t="str">
        <f t="shared" si="355"/>
        <v/>
      </c>
      <c r="E3815" s="23" t="str">
        <f t="shared" si="356"/>
        <v/>
      </c>
      <c r="F3815" s="74" t="str">
        <f t="shared" si="357"/>
        <v/>
      </c>
      <c r="G3815" s="25" t="str">
        <f t="shared" si="358"/>
        <v/>
      </c>
      <c r="H3815" s="32" t="str">
        <f t="shared" si="359"/>
        <v/>
      </c>
      <c r="I3815" s="23"/>
      <c r="J3815" s="74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28"/>
      <c r="AG3815" s="28"/>
      <c r="AH3815" s="28"/>
      <c r="AI3815" s="28"/>
      <c r="AJ3815" s="28"/>
      <c r="AK3815" s="28"/>
      <c r="AL3815" s="28"/>
      <c r="AM3815" s="28"/>
      <c r="AN3815" s="28"/>
      <c r="AO3815" s="28"/>
      <c r="AP3815" s="28"/>
      <c r="AQ3815" s="28"/>
      <c r="AR3815" s="28"/>
      <c r="AS3815" s="28"/>
      <c r="AT3815" s="28"/>
      <c r="AU3815" s="28"/>
      <c r="AV3815" s="28"/>
      <c r="AW3815" s="28"/>
      <c r="AX3815" s="28"/>
    </row>
    <row r="3816" spans="2:50" ht="28.5">
      <c r="B3816" s="54" t="str">
        <f t="shared" si="354"/>
        <v/>
      </c>
      <c r="C3816" s="23"/>
      <c r="D3816" s="23" t="str">
        <f t="shared" si="355"/>
        <v/>
      </c>
      <c r="E3816" s="23" t="str">
        <f t="shared" si="356"/>
        <v/>
      </c>
      <c r="F3816" s="74" t="str">
        <f t="shared" si="357"/>
        <v/>
      </c>
      <c r="G3816" s="25" t="str">
        <f t="shared" si="358"/>
        <v/>
      </c>
      <c r="H3816" s="32" t="str">
        <f t="shared" si="359"/>
        <v/>
      </c>
      <c r="I3816" s="23"/>
      <c r="J3816" s="74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  <c r="X3816" s="28"/>
      <c r="Y3816" s="28"/>
      <c r="Z3816" s="28"/>
      <c r="AA3816" s="28"/>
      <c r="AB3816" s="28"/>
      <c r="AC3816" s="28"/>
      <c r="AD3816" s="28"/>
      <c r="AE3816" s="28"/>
      <c r="AF3816" s="28"/>
      <c r="AG3816" s="28"/>
      <c r="AH3816" s="28"/>
      <c r="AI3816" s="28"/>
      <c r="AJ3816" s="28"/>
      <c r="AK3816" s="28"/>
      <c r="AL3816" s="28"/>
      <c r="AM3816" s="28"/>
      <c r="AN3816" s="28"/>
      <c r="AO3816" s="28"/>
      <c r="AP3816" s="28"/>
      <c r="AQ3816" s="28"/>
      <c r="AR3816" s="28"/>
      <c r="AS3816" s="28"/>
      <c r="AT3816" s="28"/>
      <c r="AU3816" s="28"/>
      <c r="AV3816" s="28"/>
      <c r="AW3816" s="28"/>
      <c r="AX3816" s="28"/>
    </row>
    <row r="3817" spans="2:50" ht="28.5">
      <c r="B3817" s="54" t="str">
        <f t="shared" si="354"/>
        <v/>
      </c>
      <c r="C3817" s="23"/>
      <c r="D3817" s="23" t="str">
        <f t="shared" si="355"/>
        <v/>
      </c>
      <c r="E3817" s="23" t="str">
        <f t="shared" si="356"/>
        <v/>
      </c>
      <c r="F3817" s="74" t="str">
        <f t="shared" si="357"/>
        <v/>
      </c>
      <c r="G3817" s="25" t="str">
        <f t="shared" si="358"/>
        <v/>
      </c>
      <c r="H3817" s="32" t="str">
        <f t="shared" si="359"/>
        <v/>
      </c>
      <c r="I3817" s="23"/>
      <c r="J3817" s="74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28"/>
      <c r="AG3817" s="28"/>
      <c r="AH3817" s="28"/>
      <c r="AI3817" s="28"/>
      <c r="AJ3817" s="28"/>
      <c r="AK3817" s="28"/>
      <c r="AL3817" s="28"/>
      <c r="AM3817" s="28"/>
      <c r="AN3817" s="28"/>
      <c r="AO3817" s="28"/>
      <c r="AP3817" s="28"/>
      <c r="AQ3817" s="28"/>
      <c r="AR3817" s="28"/>
      <c r="AS3817" s="28"/>
      <c r="AT3817" s="28"/>
      <c r="AU3817" s="28"/>
      <c r="AV3817" s="28"/>
      <c r="AW3817" s="28"/>
      <c r="AX3817" s="28"/>
    </row>
    <row r="3818" spans="2:50" ht="28.5">
      <c r="B3818" s="54" t="str">
        <f t="shared" si="354"/>
        <v/>
      </c>
      <c r="C3818" s="23"/>
      <c r="D3818" s="23" t="str">
        <f t="shared" si="355"/>
        <v/>
      </c>
      <c r="E3818" s="23" t="str">
        <f t="shared" si="356"/>
        <v/>
      </c>
      <c r="F3818" s="74" t="str">
        <f t="shared" si="357"/>
        <v/>
      </c>
      <c r="G3818" s="25" t="str">
        <f t="shared" si="358"/>
        <v/>
      </c>
      <c r="H3818" s="32" t="str">
        <f t="shared" si="359"/>
        <v/>
      </c>
      <c r="I3818" s="23"/>
      <c r="J3818" s="74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  <c r="X3818" s="28"/>
      <c r="Y3818" s="28"/>
      <c r="Z3818" s="28"/>
      <c r="AA3818" s="28"/>
      <c r="AB3818" s="28"/>
      <c r="AC3818" s="28"/>
      <c r="AD3818" s="28"/>
      <c r="AE3818" s="28"/>
      <c r="AF3818" s="28"/>
      <c r="AG3818" s="28"/>
      <c r="AH3818" s="28"/>
      <c r="AI3818" s="28"/>
      <c r="AJ3818" s="28"/>
      <c r="AK3818" s="28"/>
      <c r="AL3818" s="28"/>
      <c r="AM3818" s="28"/>
      <c r="AN3818" s="28"/>
      <c r="AO3818" s="28"/>
      <c r="AP3818" s="28"/>
      <c r="AQ3818" s="28"/>
      <c r="AR3818" s="28"/>
      <c r="AS3818" s="28"/>
      <c r="AT3818" s="28"/>
      <c r="AU3818" s="28"/>
      <c r="AV3818" s="28"/>
      <c r="AW3818" s="28"/>
      <c r="AX3818" s="28"/>
    </row>
    <row r="3819" spans="2:50" ht="28.5">
      <c r="B3819" s="54" t="str">
        <f t="shared" si="354"/>
        <v/>
      </c>
      <c r="C3819" s="23"/>
      <c r="D3819" s="23" t="str">
        <f t="shared" si="355"/>
        <v/>
      </c>
      <c r="E3819" s="23" t="str">
        <f t="shared" si="356"/>
        <v/>
      </c>
      <c r="F3819" s="74" t="str">
        <f t="shared" si="357"/>
        <v/>
      </c>
      <c r="G3819" s="25" t="str">
        <f t="shared" si="358"/>
        <v/>
      </c>
      <c r="H3819" s="32" t="str">
        <f t="shared" si="359"/>
        <v/>
      </c>
      <c r="I3819" s="23"/>
      <c r="J3819" s="74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  <c r="AG3819" s="28"/>
      <c r="AH3819" s="28"/>
      <c r="AI3819" s="28"/>
      <c r="AJ3819" s="28"/>
      <c r="AK3819" s="28"/>
      <c r="AL3819" s="28"/>
      <c r="AM3819" s="28"/>
      <c r="AN3819" s="28"/>
      <c r="AO3819" s="28"/>
      <c r="AP3819" s="28"/>
      <c r="AQ3819" s="28"/>
      <c r="AR3819" s="28"/>
      <c r="AS3819" s="28"/>
      <c r="AT3819" s="28"/>
      <c r="AU3819" s="28"/>
      <c r="AV3819" s="28"/>
      <c r="AW3819" s="28"/>
      <c r="AX3819" s="28"/>
    </row>
    <row r="3820" spans="2:50" ht="28.5">
      <c r="B3820" s="54" t="str">
        <f t="shared" si="354"/>
        <v/>
      </c>
      <c r="C3820" s="23"/>
      <c r="D3820" s="23" t="str">
        <f t="shared" si="355"/>
        <v/>
      </c>
      <c r="E3820" s="23" t="str">
        <f t="shared" si="356"/>
        <v/>
      </c>
      <c r="F3820" s="74" t="str">
        <f t="shared" si="357"/>
        <v/>
      </c>
      <c r="G3820" s="25" t="str">
        <f t="shared" si="358"/>
        <v/>
      </c>
      <c r="H3820" s="32" t="str">
        <f t="shared" si="359"/>
        <v/>
      </c>
      <c r="I3820" s="23"/>
      <c r="J3820" s="74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  <c r="X3820" s="28"/>
      <c r="Y3820" s="28"/>
      <c r="Z3820" s="28"/>
      <c r="AA3820" s="28"/>
      <c r="AB3820" s="28"/>
      <c r="AC3820" s="28"/>
      <c r="AD3820" s="28"/>
      <c r="AE3820" s="28"/>
      <c r="AF3820" s="28"/>
      <c r="AG3820" s="28"/>
      <c r="AH3820" s="28"/>
      <c r="AI3820" s="28"/>
      <c r="AJ3820" s="28"/>
      <c r="AK3820" s="28"/>
      <c r="AL3820" s="28"/>
      <c r="AM3820" s="28"/>
      <c r="AN3820" s="28"/>
      <c r="AO3820" s="28"/>
      <c r="AP3820" s="28"/>
      <c r="AQ3820" s="28"/>
      <c r="AR3820" s="28"/>
      <c r="AS3820" s="28"/>
      <c r="AT3820" s="28"/>
      <c r="AU3820" s="28"/>
      <c r="AV3820" s="28"/>
      <c r="AW3820" s="28"/>
      <c r="AX3820" s="28"/>
    </row>
    <row r="3821" spans="2:50" ht="28.5">
      <c r="B3821" s="54" t="str">
        <f t="shared" si="354"/>
        <v/>
      </c>
      <c r="C3821" s="23"/>
      <c r="D3821" s="23" t="str">
        <f t="shared" si="355"/>
        <v/>
      </c>
      <c r="E3821" s="23" t="str">
        <f t="shared" si="356"/>
        <v/>
      </c>
      <c r="F3821" s="74" t="str">
        <f t="shared" si="357"/>
        <v/>
      </c>
      <c r="G3821" s="25" t="str">
        <f t="shared" si="358"/>
        <v/>
      </c>
      <c r="H3821" s="32" t="str">
        <f t="shared" si="359"/>
        <v/>
      </c>
      <c r="I3821" s="23"/>
      <c r="J3821" s="74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  <c r="AG3821" s="28"/>
      <c r="AH3821" s="28"/>
      <c r="AI3821" s="28"/>
      <c r="AJ3821" s="28"/>
      <c r="AK3821" s="28"/>
      <c r="AL3821" s="28"/>
      <c r="AM3821" s="28"/>
      <c r="AN3821" s="28"/>
      <c r="AO3821" s="28"/>
      <c r="AP3821" s="28"/>
      <c r="AQ3821" s="28"/>
      <c r="AR3821" s="28"/>
      <c r="AS3821" s="28"/>
      <c r="AT3821" s="28"/>
      <c r="AU3821" s="28"/>
      <c r="AV3821" s="28"/>
      <c r="AW3821" s="28"/>
      <c r="AX3821" s="28"/>
    </row>
    <row r="3822" spans="2:50" ht="28.5">
      <c r="B3822" s="54" t="str">
        <f t="shared" si="354"/>
        <v/>
      </c>
      <c r="C3822" s="23"/>
      <c r="D3822" s="23" t="str">
        <f t="shared" si="355"/>
        <v/>
      </c>
      <c r="E3822" s="23" t="str">
        <f t="shared" si="356"/>
        <v/>
      </c>
      <c r="F3822" s="74" t="str">
        <f t="shared" si="357"/>
        <v/>
      </c>
      <c r="G3822" s="25" t="str">
        <f t="shared" si="358"/>
        <v/>
      </c>
      <c r="H3822" s="32" t="str">
        <f t="shared" si="359"/>
        <v/>
      </c>
      <c r="I3822" s="23"/>
      <c r="J3822" s="74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  <c r="X3822" s="28"/>
      <c r="Y3822" s="28"/>
      <c r="Z3822" s="28"/>
      <c r="AA3822" s="28"/>
      <c r="AB3822" s="28"/>
      <c r="AC3822" s="28"/>
      <c r="AD3822" s="28"/>
      <c r="AE3822" s="28"/>
      <c r="AF3822" s="28"/>
      <c r="AG3822" s="28"/>
      <c r="AH3822" s="28"/>
      <c r="AI3822" s="28"/>
      <c r="AJ3822" s="28"/>
      <c r="AK3822" s="28"/>
      <c r="AL3822" s="28"/>
      <c r="AM3822" s="28"/>
      <c r="AN3822" s="28"/>
      <c r="AO3822" s="28"/>
      <c r="AP3822" s="28"/>
      <c r="AQ3822" s="28"/>
      <c r="AR3822" s="28"/>
      <c r="AS3822" s="28"/>
      <c r="AT3822" s="28"/>
      <c r="AU3822" s="28"/>
      <c r="AV3822" s="28"/>
      <c r="AW3822" s="28"/>
      <c r="AX3822" s="28"/>
    </row>
    <row r="3823" spans="2:50" ht="28.5">
      <c r="B3823" s="54" t="str">
        <f t="shared" si="354"/>
        <v/>
      </c>
      <c r="C3823" s="23"/>
      <c r="D3823" s="23" t="str">
        <f t="shared" si="355"/>
        <v/>
      </c>
      <c r="E3823" s="23" t="str">
        <f t="shared" si="356"/>
        <v/>
      </c>
      <c r="F3823" s="74" t="str">
        <f t="shared" si="357"/>
        <v/>
      </c>
      <c r="G3823" s="25" t="str">
        <f t="shared" si="358"/>
        <v/>
      </c>
      <c r="H3823" s="32" t="str">
        <f t="shared" si="359"/>
        <v/>
      </c>
      <c r="I3823" s="23"/>
      <c r="J3823" s="74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  <c r="AG3823" s="28"/>
      <c r="AH3823" s="28"/>
      <c r="AI3823" s="28"/>
      <c r="AJ3823" s="28"/>
      <c r="AK3823" s="28"/>
      <c r="AL3823" s="28"/>
      <c r="AM3823" s="28"/>
      <c r="AN3823" s="28"/>
      <c r="AO3823" s="28"/>
      <c r="AP3823" s="28"/>
      <c r="AQ3823" s="28"/>
      <c r="AR3823" s="28"/>
      <c r="AS3823" s="28"/>
      <c r="AT3823" s="28"/>
      <c r="AU3823" s="28"/>
      <c r="AV3823" s="28"/>
      <c r="AW3823" s="28"/>
      <c r="AX3823" s="28"/>
    </row>
    <row r="3824" spans="2:50" ht="28.5">
      <c r="B3824" s="54" t="str">
        <f t="shared" si="354"/>
        <v/>
      </c>
      <c r="C3824" s="23"/>
      <c r="D3824" s="23" t="str">
        <f t="shared" si="355"/>
        <v/>
      </c>
      <c r="E3824" s="23" t="str">
        <f t="shared" si="356"/>
        <v/>
      </c>
      <c r="F3824" s="74" t="str">
        <f t="shared" si="357"/>
        <v/>
      </c>
      <c r="G3824" s="25" t="str">
        <f t="shared" si="358"/>
        <v/>
      </c>
      <c r="H3824" s="32" t="str">
        <f t="shared" si="359"/>
        <v/>
      </c>
      <c r="I3824" s="23"/>
      <c r="J3824" s="74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  <c r="U3824" s="28"/>
      <c r="V3824" s="28"/>
      <c r="W3824" s="28"/>
      <c r="X3824" s="28"/>
      <c r="Y3824" s="28"/>
      <c r="Z3824" s="28"/>
      <c r="AA3824" s="28"/>
      <c r="AB3824" s="28"/>
      <c r="AC3824" s="28"/>
      <c r="AD3824" s="28"/>
      <c r="AE3824" s="28"/>
      <c r="AF3824" s="28"/>
      <c r="AG3824" s="28"/>
      <c r="AH3824" s="28"/>
      <c r="AI3824" s="28"/>
      <c r="AJ3824" s="28"/>
      <c r="AK3824" s="28"/>
      <c r="AL3824" s="28"/>
      <c r="AM3824" s="28"/>
      <c r="AN3824" s="28"/>
      <c r="AO3824" s="28"/>
      <c r="AP3824" s="28"/>
      <c r="AQ3824" s="28"/>
      <c r="AR3824" s="28"/>
      <c r="AS3824" s="28"/>
      <c r="AT3824" s="28"/>
      <c r="AU3824" s="28"/>
      <c r="AV3824" s="28"/>
      <c r="AW3824" s="28"/>
      <c r="AX3824" s="28"/>
    </row>
    <row r="3825" spans="2:50" ht="28.5">
      <c r="B3825" s="54" t="str">
        <f t="shared" si="354"/>
        <v/>
      </c>
      <c r="C3825" s="23"/>
      <c r="D3825" s="23" t="str">
        <f t="shared" si="355"/>
        <v/>
      </c>
      <c r="E3825" s="23" t="str">
        <f t="shared" si="356"/>
        <v/>
      </c>
      <c r="F3825" s="74" t="str">
        <f t="shared" si="357"/>
        <v/>
      </c>
      <c r="G3825" s="25" t="str">
        <f t="shared" si="358"/>
        <v/>
      </c>
      <c r="H3825" s="32" t="str">
        <f t="shared" si="359"/>
        <v/>
      </c>
      <c r="I3825" s="23"/>
      <c r="J3825" s="74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  <c r="AG3825" s="28"/>
      <c r="AH3825" s="28"/>
      <c r="AI3825" s="28"/>
      <c r="AJ3825" s="28"/>
      <c r="AK3825" s="28"/>
      <c r="AL3825" s="28"/>
      <c r="AM3825" s="28"/>
      <c r="AN3825" s="28"/>
      <c r="AO3825" s="28"/>
      <c r="AP3825" s="28"/>
      <c r="AQ3825" s="28"/>
      <c r="AR3825" s="28"/>
      <c r="AS3825" s="28"/>
      <c r="AT3825" s="28"/>
      <c r="AU3825" s="28"/>
      <c r="AV3825" s="28"/>
      <c r="AW3825" s="28"/>
      <c r="AX3825" s="28"/>
    </row>
    <row r="3826" spans="2:50" ht="28.5">
      <c r="B3826" s="54" t="str">
        <f t="shared" si="354"/>
        <v/>
      </c>
      <c r="C3826" s="23"/>
      <c r="D3826" s="23" t="str">
        <f t="shared" si="355"/>
        <v/>
      </c>
      <c r="E3826" s="23" t="str">
        <f t="shared" si="356"/>
        <v/>
      </c>
      <c r="F3826" s="74" t="str">
        <f t="shared" si="357"/>
        <v/>
      </c>
      <c r="G3826" s="25" t="str">
        <f t="shared" si="358"/>
        <v/>
      </c>
      <c r="H3826" s="32" t="str">
        <f t="shared" si="359"/>
        <v/>
      </c>
      <c r="I3826" s="23"/>
      <c r="J3826" s="74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/>
      <c r="X3826" s="28"/>
      <c r="Y3826" s="28"/>
      <c r="Z3826" s="28"/>
      <c r="AA3826" s="28"/>
      <c r="AB3826" s="28"/>
      <c r="AC3826" s="28"/>
      <c r="AD3826" s="28"/>
      <c r="AE3826" s="28"/>
      <c r="AF3826" s="28"/>
      <c r="AG3826" s="28"/>
      <c r="AH3826" s="28"/>
      <c r="AI3826" s="28"/>
      <c r="AJ3826" s="28"/>
      <c r="AK3826" s="28"/>
      <c r="AL3826" s="28"/>
      <c r="AM3826" s="28"/>
      <c r="AN3826" s="28"/>
      <c r="AO3826" s="28"/>
      <c r="AP3826" s="28"/>
      <c r="AQ3826" s="28"/>
      <c r="AR3826" s="28"/>
      <c r="AS3826" s="28"/>
      <c r="AT3826" s="28"/>
      <c r="AU3826" s="28"/>
      <c r="AV3826" s="28"/>
      <c r="AW3826" s="28"/>
      <c r="AX3826" s="28"/>
    </row>
    <row r="3827" spans="2:50" ht="28.5">
      <c r="B3827" s="54" t="str">
        <f t="shared" si="354"/>
        <v/>
      </c>
      <c r="C3827" s="23"/>
      <c r="D3827" s="23" t="str">
        <f t="shared" si="355"/>
        <v/>
      </c>
      <c r="E3827" s="23" t="str">
        <f t="shared" si="356"/>
        <v/>
      </c>
      <c r="F3827" s="74" t="str">
        <f t="shared" si="357"/>
        <v/>
      </c>
      <c r="G3827" s="25" t="str">
        <f t="shared" si="358"/>
        <v/>
      </c>
      <c r="H3827" s="32" t="str">
        <f t="shared" si="359"/>
        <v/>
      </c>
      <c r="I3827" s="23"/>
      <c r="J3827" s="74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28"/>
      <c r="AG3827" s="28"/>
      <c r="AH3827" s="28"/>
      <c r="AI3827" s="28"/>
      <c r="AJ3827" s="28"/>
      <c r="AK3827" s="28"/>
      <c r="AL3827" s="28"/>
      <c r="AM3827" s="28"/>
      <c r="AN3827" s="28"/>
      <c r="AO3827" s="28"/>
      <c r="AP3827" s="28"/>
      <c r="AQ3827" s="28"/>
      <c r="AR3827" s="28"/>
      <c r="AS3827" s="28"/>
      <c r="AT3827" s="28"/>
      <c r="AU3827" s="28"/>
      <c r="AV3827" s="28"/>
      <c r="AW3827" s="28"/>
      <c r="AX3827" s="28"/>
    </row>
    <row r="3828" spans="2:50" ht="28.5">
      <c r="B3828" s="54" t="str">
        <f t="shared" si="354"/>
        <v/>
      </c>
      <c r="C3828" s="23"/>
      <c r="D3828" s="23" t="str">
        <f t="shared" si="355"/>
        <v/>
      </c>
      <c r="E3828" s="23" t="str">
        <f t="shared" si="356"/>
        <v/>
      </c>
      <c r="F3828" s="74" t="str">
        <f t="shared" si="357"/>
        <v/>
      </c>
      <c r="G3828" s="25" t="str">
        <f t="shared" si="358"/>
        <v/>
      </c>
      <c r="H3828" s="32" t="str">
        <f t="shared" si="359"/>
        <v/>
      </c>
      <c r="I3828" s="23"/>
      <c r="J3828" s="74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/>
      <c r="X3828" s="28"/>
      <c r="Y3828" s="28"/>
      <c r="Z3828" s="28"/>
      <c r="AA3828" s="28"/>
      <c r="AB3828" s="28"/>
      <c r="AC3828" s="28"/>
      <c r="AD3828" s="28"/>
      <c r="AE3828" s="28"/>
      <c r="AF3828" s="28"/>
      <c r="AG3828" s="28"/>
      <c r="AH3828" s="28"/>
      <c r="AI3828" s="28"/>
      <c r="AJ3828" s="28"/>
      <c r="AK3828" s="28"/>
      <c r="AL3828" s="28"/>
      <c r="AM3828" s="28"/>
      <c r="AN3828" s="28"/>
      <c r="AO3828" s="28"/>
      <c r="AP3828" s="28"/>
      <c r="AQ3828" s="28"/>
      <c r="AR3828" s="28"/>
      <c r="AS3828" s="28"/>
      <c r="AT3828" s="28"/>
      <c r="AU3828" s="28"/>
      <c r="AV3828" s="28"/>
      <c r="AW3828" s="28"/>
      <c r="AX3828" s="28"/>
    </row>
    <row r="3829" spans="2:50" ht="28.5">
      <c r="B3829" s="54" t="str">
        <f t="shared" si="354"/>
        <v/>
      </c>
      <c r="C3829" s="23"/>
      <c r="D3829" s="23" t="str">
        <f t="shared" si="355"/>
        <v/>
      </c>
      <c r="E3829" s="23" t="str">
        <f t="shared" si="356"/>
        <v/>
      </c>
      <c r="F3829" s="74" t="str">
        <f t="shared" si="357"/>
        <v/>
      </c>
      <c r="G3829" s="25" t="str">
        <f t="shared" si="358"/>
        <v/>
      </c>
      <c r="H3829" s="32" t="str">
        <f t="shared" si="359"/>
        <v/>
      </c>
      <c r="I3829" s="23"/>
      <c r="J3829" s="74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  <c r="AG3829" s="28"/>
      <c r="AH3829" s="28"/>
      <c r="AI3829" s="28"/>
      <c r="AJ3829" s="28"/>
      <c r="AK3829" s="28"/>
      <c r="AL3829" s="28"/>
      <c r="AM3829" s="28"/>
      <c r="AN3829" s="28"/>
      <c r="AO3829" s="28"/>
      <c r="AP3829" s="28"/>
      <c r="AQ3829" s="28"/>
      <c r="AR3829" s="28"/>
      <c r="AS3829" s="28"/>
      <c r="AT3829" s="28"/>
      <c r="AU3829" s="28"/>
      <c r="AV3829" s="28"/>
      <c r="AW3829" s="28"/>
      <c r="AX3829" s="28"/>
    </row>
    <row r="3830" spans="2:50" ht="28.5">
      <c r="B3830" s="54" t="str">
        <f t="shared" si="354"/>
        <v/>
      </c>
      <c r="C3830" s="23"/>
      <c r="D3830" s="23" t="str">
        <f t="shared" si="355"/>
        <v/>
      </c>
      <c r="E3830" s="23" t="str">
        <f t="shared" si="356"/>
        <v/>
      </c>
      <c r="F3830" s="74" t="str">
        <f t="shared" si="357"/>
        <v/>
      </c>
      <c r="G3830" s="25" t="str">
        <f t="shared" si="358"/>
        <v/>
      </c>
      <c r="H3830" s="32" t="str">
        <f t="shared" si="359"/>
        <v/>
      </c>
      <c r="I3830" s="23"/>
      <c r="J3830" s="74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/>
      <c r="X3830" s="28"/>
      <c r="Y3830" s="28"/>
      <c r="Z3830" s="28"/>
      <c r="AA3830" s="28"/>
      <c r="AB3830" s="28"/>
      <c r="AC3830" s="28"/>
      <c r="AD3830" s="28"/>
      <c r="AE3830" s="28"/>
      <c r="AF3830" s="28"/>
      <c r="AG3830" s="28"/>
      <c r="AH3830" s="28"/>
      <c r="AI3830" s="28"/>
      <c r="AJ3830" s="28"/>
      <c r="AK3830" s="28"/>
      <c r="AL3830" s="28"/>
      <c r="AM3830" s="28"/>
      <c r="AN3830" s="28"/>
      <c r="AO3830" s="28"/>
      <c r="AP3830" s="28"/>
      <c r="AQ3830" s="28"/>
      <c r="AR3830" s="28"/>
      <c r="AS3830" s="28"/>
      <c r="AT3830" s="28"/>
      <c r="AU3830" s="28"/>
      <c r="AV3830" s="28"/>
      <c r="AW3830" s="28"/>
      <c r="AX3830" s="28"/>
    </row>
    <row r="3831" spans="2:50" ht="28.5">
      <c r="B3831" s="54" t="str">
        <f t="shared" si="354"/>
        <v/>
      </c>
      <c r="C3831" s="23"/>
      <c r="D3831" s="23" t="str">
        <f t="shared" si="355"/>
        <v/>
      </c>
      <c r="E3831" s="23" t="str">
        <f t="shared" si="356"/>
        <v/>
      </c>
      <c r="F3831" s="74" t="str">
        <f t="shared" si="357"/>
        <v/>
      </c>
      <c r="G3831" s="25" t="str">
        <f t="shared" si="358"/>
        <v/>
      </c>
      <c r="H3831" s="32" t="str">
        <f t="shared" si="359"/>
        <v/>
      </c>
      <c r="I3831" s="23"/>
      <c r="J3831" s="74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  <c r="X3831" s="28"/>
      <c r="Y3831" s="28"/>
      <c r="Z3831" s="28"/>
      <c r="AA3831" s="28"/>
      <c r="AB3831" s="28"/>
      <c r="AC3831" s="28"/>
      <c r="AD3831" s="28"/>
      <c r="AE3831" s="28"/>
      <c r="AF3831" s="28"/>
      <c r="AG3831" s="28"/>
      <c r="AH3831" s="28"/>
      <c r="AI3831" s="28"/>
      <c r="AJ3831" s="28"/>
      <c r="AK3831" s="28"/>
      <c r="AL3831" s="28"/>
      <c r="AM3831" s="28"/>
      <c r="AN3831" s="28"/>
      <c r="AO3831" s="28"/>
      <c r="AP3831" s="28"/>
      <c r="AQ3831" s="28"/>
      <c r="AR3831" s="28"/>
      <c r="AS3831" s="28"/>
      <c r="AT3831" s="28"/>
      <c r="AU3831" s="28"/>
      <c r="AV3831" s="28"/>
      <c r="AW3831" s="28"/>
      <c r="AX3831" s="28"/>
    </row>
    <row r="3832" spans="2:50" ht="28.5">
      <c r="B3832" s="54" t="str">
        <f t="shared" si="354"/>
        <v/>
      </c>
      <c r="C3832" s="23"/>
      <c r="D3832" s="23" t="str">
        <f t="shared" si="355"/>
        <v/>
      </c>
      <c r="E3832" s="23" t="str">
        <f t="shared" si="356"/>
        <v/>
      </c>
      <c r="F3832" s="74" t="str">
        <f t="shared" si="357"/>
        <v/>
      </c>
      <c r="G3832" s="25" t="str">
        <f t="shared" si="358"/>
        <v/>
      </c>
      <c r="H3832" s="32" t="str">
        <f t="shared" si="359"/>
        <v/>
      </c>
      <c r="I3832" s="23"/>
      <c r="J3832" s="74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/>
      <c r="X3832" s="28"/>
      <c r="Y3832" s="28"/>
      <c r="Z3832" s="28"/>
      <c r="AA3832" s="28"/>
      <c r="AB3832" s="28"/>
      <c r="AC3832" s="28"/>
      <c r="AD3832" s="28"/>
      <c r="AE3832" s="28"/>
      <c r="AF3832" s="28"/>
      <c r="AG3832" s="28"/>
      <c r="AH3832" s="28"/>
      <c r="AI3832" s="28"/>
      <c r="AJ3832" s="28"/>
      <c r="AK3832" s="28"/>
      <c r="AL3832" s="28"/>
      <c r="AM3832" s="28"/>
      <c r="AN3832" s="28"/>
      <c r="AO3832" s="28"/>
      <c r="AP3832" s="28"/>
      <c r="AQ3832" s="28"/>
      <c r="AR3832" s="28"/>
      <c r="AS3832" s="28"/>
      <c r="AT3832" s="28"/>
      <c r="AU3832" s="28"/>
      <c r="AV3832" s="28"/>
      <c r="AW3832" s="28"/>
      <c r="AX3832" s="28"/>
    </row>
    <row r="3833" spans="2:50" ht="28.5">
      <c r="B3833" s="54" t="str">
        <f t="shared" si="354"/>
        <v/>
      </c>
      <c r="C3833" s="23"/>
      <c r="D3833" s="23" t="str">
        <f t="shared" si="355"/>
        <v/>
      </c>
      <c r="E3833" s="23" t="str">
        <f t="shared" si="356"/>
        <v/>
      </c>
      <c r="F3833" s="74" t="str">
        <f t="shared" si="357"/>
        <v/>
      </c>
      <c r="G3833" s="25" t="str">
        <f t="shared" si="358"/>
        <v/>
      </c>
      <c r="H3833" s="32" t="str">
        <f t="shared" si="359"/>
        <v/>
      </c>
      <c r="I3833" s="23"/>
      <c r="J3833" s="74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  <c r="X3833" s="28"/>
      <c r="Y3833" s="28"/>
      <c r="Z3833" s="28"/>
      <c r="AA3833" s="28"/>
      <c r="AB3833" s="28"/>
      <c r="AC3833" s="28"/>
      <c r="AD3833" s="28"/>
      <c r="AE3833" s="28"/>
      <c r="AF3833" s="28"/>
      <c r="AG3833" s="28"/>
      <c r="AH3833" s="28"/>
      <c r="AI3833" s="28"/>
      <c r="AJ3833" s="28"/>
      <c r="AK3833" s="28"/>
      <c r="AL3833" s="28"/>
      <c r="AM3833" s="28"/>
      <c r="AN3833" s="28"/>
      <c r="AO3833" s="28"/>
      <c r="AP3833" s="28"/>
      <c r="AQ3833" s="28"/>
      <c r="AR3833" s="28"/>
      <c r="AS3833" s="28"/>
      <c r="AT3833" s="28"/>
      <c r="AU3833" s="28"/>
      <c r="AV3833" s="28"/>
      <c r="AW3833" s="28"/>
      <c r="AX3833" s="28"/>
    </row>
    <row r="3834" spans="2:50" ht="28.5">
      <c r="B3834" s="54" t="str">
        <f t="shared" si="354"/>
        <v/>
      </c>
      <c r="C3834" s="23"/>
      <c r="D3834" s="23" t="str">
        <f t="shared" si="355"/>
        <v/>
      </c>
      <c r="E3834" s="23" t="str">
        <f t="shared" si="356"/>
        <v/>
      </c>
      <c r="F3834" s="74" t="str">
        <f t="shared" si="357"/>
        <v/>
      </c>
      <c r="G3834" s="25" t="str">
        <f t="shared" si="358"/>
        <v/>
      </c>
      <c r="H3834" s="32" t="str">
        <f t="shared" si="359"/>
        <v/>
      </c>
      <c r="I3834" s="23"/>
      <c r="J3834" s="74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  <c r="X3834" s="28"/>
      <c r="Y3834" s="28"/>
      <c r="Z3834" s="28"/>
      <c r="AA3834" s="28"/>
      <c r="AB3834" s="28"/>
      <c r="AC3834" s="28"/>
      <c r="AD3834" s="28"/>
      <c r="AE3834" s="28"/>
      <c r="AF3834" s="28"/>
      <c r="AG3834" s="28"/>
      <c r="AH3834" s="28"/>
      <c r="AI3834" s="28"/>
      <c r="AJ3834" s="28"/>
      <c r="AK3834" s="28"/>
      <c r="AL3834" s="28"/>
      <c r="AM3834" s="28"/>
      <c r="AN3834" s="28"/>
      <c r="AO3834" s="28"/>
      <c r="AP3834" s="28"/>
      <c r="AQ3834" s="28"/>
      <c r="AR3834" s="28"/>
      <c r="AS3834" s="28"/>
      <c r="AT3834" s="28"/>
      <c r="AU3834" s="28"/>
      <c r="AV3834" s="28"/>
      <c r="AW3834" s="28"/>
      <c r="AX3834" s="28"/>
    </row>
    <row r="3835" spans="2:50" ht="28.5">
      <c r="B3835" s="54" t="str">
        <f t="shared" si="354"/>
        <v/>
      </c>
      <c r="C3835" s="23"/>
      <c r="D3835" s="23" t="str">
        <f t="shared" si="355"/>
        <v/>
      </c>
      <c r="E3835" s="23" t="str">
        <f t="shared" si="356"/>
        <v/>
      </c>
      <c r="F3835" s="74" t="str">
        <f t="shared" si="357"/>
        <v/>
      </c>
      <c r="G3835" s="25" t="str">
        <f t="shared" si="358"/>
        <v/>
      </c>
      <c r="H3835" s="32" t="str">
        <f t="shared" si="359"/>
        <v/>
      </c>
      <c r="I3835" s="23"/>
      <c r="J3835" s="74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28"/>
      <c r="AG3835" s="28"/>
      <c r="AH3835" s="28"/>
      <c r="AI3835" s="28"/>
      <c r="AJ3835" s="28"/>
      <c r="AK3835" s="28"/>
      <c r="AL3835" s="28"/>
      <c r="AM3835" s="28"/>
      <c r="AN3835" s="28"/>
      <c r="AO3835" s="28"/>
      <c r="AP3835" s="28"/>
      <c r="AQ3835" s="28"/>
      <c r="AR3835" s="28"/>
      <c r="AS3835" s="28"/>
      <c r="AT3835" s="28"/>
      <c r="AU3835" s="28"/>
      <c r="AV3835" s="28"/>
      <c r="AW3835" s="28"/>
      <c r="AX3835" s="28"/>
    </row>
    <row r="3836" spans="2:50" ht="28.5">
      <c r="B3836" s="54" t="str">
        <f t="shared" si="354"/>
        <v/>
      </c>
      <c r="C3836" s="23"/>
      <c r="D3836" s="23" t="str">
        <f t="shared" si="355"/>
        <v/>
      </c>
      <c r="E3836" s="23" t="str">
        <f t="shared" si="356"/>
        <v/>
      </c>
      <c r="F3836" s="74" t="str">
        <f t="shared" si="357"/>
        <v/>
      </c>
      <c r="G3836" s="25" t="str">
        <f t="shared" si="358"/>
        <v/>
      </c>
      <c r="H3836" s="32" t="str">
        <f t="shared" si="359"/>
        <v/>
      </c>
      <c r="I3836" s="23"/>
      <c r="J3836" s="74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  <c r="X3836" s="28"/>
      <c r="Y3836" s="28"/>
      <c r="Z3836" s="28"/>
      <c r="AA3836" s="28"/>
      <c r="AB3836" s="28"/>
      <c r="AC3836" s="28"/>
      <c r="AD3836" s="28"/>
      <c r="AE3836" s="28"/>
      <c r="AF3836" s="28"/>
      <c r="AG3836" s="28"/>
      <c r="AH3836" s="28"/>
      <c r="AI3836" s="28"/>
      <c r="AJ3836" s="28"/>
      <c r="AK3836" s="28"/>
      <c r="AL3836" s="28"/>
      <c r="AM3836" s="28"/>
      <c r="AN3836" s="28"/>
      <c r="AO3836" s="28"/>
      <c r="AP3836" s="28"/>
      <c r="AQ3836" s="28"/>
      <c r="AR3836" s="28"/>
      <c r="AS3836" s="28"/>
      <c r="AT3836" s="28"/>
      <c r="AU3836" s="28"/>
      <c r="AV3836" s="28"/>
      <c r="AW3836" s="28"/>
      <c r="AX3836" s="28"/>
    </row>
    <row r="3837" spans="2:50" ht="28.5">
      <c r="B3837" s="54" t="str">
        <f t="shared" si="354"/>
        <v/>
      </c>
      <c r="C3837" s="23"/>
      <c r="D3837" s="23" t="str">
        <f t="shared" si="355"/>
        <v/>
      </c>
      <c r="E3837" s="23" t="str">
        <f t="shared" si="356"/>
        <v/>
      </c>
      <c r="F3837" s="74" t="str">
        <f t="shared" si="357"/>
        <v/>
      </c>
      <c r="G3837" s="25" t="str">
        <f t="shared" si="358"/>
        <v/>
      </c>
      <c r="H3837" s="32" t="str">
        <f t="shared" si="359"/>
        <v/>
      </c>
      <c r="I3837" s="23"/>
      <c r="J3837" s="74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  <c r="X3837" s="28"/>
      <c r="Y3837" s="28"/>
      <c r="Z3837" s="28"/>
      <c r="AA3837" s="28"/>
      <c r="AB3837" s="28"/>
      <c r="AC3837" s="28"/>
      <c r="AD3837" s="28"/>
      <c r="AE3837" s="28"/>
      <c r="AF3837" s="28"/>
      <c r="AG3837" s="28"/>
      <c r="AH3837" s="28"/>
      <c r="AI3837" s="28"/>
      <c r="AJ3837" s="28"/>
      <c r="AK3837" s="28"/>
      <c r="AL3837" s="28"/>
      <c r="AM3837" s="28"/>
      <c r="AN3837" s="28"/>
      <c r="AO3837" s="28"/>
      <c r="AP3837" s="28"/>
      <c r="AQ3837" s="28"/>
      <c r="AR3837" s="28"/>
      <c r="AS3837" s="28"/>
      <c r="AT3837" s="28"/>
      <c r="AU3837" s="28"/>
      <c r="AV3837" s="28"/>
      <c r="AW3837" s="28"/>
      <c r="AX3837" s="28"/>
    </row>
    <row r="3838" spans="2:50" ht="28.5">
      <c r="B3838" s="54" t="str">
        <f t="shared" si="354"/>
        <v/>
      </c>
      <c r="C3838" s="23"/>
      <c r="D3838" s="23" t="str">
        <f t="shared" si="355"/>
        <v/>
      </c>
      <c r="E3838" s="23" t="str">
        <f t="shared" si="356"/>
        <v/>
      </c>
      <c r="F3838" s="74" t="str">
        <f t="shared" si="357"/>
        <v/>
      </c>
      <c r="G3838" s="25" t="str">
        <f t="shared" si="358"/>
        <v/>
      </c>
      <c r="H3838" s="32" t="str">
        <f t="shared" si="359"/>
        <v/>
      </c>
      <c r="I3838" s="23"/>
      <c r="J3838" s="74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  <c r="X3838" s="28"/>
      <c r="Y3838" s="28"/>
      <c r="Z3838" s="28"/>
      <c r="AA3838" s="28"/>
      <c r="AB3838" s="28"/>
      <c r="AC3838" s="28"/>
      <c r="AD3838" s="28"/>
      <c r="AE3838" s="28"/>
      <c r="AF3838" s="28"/>
      <c r="AG3838" s="28"/>
      <c r="AH3838" s="28"/>
      <c r="AI3838" s="28"/>
      <c r="AJ3838" s="28"/>
      <c r="AK3838" s="28"/>
      <c r="AL3838" s="28"/>
      <c r="AM3838" s="28"/>
      <c r="AN3838" s="28"/>
      <c r="AO3838" s="28"/>
      <c r="AP3838" s="28"/>
      <c r="AQ3838" s="28"/>
      <c r="AR3838" s="28"/>
      <c r="AS3838" s="28"/>
      <c r="AT3838" s="28"/>
      <c r="AU3838" s="28"/>
      <c r="AV3838" s="28"/>
      <c r="AW3838" s="28"/>
      <c r="AX3838" s="28"/>
    </row>
    <row r="3839" spans="2:50" ht="28.5">
      <c r="B3839" s="54" t="str">
        <f t="shared" si="354"/>
        <v/>
      </c>
      <c r="C3839" s="23"/>
      <c r="D3839" s="23" t="str">
        <f t="shared" si="355"/>
        <v/>
      </c>
      <c r="E3839" s="23" t="str">
        <f t="shared" si="356"/>
        <v/>
      </c>
      <c r="F3839" s="74" t="str">
        <f t="shared" si="357"/>
        <v/>
      </c>
      <c r="G3839" s="25" t="str">
        <f t="shared" si="358"/>
        <v/>
      </c>
      <c r="H3839" s="32" t="str">
        <f t="shared" si="359"/>
        <v/>
      </c>
      <c r="I3839" s="23"/>
      <c r="J3839" s="74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  <c r="X3839" s="28"/>
      <c r="Y3839" s="28"/>
      <c r="Z3839" s="28"/>
      <c r="AA3839" s="28"/>
      <c r="AB3839" s="28"/>
      <c r="AC3839" s="28"/>
      <c r="AD3839" s="28"/>
      <c r="AE3839" s="28"/>
      <c r="AF3839" s="28"/>
      <c r="AG3839" s="28"/>
      <c r="AH3839" s="28"/>
      <c r="AI3839" s="28"/>
      <c r="AJ3839" s="28"/>
      <c r="AK3839" s="28"/>
      <c r="AL3839" s="28"/>
      <c r="AM3839" s="28"/>
      <c r="AN3839" s="28"/>
      <c r="AO3839" s="28"/>
      <c r="AP3839" s="28"/>
      <c r="AQ3839" s="28"/>
      <c r="AR3839" s="28"/>
      <c r="AS3839" s="28"/>
      <c r="AT3839" s="28"/>
      <c r="AU3839" s="28"/>
      <c r="AV3839" s="28"/>
      <c r="AW3839" s="28"/>
      <c r="AX3839" s="28"/>
    </row>
    <row r="3840" spans="2:50" ht="28.5">
      <c r="B3840" s="54" t="str">
        <f t="shared" si="354"/>
        <v/>
      </c>
      <c r="C3840" s="23"/>
      <c r="D3840" s="23" t="str">
        <f t="shared" si="355"/>
        <v/>
      </c>
      <c r="E3840" s="23" t="str">
        <f t="shared" si="356"/>
        <v/>
      </c>
      <c r="F3840" s="74" t="str">
        <f t="shared" si="357"/>
        <v/>
      </c>
      <c r="G3840" s="25" t="str">
        <f t="shared" si="358"/>
        <v/>
      </c>
      <c r="H3840" s="32" t="str">
        <f t="shared" si="359"/>
        <v/>
      </c>
      <c r="I3840" s="23"/>
      <c r="J3840" s="74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/>
      <c r="X3840" s="28"/>
      <c r="Y3840" s="28"/>
      <c r="Z3840" s="28"/>
      <c r="AA3840" s="28"/>
      <c r="AB3840" s="28"/>
      <c r="AC3840" s="28"/>
      <c r="AD3840" s="28"/>
      <c r="AE3840" s="28"/>
      <c r="AF3840" s="28"/>
      <c r="AG3840" s="28"/>
      <c r="AH3840" s="28"/>
      <c r="AI3840" s="28"/>
      <c r="AJ3840" s="28"/>
      <c r="AK3840" s="28"/>
      <c r="AL3840" s="28"/>
      <c r="AM3840" s="28"/>
      <c r="AN3840" s="28"/>
      <c r="AO3840" s="28"/>
      <c r="AP3840" s="28"/>
      <c r="AQ3840" s="28"/>
      <c r="AR3840" s="28"/>
      <c r="AS3840" s="28"/>
      <c r="AT3840" s="28"/>
      <c r="AU3840" s="28"/>
      <c r="AV3840" s="28"/>
      <c r="AW3840" s="28"/>
      <c r="AX3840" s="28"/>
    </row>
    <row r="3841" spans="2:50" ht="28.5">
      <c r="B3841" s="54" t="str">
        <f t="shared" si="354"/>
        <v/>
      </c>
      <c r="C3841" s="23"/>
      <c r="D3841" s="23" t="str">
        <f t="shared" si="355"/>
        <v/>
      </c>
      <c r="E3841" s="23" t="str">
        <f t="shared" si="356"/>
        <v/>
      </c>
      <c r="F3841" s="74" t="str">
        <f t="shared" si="357"/>
        <v/>
      </c>
      <c r="G3841" s="25" t="str">
        <f t="shared" si="358"/>
        <v/>
      </c>
      <c r="H3841" s="32" t="str">
        <f t="shared" si="359"/>
        <v/>
      </c>
      <c r="I3841" s="23"/>
      <c r="J3841" s="74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  <c r="X3841" s="28"/>
      <c r="Y3841" s="28"/>
      <c r="Z3841" s="28"/>
      <c r="AA3841" s="28"/>
      <c r="AB3841" s="28"/>
      <c r="AC3841" s="28"/>
      <c r="AD3841" s="28"/>
      <c r="AE3841" s="28"/>
      <c r="AF3841" s="28"/>
      <c r="AG3841" s="28"/>
      <c r="AH3841" s="28"/>
      <c r="AI3841" s="28"/>
      <c r="AJ3841" s="28"/>
      <c r="AK3841" s="28"/>
      <c r="AL3841" s="28"/>
      <c r="AM3841" s="28"/>
      <c r="AN3841" s="28"/>
      <c r="AO3841" s="28"/>
      <c r="AP3841" s="28"/>
      <c r="AQ3841" s="28"/>
      <c r="AR3841" s="28"/>
      <c r="AS3841" s="28"/>
      <c r="AT3841" s="28"/>
      <c r="AU3841" s="28"/>
      <c r="AV3841" s="28"/>
      <c r="AW3841" s="28"/>
      <c r="AX3841" s="28"/>
    </row>
    <row r="3842" spans="2:50" ht="28.5">
      <c r="B3842" s="54" t="str">
        <f t="shared" si="354"/>
        <v/>
      </c>
      <c r="C3842" s="23"/>
      <c r="D3842" s="23" t="str">
        <f t="shared" si="355"/>
        <v/>
      </c>
      <c r="E3842" s="23" t="str">
        <f t="shared" si="356"/>
        <v/>
      </c>
      <c r="F3842" s="74" t="str">
        <f t="shared" si="357"/>
        <v/>
      </c>
      <c r="G3842" s="25" t="str">
        <f t="shared" si="358"/>
        <v/>
      </c>
      <c r="H3842" s="32" t="str">
        <f t="shared" si="359"/>
        <v/>
      </c>
      <c r="I3842" s="23"/>
      <c r="J3842" s="74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/>
      <c r="X3842" s="28"/>
      <c r="Y3842" s="28"/>
      <c r="Z3842" s="28"/>
      <c r="AA3842" s="28"/>
      <c r="AB3842" s="28"/>
      <c r="AC3842" s="28"/>
      <c r="AD3842" s="28"/>
      <c r="AE3842" s="28"/>
      <c r="AF3842" s="28"/>
      <c r="AG3842" s="28"/>
      <c r="AH3842" s="28"/>
      <c r="AI3842" s="28"/>
      <c r="AJ3842" s="28"/>
      <c r="AK3842" s="28"/>
      <c r="AL3842" s="28"/>
      <c r="AM3842" s="28"/>
      <c r="AN3842" s="28"/>
      <c r="AO3842" s="28"/>
      <c r="AP3842" s="28"/>
      <c r="AQ3842" s="28"/>
      <c r="AR3842" s="28"/>
      <c r="AS3842" s="28"/>
      <c r="AT3842" s="28"/>
      <c r="AU3842" s="28"/>
      <c r="AV3842" s="28"/>
      <c r="AW3842" s="28"/>
      <c r="AX3842" s="28"/>
    </row>
    <row r="3843" spans="2:50" ht="28.5">
      <c r="B3843" s="54" t="str">
        <f t="shared" ref="B3843:B3906" si="360">IFERROR(VLOOKUP(C3843,EVALUATIONS,2,FALSE),"")</f>
        <v/>
      </c>
      <c r="C3843" s="23"/>
      <c r="D3843" s="23" t="str">
        <f t="shared" si="355"/>
        <v/>
      </c>
      <c r="E3843" s="23" t="str">
        <f t="shared" si="356"/>
        <v/>
      </c>
      <c r="F3843" s="74" t="str">
        <f t="shared" si="357"/>
        <v/>
      </c>
      <c r="G3843" s="25" t="str">
        <f t="shared" si="358"/>
        <v/>
      </c>
      <c r="H3843" s="32" t="str">
        <f t="shared" si="359"/>
        <v/>
      </c>
      <c r="I3843" s="23"/>
      <c r="J3843" s="74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  <c r="AG3843" s="28"/>
      <c r="AH3843" s="28"/>
      <c r="AI3843" s="28"/>
      <c r="AJ3843" s="28"/>
      <c r="AK3843" s="28"/>
      <c r="AL3843" s="28"/>
      <c r="AM3843" s="28"/>
      <c r="AN3843" s="28"/>
      <c r="AO3843" s="28"/>
      <c r="AP3843" s="28"/>
      <c r="AQ3843" s="28"/>
      <c r="AR3843" s="28"/>
      <c r="AS3843" s="28"/>
      <c r="AT3843" s="28"/>
      <c r="AU3843" s="28"/>
      <c r="AV3843" s="28"/>
      <c r="AW3843" s="28"/>
      <c r="AX3843" s="28"/>
    </row>
    <row r="3844" spans="2:50" ht="28.5">
      <c r="B3844" s="54" t="str">
        <f t="shared" si="360"/>
        <v/>
      </c>
      <c r="C3844" s="23"/>
      <c r="D3844" s="23" t="str">
        <f t="shared" si="355"/>
        <v/>
      </c>
      <c r="E3844" s="23" t="str">
        <f t="shared" si="356"/>
        <v/>
      </c>
      <c r="F3844" s="74" t="str">
        <f t="shared" si="357"/>
        <v/>
      </c>
      <c r="G3844" s="25" t="str">
        <f t="shared" si="358"/>
        <v/>
      </c>
      <c r="H3844" s="32" t="str">
        <f t="shared" si="359"/>
        <v/>
      </c>
      <c r="I3844" s="23"/>
      <c r="J3844" s="74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  <c r="X3844" s="28"/>
      <c r="Y3844" s="28"/>
      <c r="Z3844" s="28"/>
      <c r="AA3844" s="28"/>
      <c r="AB3844" s="28"/>
      <c r="AC3844" s="28"/>
      <c r="AD3844" s="28"/>
      <c r="AE3844" s="28"/>
      <c r="AF3844" s="28"/>
      <c r="AG3844" s="28"/>
      <c r="AH3844" s="28"/>
      <c r="AI3844" s="28"/>
      <c r="AJ3844" s="28"/>
      <c r="AK3844" s="28"/>
      <c r="AL3844" s="28"/>
      <c r="AM3844" s="28"/>
      <c r="AN3844" s="28"/>
      <c r="AO3844" s="28"/>
      <c r="AP3844" s="28"/>
      <c r="AQ3844" s="28"/>
      <c r="AR3844" s="28"/>
      <c r="AS3844" s="28"/>
      <c r="AT3844" s="28"/>
      <c r="AU3844" s="28"/>
      <c r="AV3844" s="28"/>
      <c r="AW3844" s="28"/>
      <c r="AX3844" s="28"/>
    </row>
    <row r="3845" spans="2:50" ht="28.5">
      <c r="B3845" s="54" t="str">
        <f t="shared" si="360"/>
        <v/>
      </c>
      <c r="C3845" s="23"/>
      <c r="D3845" s="23" t="str">
        <f t="shared" ref="D3845:D3908" si="361">IFERROR(VLOOKUP(C3845,EVALUATIONS,3,FALSE),"")</f>
        <v/>
      </c>
      <c r="E3845" s="23" t="str">
        <f t="shared" ref="E3845:E3908" si="362">IFERROR(VLOOKUP(C3845,EVALUATIONS,4,FALSE),"")</f>
        <v/>
      </c>
      <c r="F3845" s="74" t="str">
        <f t="shared" ref="F3845:F3908" si="363">IFERROR(VLOOKUP(C3845,EVALUATIONS,5,FALSE),"")</f>
        <v/>
      </c>
      <c r="G3845" s="25" t="str">
        <f t="shared" ref="G3845:G3908" si="364">IFERROR(VLOOKUP(C3845,EVALUATIONS,6,FALSE),"")</f>
        <v/>
      </c>
      <c r="H3845" s="32" t="str">
        <f t="shared" ref="H3845:H3908" si="365">IFERROR(VLOOKUP(C3845,EVALUATIONS,7,FALSE),"")</f>
        <v/>
      </c>
      <c r="I3845" s="23"/>
      <c r="J3845" s="74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28"/>
      <c r="AG3845" s="28"/>
      <c r="AH3845" s="28"/>
      <c r="AI3845" s="28"/>
      <c r="AJ3845" s="28"/>
      <c r="AK3845" s="28"/>
      <c r="AL3845" s="28"/>
      <c r="AM3845" s="28"/>
      <c r="AN3845" s="28"/>
      <c r="AO3845" s="28"/>
      <c r="AP3845" s="28"/>
      <c r="AQ3845" s="28"/>
      <c r="AR3845" s="28"/>
      <c r="AS3845" s="28"/>
      <c r="AT3845" s="28"/>
      <c r="AU3845" s="28"/>
      <c r="AV3845" s="28"/>
      <c r="AW3845" s="28"/>
      <c r="AX3845" s="28"/>
    </row>
    <row r="3846" spans="2:50" ht="28.5">
      <c r="B3846" s="54" t="str">
        <f t="shared" si="360"/>
        <v/>
      </c>
      <c r="C3846" s="23"/>
      <c r="D3846" s="23" t="str">
        <f t="shared" si="361"/>
        <v/>
      </c>
      <c r="E3846" s="23" t="str">
        <f t="shared" si="362"/>
        <v/>
      </c>
      <c r="F3846" s="74" t="str">
        <f t="shared" si="363"/>
        <v/>
      </c>
      <c r="G3846" s="25" t="str">
        <f t="shared" si="364"/>
        <v/>
      </c>
      <c r="H3846" s="32" t="str">
        <f t="shared" si="365"/>
        <v/>
      </c>
      <c r="I3846" s="23"/>
      <c r="J3846" s="74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/>
      <c r="X3846" s="28"/>
      <c r="Y3846" s="28"/>
      <c r="Z3846" s="28"/>
      <c r="AA3846" s="28"/>
      <c r="AB3846" s="28"/>
      <c r="AC3846" s="28"/>
      <c r="AD3846" s="28"/>
      <c r="AE3846" s="28"/>
      <c r="AF3846" s="28"/>
      <c r="AG3846" s="28"/>
      <c r="AH3846" s="28"/>
      <c r="AI3846" s="28"/>
      <c r="AJ3846" s="28"/>
      <c r="AK3846" s="28"/>
      <c r="AL3846" s="28"/>
      <c r="AM3846" s="28"/>
      <c r="AN3846" s="28"/>
      <c r="AO3846" s="28"/>
      <c r="AP3846" s="28"/>
      <c r="AQ3846" s="28"/>
      <c r="AR3846" s="28"/>
      <c r="AS3846" s="28"/>
      <c r="AT3846" s="28"/>
      <c r="AU3846" s="28"/>
      <c r="AV3846" s="28"/>
      <c r="AW3846" s="28"/>
      <c r="AX3846" s="28"/>
    </row>
    <row r="3847" spans="2:50" ht="28.5">
      <c r="B3847" s="54" t="str">
        <f t="shared" si="360"/>
        <v/>
      </c>
      <c r="C3847" s="23"/>
      <c r="D3847" s="23" t="str">
        <f t="shared" si="361"/>
        <v/>
      </c>
      <c r="E3847" s="23" t="str">
        <f t="shared" si="362"/>
        <v/>
      </c>
      <c r="F3847" s="74" t="str">
        <f t="shared" si="363"/>
        <v/>
      </c>
      <c r="G3847" s="25" t="str">
        <f t="shared" si="364"/>
        <v/>
      </c>
      <c r="H3847" s="32" t="str">
        <f t="shared" si="365"/>
        <v/>
      </c>
      <c r="I3847" s="23"/>
      <c r="J3847" s="74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  <c r="AG3847" s="28"/>
      <c r="AH3847" s="28"/>
      <c r="AI3847" s="28"/>
      <c r="AJ3847" s="28"/>
      <c r="AK3847" s="28"/>
      <c r="AL3847" s="28"/>
      <c r="AM3847" s="28"/>
      <c r="AN3847" s="28"/>
      <c r="AO3847" s="28"/>
      <c r="AP3847" s="28"/>
      <c r="AQ3847" s="28"/>
      <c r="AR3847" s="28"/>
      <c r="AS3847" s="28"/>
      <c r="AT3847" s="28"/>
      <c r="AU3847" s="28"/>
      <c r="AV3847" s="28"/>
      <c r="AW3847" s="28"/>
      <c r="AX3847" s="28"/>
    </row>
    <row r="3848" spans="2:50" ht="28.5">
      <c r="B3848" s="54" t="str">
        <f t="shared" si="360"/>
        <v/>
      </c>
      <c r="C3848" s="23"/>
      <c r="D3848" s="23" t="str">
        <f t="shared" si="361"/>
        <v/>
      </c>
      <c r="E3848" s="23" t="str">
        <f t="shared" si="362"/>
        <v/>
      </c>
      <c r="F3848" s="74" t="str">
        <f t="shared" si="363"/>
        <v/>
      </c>
      <c r="G3848" s="25" t="str">
        <f t="shared" si="364"/>
        <v/>
      </c>
      <c r="H3848" s="32" t="str">
        <f t="shared" si="365"/>
        <v/>
      </c>
      <c r="I3848" s="23"/>
      <c r="J3848" s="74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/>
      <c r="X3848" s="28"/>
      <c r="Y3848" s="28"/>
      <c r="Z3848" s="28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</row>
    <row r="3849" spans="2:50" ht="28.5">
      <c r="B3849" s="54" t="str">
        <f t="shared" si="360"/>
        <v/>
      </c>
      <c r="C3849" s="23"/>
      <c r="D3849" s="23" t="str">
        <f t="shared" si="361"/>
        <v/>
      </c>
      <c r="E3849" s="23" t="str">
        <f t="shared" si="362"/>
        <v/>
      </c>
      <c r="F3849" s="74" t="str">
        <f t="shared" si="363"/>
        <v/>
      </c>
      <c r="G3849" s="25" t="str">
        <f t="shared" si="364"/>
        <v/>
      </c>
      <c r="H3849" s="32" t="str">
        <f t="shared" si="365"/>
        <v/>
      </c>
      <c r="I3849" s="23"/>
      <c r="J3849" s="74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  <c r="AG3849" s="28"/>
      <c r="AH3849" s="28"/>
      <c r="AI3849" s="28"/>
      <c r="AJ3849" s="28"/>
      <c r="AK3849" s="28"/>
      <c r="AL3849" s="28"/>
      <c r="AM3849" s="28"/>
      <c r="AN3849" s="28"/>
      <c r="AO3849" s="28"/>
      <c r="AP3849" s="28"/>
      <c r="AQ3849" s="28"/>
      <c r="AR3849" s="28"/>
      <c r="AS3849" s="28"/>
      <c r="AT3849" s="28"/>
      <c r="AU3849" s="28"/>
      <c r="AV3849" s="28"/>
      <c r="AW3849" s="28"/>
      <c r="AX3849" s="28"/>
    </row>
    <row r="3850" spans="2:50" ht="28.5">
      <c r="B3850" s="54" t="str">
        <f t="shared" si="360"/>
        <v/>
      </c>
      <c r="C3850" s="23"/>
      <c r="D3850" s="23" t="str">
        <f t="shared" si="361"/>
        <v/>
      </c>
      <c r="E3850" s="23" t="str">
        <f t="shared" si="362"/>
        <v/>
      </c>
      <c r="F3850" s="74" t="str">
        <f t="shared" si="363"/>
        <v/>
      </c>
      <c r="G3850" s="25" t="str">
        <f t="shared" si="364"/>
        <v/>
      </c>
      <c r="H3850" s="32" t="str">
        <f t="shared" si="365"/>
        <v/>
      </c>
      <c r="I3850" s="23"/>
      <c r="J3850" s="74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/>
      <c r="X3850" s="28"/>
      <c r="Y3850" s="28"/>
      <c r="Z3850" s="28"/>
      <c r="AA3850" s="28"/>
      <c r="AB3850" s="28"/>
      <c r="AC3850" s="28"/>
      <c r="AD3850" s="28"/>
      <c r="AE3850" s="28"/>
      <c r="AF3850" s="28"/>
      <c r="AG3850" s="28"/>
      <c r="AH3850" s="28"/>
      <c r="AI3850" s="28"/>
      <c r="AJ3850" s="28"/>
      <c r="AK3850" s="28"/>
      <c r="AL3850" s="28"/>
      <c r="AM3850" s="28"/>
      <c r="AN3850" s="28"/>
      <c r="AO3850" s="28"/>
      <c r="AP3850" s="28"/>
      <c r="AQ3850" s="28"/>
      <c r="AR3850" s="28"/>
      <c r="AS3850" s="28"/>
      <c r="AT3850" s="28"/>
      <c r="AU3850" s="28"/>
      <c r="AV3850" s="28"/>
      <c r="AW3850" s="28"/>
      <c r="AX3850" s="28"/>
    </row>
    <row r="3851" spans="2:50" ht="28.5">
      <c r="B3851" s="54" t="str">
        <f t="shared" si="360"/>
        <v/>
      </c>
      <c r="C3851" s="23"/>
      <c r="D3851" s="23" t="str">
        <f t="shared" si="361"/>
        <v/>
      </c>
      <c r="E3851" s="23" t="str">
        <f t="shared" si="362"/>
        <v/>
      </c>
      <c r="F3851" s="74" t="str">
        <f t="shared" si="363"/>
        <v/>
      </c>
      <c r="G3851" s="25" t="str">
        <f t="shared" si="364"/>
        <v/>
      </c>
      <c r="H3851" s="32" t="str">
        <f t="shared" si="365"/>
        <v/>
      </c>
      <c r="I3851" s="23"/>
      <c r="J3851" s="74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  <c r="AG3851" s="28"/>
      <c r="AH3851" s="28"/>
      <c r="AI3851" s="28"/>
      <c r="AJ3851" s="28"/>
      <c r="AK3851" s="28"/>
      <c r="AL3851" s="28"/>
      <c r="AM3851" s="28"/>
      <c r="AN3851" s="28"/>
      <c r="AO3851" s="28"/>
      <c r="AP3851" s="28"/>
      <c r="AQ3851" s="28"/>
      <c r="AR3851" s="28"/>
      <c r="AS3851" s="28"/>
      <c r="AT3851" s="28"/>
      <c r="AU3851" s="28"/>
      <c r="AV3851" s="28"/>
      <c r="AW3851" s="28"/>
      <c r="AX3851" s="28"/>
    </row>
    <row r="3852" spans="2:50" ht="28.5">
      <c r="B3852" s="54" t="str">
        <f t="shared" si="360"/>
        <v/>
      </c>
      <c r="C3852" s="23"/>
      <c r="D3852" s="23" t="str">
        <f t="shared" si="361"/>
        <v/>
      </c>
      <c r="E3852" s="23" t="str">
        <f t="shared" si="362"/>
        <v/>
      </c>
      <c r="F3852" s="74" t="str">
        <f t="shared" si="363"/>
        <v/>
      </c>
      <c r="G3852" s="25" t="str">
        <f t="shared" si="364"/>
        <v/>
      </c>
      <c r="H3852" s="32" t="str">
        <f t="shared" si="365"/>
        <v/>
      </c>
      <c r="I3852" s="23"/>
      <c r="J3852" s="74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  <c r="AG3852" s="28"/>
      <c r="AH3852" s="28"/>
      <c r="AI3852" s="28"/>
      <c r="AJ3852" s="28"/>
      <c r="AK3852" s="28"/>
      <c r="AL3852" s="28"/>
      <c r="AM3852" s="28"/>
      <c r="AN3852" s="28"/>
      <c r="AO3852" s="28"/>
      <c r="AP3852" s="28"/>
      <c r="AQ3852" s="28"/>
      <c r="AR3852" s="28"/>
      <c r="AS3852" s="28"/>
      <c r="AT3852" s="28"/>
      <c r="AU3852" s="28"/>
      <c r="AV3852" s="28"/>
      <c r="AW3852" s="28"/>
      <c r="AX3852" s="28"/>
    </row>
    <row r="3853" spans="2:50" ht="28.5">
      <c r="B3853" s="54" t="str">
        <f t="shared" si="360"/>
        <v/>
      </c>
      <c r="C3853" s="23"/>
      <c r="D3853" s="23" t="str">
        <f t="shared" si="361"/>
        <v/>
      </c>
      <c r="E3853" s="23" t="str">
        <f t="shared" si="362"/>
        <v/>
      </c>
      <c r="F3853" s="74" t="str">
        <f t="shared" si="363"/>
        <v/>
      </c>
      <c r="G3853" s="25" t="str">
        <f t="shared" si="364"/>
        <v/>
      </c>
      <c r="H3853" s="32" t="str">
        <f t="shared" si="365"/>
        <v/>
      </c>
      <c r="I3853" s="23"/>
      <c r="J3853" s="74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  <c r="AG3853" s="28"/>
      <c r="AH3853" s="28"/>
      <c r="AI3853" s="28"/>
      <c r="AJ3853" s="28"/>
      <c r="AK3853" s="28"/>
      <c r="AL3853" s="28"/>
      <c r="AM3853" s="28"/>
      <c r="AN3853" s="28"/>
      <c r="AO3853" s="28"/>
      <c r="AP3853" s="28"/>
      <c r="AQ3853" s="28"/>
      <c r="AR3853" s="28"/>
      <c r="AS3853" s="28"/>
      <c r="AT3853" s="28"/>
      <c r="AU3853" s="28"/>
      <c r="AV3853" s="28"/>
      <c r="AW3853" s="28"/>
      <c r="AX3853" s="28"/>
    </row>
    <row r="3854" spans="2:50" ht="28.5">
      <c r="B3854" s="54" t="str">
        <f t="shared" si="360"/>
        <v/>
      </c>
      <c r="C3854" s="23"/>
      <c r="D3854" s="23" t="str">
        <f t="shared" si="361"/>
        <v/>
      </c>
      <c r="E3854" s="23" t="str">
        <f t="shared" si="362"/>
        <v/>
      </c>
      <c r="F3854" s="74" t="str">
        <f t="shared" si="363"/>
        <v/>
      </c>
      <c r="G3854" s="25" t="str">
        <f t="shared" si="364"/>
        <v/>
      </c>
      <c r="H3854" s="32" t="str">
        <f t="shared" si="365"/>
        <v/>
      </c>
      <c r="I3854" s="23"/>
      <c r="J3854" s="74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  <c r="X3854" s="28"/>
      <c r="Y3854" s="28"/>
      <c r="Z3854" s="28"/>
      <c r="AA3854" s="28"/>
      <c r="AB3854" s="28"/>
      <c r="AC3854" s="28"/>
      <c r="AD3854" s="28"/>
      <c r="AE3854" s="28"/>
      <c r="AF3854" s="28"/>
      <c r="AG3854" s="28"/>
      <c r="AH3854" s="28"/>
      <c r="AI3854" s="28"/>
      <c r="AJ3854" s="28"/>
      <c r="AK3854" s="28"/>
      <c r="AL3854" s="28"/>
      <c r="AM3854" s="28"/>
      <c r="AN3854" s="28"/>
      <c r="AO3854" s="28"/>
      <c r="AP3854" s="28"/>
      <c r="AQ3854" s="28"/>
      <c r="AR3854" s="28"/>
      <c r="AS3854" s="28"/>
      <c r="AT3854" s="28"/>
      <c r="AU3854" s="28"/>
      <c r="AV3854" s="28"/>
      <c r="AW3854" s="28"/>
      <c r="AX3854" s="28"/>
    </row>
    <row r="3855" spans="2:50" ht="28.5">
      <c r="B3855" s="54" t="str">
        <f t="shared" si="360"/>
        <v/>
      </c>
      <c r="C3855" s="23"/>
      <c r="D3855" s="23" t="str">
        <f t="shared" si="361"/>
        <v/>
      </c>
      <c r="E3855" s="23" t="str">
        <f t="shared" si="362"/>
        <v/>
      </c>
      <c r="F3855" s="74" t="str">
        <f t="shared" si="363"/>
        <v/>
      </c>
      <c r="G3855" s="25" t="str">
        <f t="shared" si="364"/>
        <v/>
      </c>
      <c r="H3855" s="32" t="str">
        <f t="shared" si="365"/>
        <v/>
      </c>
      <c r="I3855" s="23"/>
      <c r="J3855" s="74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  <c r="AG3855" s="28"/>
      <c r="AH3855" s="28"/>
      <c r="AI3855" s="28"/>
      <c r="AJ3855" s="28"/>
      <c r="AK3855" s="28"/>
      <c r="AL3855" s="28"/>
      <c r="AM3855" s="28"/>
      <c r="AN3855" s="28"/>
      <c r="AO3855" s="28"/>
      <c r="AP3855" s="28"/>
      <c r="AQ3855" s="28"/>
      <c r="AR3855" s="28"/>
      <c r="AS3855" s="28"/>
      <c r="AT3855" s="28"/>
      <c r="AU3855" s="28"/>
      <c r="AV3855" s="28"/>
      <c r="AW3855" s="28"/>
      <c r="AX3855" s="28"/>
    </row>
    <row r="3856" spans="2:50" ht="28.5">
      <c r="B3856" s="54" t="str">
        <f t="shared" si="360"/>
        <v/>
      </c>
      <c r="C3856" s="23"/>
      <c r="D3856" s="23" t="str">
        <f t="shared" si="361"/>
        <v/>
      </c>
      <c r="E3856" s="23" t="str">
        <f t="shared" si="362"/>
        <v/>
      </c>
      <c r="F3856" s="74" t="str">
        <f t="shared" si="363"/>
        <v/>
      </c>
      <c r="G3856" s="25" t="str">
        <f t="shared" si="364"/>
        <v/>
      </c>
      <c r="H3856" s="32" t="str">
        <f t="shared" si="365"/>
        <v/>
      </c>
      <c r="I3856" s="23"/>
      <c r="J3856" s="74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28"/>
      <c r="AG3856" s="28"/>
      <c r="AH3856" s="28"/>
      <c r="AI3856" s="28"/>
      <c r="AJ3856" s="28"/>
      <c r="AK3856" s="28"/>
      <c r="AL3856" s="28"/>
      <c r="AM3856" s="28"/>
      <c r="AN3856" s="28"/>
      <c r="AO3856" s="28"/>
      <c r="AP3856" s="28"/>
      <c r="AQ3856" s="28"/>
      <c r="AR3856" s="28"/>
      <c r="AS3856" s="28"/>
      <c r="AT3856" s="28"/>
      <c r="AU3856" s="28"/>
      <c r="AV3856" s="28"/>
      <c r="AW3856" s="28"/>
      <c r="AX3856" s="28"/>
    </row>
    <row r="3857" spans="2:50" ht="28.5">
      <c r="B3857" s="54" t="str">
        <f t="shared" si="360"/>
        <v/>
      </c>
      <c r="C3857" s="23"/>
      <c r="D3857" s="23" t="str">
        <f t="shared" si="361"/>
        <v/>
      </c>
      <c r="E3857" s="23" t="str">
        <f t="shared" si="362"/>
        <v/>
      </c>
      <c r="F3857" s="74" t="str">
        <f t="shared" si="363"/>
        <v/>
      </c>
      <c r="G3857" s="25" t="str">
        <f t="shared" si="364"/>
        <v/>
      </c>
      <c r="H3857" s="32" t="str">
        <f t="shared" si="365"/>
        <v/>
      </c>
      <c r="I3857" s="23"/>
      <c r="J3857" s="74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  <c r="AG3857" s="28"/>
      <c r="AH3857" s="28"/>
      <c r="AI3857" s="28"/>
      <c r="AJ3857" s="28"/>
      <c r="AK3857" s="28"/>
      <c r="AL3857" s="28"/>
      <c r="AM3857" s="28"/>
      <c r="AN3857" s="28"/>
      <c r="AO3857" s="28"/>
      <c r="AP3857" s="28"/>
      <c r="AQ3857" s="28"/>
      <c r="AR3857" s="28"/>
      <c r="AS3857" s="28"/>
      <c r="AT3857" s="28"/>
      <c r="AU3857" s="28"/>
      <c r="AV3857" s="28"/>
      <c r="AW3857" s="28"/>
      <c r="AX3857" s="28"/>
    </row>
    <row r="3858" spans="2:50" ht="28.5">
      <c r="B3858" s="54" t="str">
        <f t="shared" si="360"/>
        <v/>
      </c>
      <c r="C3858" s="23"/>
      <c r="D3858" s="23" t="str">
        <f t="shared" si="361"/>
        <v/>
      </c>
      <c r="E3858" s="23" t="str">
        <f t="shared" si="362"/>
        <v/>
      </c>
      <c r="F3858" s="74" t="str">
        <f t="shared" si="363"/>
        <v/>
      </c>
      <c r="G3858" s="25" t="str">
        <f t="shared" si="364"/>
        <v/>
      </c>
      <c r="H3858" s="32" t="str">
        <f t="shared" si="365"/>
        <v/>
      </c>
      <c r="I3858" s="23"/>
      <c r="J3858" s="74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28"/>
      <c r="AG3858" s="28"/>
      <c r="AH3858" s="28"/>
      <c r="AI3858" s="28"/>
      <c r="AJ3858" s="28"/>
      <c r="AK3858" s="28"/>
      <c r="AL3858" s="28"/>
      <c r="AM3858" s="28"/>
      <c r="AN3858" s="28"/>
      <c r="AO3858" s="28"/>
      <c r="AP3858" s="28"/>
      <c r="AQ3858" s="28"/>
      <c r="AR3858" s="28"/>
      <c r="AS3858" s="28"/>
      <c r="AT3858" s="28"/>
      <c r="AU3858" s="28"/>
      <c r="AV3858" s="28"/>
      <c r="AW3858" s="28"/>
      <c r="AX3858" s="28"/>
    </row>
    <row r="3859" spans="2:50" ht="28.5">
      <c r="B3859" s="54" t="str">
        <f t="shared" si="360"/>
        <v/>
      </c>
      <c r="C3859" s="23"/>
      <c r="D3859" s="23" t="str">
        <f t="shared" si="361"/>
        <v/>
      </c>
      <c r="E3859" s="23" t="str">
        <f t="shared" si="362"/>
        <v/>
      </c>
      <c r="F3859" s="74" t="str">
        <f t="shared" si="363"/>
        <v/>
      </c>
      <c r="G3859" s="25" t="str">
        <f t="shared" si="364"/>
        <v/>
      </c>
      <c r="H3859" s="32" t="str">
        <f t="shared" si="365"/>
        <v/>
      </c>
      <c r="I3859" s="23"/>
      <c r="J3859" s="74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  <c r="AG3859" s="28"/>
      <c r="AH3859" s="28"/>
      <c r="AI3859" s="28"/>
      <c r="AJ3859" s="28"/>
      <c r="AK3859" s="28"/>
      <c r="AL3859" s="28"/>
      <c r="AM3859" s="28"/>
      <c r="AN3859" s="28"/>
      <c r="AO3859" s="28"/>
      <c r="AP3859" s="28"/>
      <c r="AQ3859" s="28"/>
      <c r="AR3859" s="28"/>
      <c r="AS3859" s="28"/>
      <c r="AT3859" s="28"/>
      <c r="AU3859" s="28"/>
      <c r="AV3859" s="28"/>
      <c r="AW3859" s="28"/>
      <c r="AX3859" s="28"/>
    </row>
    <row r="3860" spans="2:50" ht="28.5">
      <c r="B3860" s="54" t="str">
        <f t="shared" si="360"/>
        <v/>
      </c>
      <c r="C3860" s="23"/>
      <c r="D3860" s="23" t="str">
        <f t="shared" si="361"/>
        <v/>
      </c>
      <c r="E3860" s="23" t="str">
        <f t="shared" si="362"/>
        <v/>
      </c>
      <c r="F3860" s="74" t="str">
        <f t="shared" si="363"/>
        <v/>
      </c>
      <c r="G3860" s="25" t="str">
        <f t="shared" si="364"/>
        <v/>
      </c>
      <c r="H3860" s="32" t="str">
        <f t="shared" si="365"/>
        <v/>
      </c>
      <c r="I3860" s="23"/>
      <c r="J3860" s="74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  <c r="X3860" s="28"/>
      <c r="Y3860" s="28"/>
      <c r="Z3860" s="28"/>
      <c r="AA3860" s="28"/>
      <c r="AB3860" s="28"/>
      <c r="AC3860" s="28"/>
      <c r="AD3860" s="28"/>
      <c r="AE3860" s="28"/>
      <c r="AF3860" s="28"/>
      <c r="AG3860" s="28"/>
      <c r="AH3860" s="28"/>
      <c r="AI3860" s="28"/>
      <c r="AJ3860" s="28"/>
      <c r="AK3860" s="28"/>
      <c r="AL3860" s="28"/>
      <c r="AM3860" s="28"/>
      <c r="AN3860" s="28"/>
      <c r="AO3860" s="28"/>
      <c r="AP3860" s="28"/>
      <c r="AQ3860" s="28"/>
      <c r="AR3860" s="28"/>
      <c r="AS3860" s="28"/>
      <c r="AT3860" s="28"/>
      <c r="AU3860" s="28"/>
      <c r="AV3860" s="28"/>
      <c r="AW3860" s="28"/>
      <c r="AX3860" s="28"/>
    </row>
    <row r="3861" spans="2:50" ht="28.5">
      <c r="B3861" s="54" t="str">
        <f t="shared" si="360"/>
        <v/>
      </c>
      <c r="C3861" s="23"/>
      <c r="D3861" s="23" t="str">
        <f t="shared" si="361"/>
        <v/>
      </c>
      <c r="E3861" s="23" t="str">
        <f t="shared" si="362"/>
        <v/>
      </c>
      <c r="F3861" s="74" t="str">
        <f t="shared" si="363"/>
        <v/>
      </c>
      <c r="G3861" s="25" t="str">
        <f t="shared" si="364"/>
        <v/>
      </c>
      <c r="H3861" s="32" t="str">
        <f t="shared" si="365"/>
        <v/>
      </c>
      <c r="I3861" s="23"/>
      <c r="J3861" s="74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  <c r="AG3861" s="28"/>
      <c r="AH3861" s="28"/>
      <c r="AI3861" s="28"/>
      <c r="AJ3861" s="28"/>
      <c r="AK3861" s="28"/>
      <c r="AL3861" s="28"/>
      <c r="AM3861" s="28"/>
      <c r="AN3861" s="28"/>
      <c r="AO3861" s="28"/>
      <c r="AP3861" s="28"/>
      <c r="AQ3861" s="28"/>
      <c r="AR3861" s="28"/>
      <c r="AS3861" s="28"/>
      <c r="AT3861" s="28"/>
      <c r="AU3861" s="28"/>
      <c r="AV3861" s="28"/>
      <c r="AW3861" s="28"/>
      <c r="AX3861" s="28"/>
    </row>
    <row r="3862" spans="2:50" ht="28.5">
      <c r="B3862" s="54" t="str">
        <f t="shared" si="360"/>
        <v/>
      </c>
      <c r="C3862" s="23"/>
      <c r="D3862" s="23" t="str">
        <f t="shared" si="361"/>
        <v/>
      </c>
      <c r="E3862" s="23" t="str">
        <f t="shared" si="362"/>
        <v/>
      </c>
      <c r="F3862" s="74" t="str">
        <f t="shared" si="363"/>
        <v/>
      </c>
      <c r="G3862" s="25" t="str">
        <f t="shared" si="364"/>
        <v/>
      </c>
      <c r="H3862" s="32" t="str">
        <f t="shared" si="365"/>
        <v/>
      </c>
      <c r="I3862" s="23"/>
      <c r="J3862" s="74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28"/>
      <c r="AG3862" s="28"/>
      <c r="AH3862" s="28"/>
      <c r="AI3862" s="28"/>
      <c r="AJ3862" s="28"/>
      <c r="AK3862" s="28"/>
      <c r="AL3862" s="28"/>
      <c r="AM3862" s="28"/>
      <c r="AN3862" s="28"/>
      <c r="AO3862" s="28"/>
      <c r="AP3862" s="28"/>
      <c r="AQ3862" s="28"/>
      <c r="AR3862" s="28"/>
      <c r="AS3862" s="28"/>
      <c r="AT3862" s="28"/>
      <c r="AU3862" s="28"/>
      <c r="AV3862" s="28"/>
      <c r="AW3862" s="28"/>
      <c r="AX3862" s="28"/>
    </row>
    <row r="3863" spans="2:50" ht="28.5">
      <c r="B3863" s="54" t="str">
        <f t="shared" si="360"/>
        <v/>
      </c>
      <c r="C3863" s="23"/>
      <c r="D3863" s="23" t="str">
        <f t="shared" si="361"/>
        <v/>
      </c>
      <c r="E3863" s="23" t="str">
        <f t="shared" si="362"/>
        <v/>
      </c>
      <c r="F3863" s="74" t="str">
        <f t="shared" si="363"/>
        <v/>
      </c>
      <c r="G3863" s="25" t="str">
        <f t="shared" si="364"/>
        <v/>
      </c>
      <c r="H3863" s="32" t="str">
        <f t="shared" si="365"/>
        <v/>
      </c>
      <c r="I3863" s="23"/>
      <c r="J3863" s="74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  <c r="AG3863" s="28"/>
      <c r="AH3863" s="28"/>
      <c r="AI3863" s="28"/>
      <c r="AJ3863" s="28"/>
      <c r="AK3863" s="28"/>
      <c r="AL3863" s="28"/>
      <c r="AM3863" s="28"/>
      <c r="AN3863" s="28"/>
      <c r="AO3863" s="28"/>
      <c r="AP3863" s="28"/>
      <c r="AQ3863" s="28"/>
      <c r="AR3863" s="28"/>
      <c r="AS3863" s="28"/>
      <c r="AT3863" s="28"/>
      <c r="AU3863" s="28"/>
      <c r="AV3863" s="28"/>
      <c r="AW3863" s="28"/>
      <c r="AX3863" s="28"/>
    </row>
    <row r="3864" spans="2:50" ht="28.5">
      <c r="B3864" s="54" t="str">
        <f t="shared" si="360"/>
        <v/>
      </c>
      <c r="C3864" s="23"/>
      <c r="D3864" s="23" t="str">
        <f t="shared" si="361"/>
        <v/>
      </c>
      <c r="E3864" s="23" t="str">
        <f t="shared" si="362"/>
        <v/>
      </c>
      <c r="F3864" s="74" t="str">
        <f t="shared" si="363"/>
        <v/>
      </c>
      <c r="G3864" s="25" t="str">
        <f t="shared" si="364"/>
        <v/>
      </c>
      <c r="H3864" s="32" t="str">
        <f t="shared" si="365"/>
        <v/>
      </c>
      <c r="I3864" s="23"/>
      <c r="J3864" s="74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28"/>
      <c r="AG3864" s="28"/>
      <c r="AH3864" s="28"/>
      <c r="AI3864" s="28"/>
      <c r="AJ3864" s="28"/>
      <c r="AK3864" s="28"/>
      <c r="AL3864" s="28"/>
      <c r="AM3864" s="28"/>
      <c r="AN3864" s="28"/>
      <c r="AO3864" s="28"/>
      <c r="AP3864" s="28"/>
      <c r="AQ3864" s="28"/>
      <c r="AR3864" s="28"/>
      <c r="AS3864" s="28"/>
      <c r="AT3864" s="28"/>
      <c r="AU3864" s="28"/>
      <c r="AV3864" s="28"/>
      <c r="AW3864" s="28"/>
      <c r="AX3864" s="28"/>
    </row>
    <row r="3865" spans="2:50" ht="28.5">
      <c r="B3865" s="54" t="str">
        <f t="shared" si="360"/>
        <v/>
      </c>
      <c r="C3865" s="23"/>
      <c r="D3865" s="23" t="str">
        <f t="shared" si="361"/>
        <v/>
      </c>
      <c r="E3865" s="23" t="str">
        <f t="shared" si="362"/>
        <v/>
      </c>
      <c r="F3865" s="74" t="str">
        <f t="shared" si="363"/>
        <v/>
      </c>
      <c r="G3865" s="25" t="str">
        <f t="shared" si="364"/>
        <v/>
      </c>
      <c r="H3865" s="32" t="str">
        <f t="shared" si="365"/>
        <v/>
      </c>
      <c r="I3865" s="23"/>
      <c r="J3865" s="74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/>
      <c r="AM3865" s="28"/>
      <c r="AN3865" s="28"/>
      <c r="AO3865" s="28"/>
      <c r="AP3865" s="28"/>
      <c r="AQ3865" s="28"/>
      <c r="AR3865" s="28"/>
      <c r="AS3865" s="28"/>
      <c r="AT3865" s="28"/>
      <c r="AU3865" s="28"/>
      <c r="AV3865" s="28"/>
      <c r="AW3865" s="28"/>
      <c r="AX3865" s="28"/>
    </row>
    <row r="3866" spans="2:50" ht="28.5">
      <c r="B3866" s="54" t="str">
        <f t="shared" si="360"/>
        <v/>
      </c>
      <c r="C3866" s="23"/>
      <c r="D3866" s="23" t="str">
        <f t="shared" si="361"/>
        <v/>
      </c>
      <c r="E3866" s="23" t="str">
        <f t="shared" si="362"/>
        <v/>
      </c>
      <c r="F3866" s="74" t="str">
        <f t="shared" si="363"/>
        <v/>
      </c>
      <c r="G3866" s="25" t="str">
        <f t="shared" si="364"/>
        <v/>
      </c>
      <c r="H3866" s="32" t="str">
        <f t="shared" si="365"/>
        <v/>
      </c>
      <c r="I3866" s="23"/>
      <c r="J3866" s="74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/>
      <c r="AM3866" s="28"/>
      <c r="AN3866" s="28"/>
      <c r="AO3866" s="28"/>
      <c r="AP3866" s="28"/>
      <c r="AQ3866" s="28"/>
      <c r="AR3866" s="28"/>
      <c r="AS3866" s="28"/>
      <c r="AT3866" s="28"/>
      <c r="AU3866" s="28"/>
      <c r="AV3866" s="28"/>
      <c r="AW3866" s="28"/>
      <c r="AX3866" s="28"/>
    </row>
    <row r="3867" spans="2:50" ht="28.5">
      <c r="B3867" s="54" t="str">
        <f t="shared" si="360"/>
        <v/>
      </c>
      <c r="C3867" s="23"/>
      <c r="D3867" s="23" t="str">
        <f t="shared" si="361"/>
        <v/>
      </c>
      <c r="E3867" s="23" t="str">
        <f t="shared" si="362"/>
        <v/>
      </c>
      <c r="F3867" s="74" t="str">
        <f t="shared" si="363"/>
        <v/>
      </c>
      <c r="G3867" s="25" t="str">
        <f t="shared" si="364"/>
        <v/>
      </c>
      <c r="H3867" s="32" t="str">
        <f t="shared" si="365"/>
        <v/>
      </c>
      <c r="I3867" s="23"/>
      <c r="J3867" s="74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  <c r="AG3867" s="28"/>
      <c r="AH3867" s="28"/>
      <c r="AI3867" s="28"/>
      <c r="AJ3867" s="28"/>
      <c r="AK3867" s="28"/>
      <c r="AL3867" s="28"/>
      <c r="AM3867" s="28"/>
      <c r="AN3867" s="28"/>
      <c r="AO3867" s="28"/>
      <c r="AP3867" s="28"/>
      <c r="AQ3867" s="28"/>
      <c r="AR3867" s="28"/>
      <c r="AS3867" s="28"/>
      <c r="AT3867" s="28"/>
      <c r="AU3867" s="28"/>
      <c r="AV3867" s="28"/>
      <c r="AW3867" s="28"/>
      <c r="AX3867" s="28"/>
    </row>
    <row r="3868" spans="2:50" ht="28.5">
      <c r="B3868" s="54" t="str">
        <f t="shared" si="360"/>
        <v/>
      </c>
      <c r="C3868" s="23"/>
      <c r="D3868" s="23" t="str">
        <f t="shared" si="361"/>
        <v/>
      </c>
      <c r="E3868" s="23" t="str">
        <f t="shared" si="362"/>
        <v/>
      </c>
      <c r="F3868" s="74" t="str">
        <f t="shared" si="363"/>
        <v/>
      </c>
      <c r="G3868" s="25" t="str">
        <f t="shared" si="364"/>
        <v/>
      </c>
      <c r="H3868" s="32" t="str">
        <f t="shared" si="365"/>
        <v/>
      </c>
      <c r="I3868" s="23"/>
      <c r="J3868" s="74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  <c r="U3868" s="28"/>
      <c r="V3868" s="28"/>
      <c r="W3868" s="28"/>
      <c r="X3868" s="28"/>
      <c r="Y3868" s="28"/>
      <c r="Z3868" s="28"/>
      <c r="AA3868" s="28"/>
      <c r="AB3868" s="28"/>
      <c r="AC3868" s="28"/>
      <c r="AD3868" s="28"/>
      <c r="AE3868" s="28"/>
      <c r="AF3868" s="28"/>
      <c r="AG3868" s="28"/>
      <c r="AH3868" s="28"/>
      <c r="AI3868" s="28"/>
      <c r="AJ3868" s="28"/>
      <c r="AK3868" s="28"/>
      <c r="AL3868" s="28"/>
      <c r="AM3868" s="28"/>
      <c r="AN3868" s="28"/>
      <c r="AO3868" s="28"/>
      <c r="AP3868" s="28"/>
      <c r="AQ3868" s="28"/>
      <c r="AR3868" s="28"/>
      <c r="AS3868" s="28"/>
      <c r="AT3868" s="28"/>
      <c r="AU3868" s="28"/>
      <c r="AV3868" s="28"/>
      <c r="AW3868" s="28"/>
      <c r="AX3868" s="28"/>
    </row>
    <row r="3869" spans="2:50" ht="28.5">
      <c r="B3869" s="54" t="str">
        <f t="shared" si="360"/>
        <v/>
      </c>
      <c r="C3869" s="23"/>
      <c r="D3869" s="23" t="str">
        <f t="shared" si="361"/>
        <v/>
      </c>
      <c r="E3869" s="23" t="str">
        <f t="shared" si="362"/>
        <v/>
      </c>
      <c r="F3869" s="74" t="str">
        <f t="shared" si="363"/>
        <v/>
      </c>
      <c r="G3869" s="25" t="str">
        <f t="shared" si="364"/>
        <v/>
      </c>
      <c r="H3869" s="32" t="str">
        <f t="shared" si="365"/>
        <v/>
      </c>
      <c r="I3869" s="23"/>
      <c r="J3869" s="74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  <c r="X3869" s="28"/>
      <c r="Y3869" s="28"/>
      <c r="Z3869" s="28"/>
      <c r="AA3869" s="28"/>
      <c r="AB3869" s="28"/>
      <c r="AC3869" s="28"/>
      <c r="AD3869" s="28"/>
      <c r="AE3869" s="28"/>
      <c r="AF3869" s="28"/>
      <c r="AG3869" s="28"/>
      <c r="AH3869" s="28"/>
      <c r="AI3869" s="28"/>
      <c r="AJ3869" s="28"/>
      <c r="AK3869" s="28"/>
      <c r="AL3869" s="28"/>
      <c r="AM3869" s="28"/>
      <c r="AN3869" s="28"/>
      <c r="AO3869" s="28"/>
      <c r="AP3869" s="28"/>
      <c r="AQ3869" s="28"/>
      <c r="AR3869" s="28"/>
      <c r="AS3869" s="28"/>
      <c r="AT3869" s="28"/>
      <c r="AU3869" s="28"/>
      <c r="AV3869" s="28"/>
      <c r="AW3869" s="28"/>
      <c r="AX3869" s="28"/>
    </row>
    <row r="3870" spans="2:50" ht="28.5">
      <c r="B3870" s="54" t="str">
        <f t="shared" si="360"/>
        <v/>
      </c>
      <c r="C3870" s="23"/>
      <c r="D3870" s="23" t="str">
        <f t="shared" si="361"/>
        <v/>
      </c>
      <c r="E3870" s="23" t="str">
        <f t="shared" si="362"/>
        <v/>
      </c>
      <c r="F3870" s="74" t="str">
        <f t="shared" si="363"/>
        <v/>
      </c>
      <c r="G3870" s="25" t="str">
        <f t="shared" si="364"/>
        <v/>
      </c>
      <c r="H3870" s="32" t="str">
        <f t="shared" si="365"/>
        <v/>
      </c>
      <c r="I3870" s="23"/>
      <c r="J3870" s="74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  <c r="X3870" s="28"/>
      <c r="Y3870" s="28"/>
      <c r="Z3870" s="28"/>
      <c r="AA3870" s="28"/>
      <c r="AB3870" s="28"/>
      <c r="AC3870" s="28"/>
      <c r="AD3870" s="28"/>
      <c r="AE3870" s="28"/>
      <c r="AF3870" s="28"/>
      <c r="AG3870" s="28"/>
      <c r="AH3870" s="28"/>
      <c r="AI3870" s="28"/>
      <c r="AJ3870" s="28"/>
      <c r="AK3870" s="28"/>
      <c r="AL3870" s="28"/>
      <c r="AM3870" s="28"/>
      <c r="AN3870" s="28"/>
      <c r="AO3870" s="28"/>
      <c r="AP3870" s="28"/>
      <c r="AQ3870" s="28"/>
      <c r="AR3870" s="28"/>
      <c r="AS3870" s="28"/>
      <c r="AT3870" s="28"/>
      <c r="AU3870" s="28"/>
      <c r="AV3870" s="28"/>
      <c r="AW3870" s="28"/>
      <c r="AX3870" s="28"/>
    </row>
    <row r="3871" spans="2:50" ht="28.5">
      <c r="B3871" s="54" t="str">
        <f t="shared" si="360"/>
        <v/>
      </c>
      <c r="C3871" s="23"/>
      <c r="D3871" s="23" t="str">
        <f t="shared" si="361"/>
        <v/>
      </c>
      <c r="E3871" s="23" t="str">
        <f t="shared" si="362"/>
        <v/>
      </c>
      <c r="F3871" s="74" t="str">
        <f t="shared" si="363"/>
        <v/>
      </c>
      <c r="G3871" s="25" t="str">
        <f t="shared" si="364"/>
        <v/>
      </c>
      <c r="H3871" s="32" t="str">
        <f t="shared" si="365"/>
        <v/>
      </c>
      <c r="I3871" s="23"/>
      <c r="J3871" s="74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  <c r="X3871" s="28"/>
      <c r="Y3871" s="28"/>
      <c r="Z3871" s="28"/>
      <c r="AA3871" s="28"/>
      <c r="AB3871" s="28"/>
      <c r="AC3871" s="28"/>
      <c r="AD3871" s="28"/>
      <c r="AE3871" s="28"/>
      <c r="AF3871" s="28"/>
      <c r="AG3871" s="28"/>
      <c r="AH3871" s="28"/>
      <c r="AI3871" s="28"/>
      <c r="AJ3871" s="28"/>
      <c r="AK3871" s="28"/>
      <c r="AL3871" s="28"/>
      <c r="AM3871" s="28"/>
      <c r="AN3871" s="28"/>
      <c r="AO3871" s="28"/>
      <c r="AP3871" s="28"/>
      <c r="AQ3871" s="28"/>
      <c r="AR3871" s="28"/>
      <c r="AS3871" s="28"/>
      <c r="AT3871" s="28"/>
      <c r="AU3871" s="28"/>
      <c r="AV3871" s="28"/>
      <c r="AW3871" s="28"/>
      <c r="AX3871" s="28"/>
    </row>
    <row r="3872" spans="2:50" ht="28.5">
      <c r="B3872" s="54" t="str">
        <f t="shared" si="360"/>
        <v/>
      </c>
      <c r="C3872" s="23"/>
      <c r="D3872" s="23" t="str">
        <f t="shared" si="361"/>
        <v/>
      </c>
      <c r="E3872" s="23" t="str">
        <f t="shared" si="362"/>
        <v/>
      </c>
      <c r="F3872" s="74" t="str">
        <f t="shared" si="363"/>
        <v/>
      </c>
      <c r="G3872" s="25" t="str">
        <f t="shared" si="364"/>
        <v/>
      </c>
      <c r="H3872" s="32" t="str">
        <f t="shared" si="365"/>
        <v/>
      </c>
      <c r="I3872" s="23"/>
      <c r="J3872" s="74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  <c r="X3872" s="28"/>
      <c r="Y3872" s="28"/>
      <c r="Z3872" s="28"/>
      <c r="AA3872" s="28"/>
      <c r="AB3872" s="28"/>
      <c r="AC3872" s="28"/>
      <c r="AD3872" s="28"/>
      <c r="AE3872" s="28"/>
      <c r="AF3872" s="28"/>
      <c r="AG3872" s="28"/>
      <c r="AH3872" s="28"/>
      <c r="AI3872" s="28"/>
      <c r="AJ3872" s="28"/>
      <c r="AK3872" s="28"/>
      <c r="AL3872" s="28"/>
      <c r="AM3872" s="28"/>
      <c r="AN3872" s="28"/>
      <c r="AO3872" s="28"/>
      <c r="AP3872" s="28"/>
      <c r="AQ3872" s="28"/>
      <c r="AR3872" s="28"/>
      <c r="AS3872" s="28"/>
      <c r="AT3872" s="28"/>
      <c r="AU3872" s="28"/>
      <c r="AV3872" s="28"/>
      <c r="AW3872" s="28"/>
      <c r="AX3872" s="28"/>
    </row>
    <row r="3873" spans="2:50" ht="28.5">
      <c r="B3873" s="54" t="str">
        <f t="shared" si="360"/>
        <v/>
      </c>
      <c r="C3873" s="23"/>
      <c r="D3873" s="23" t="str">
        <f t="shared" si="361"/>
        <v/>
      </c>
      <c r="E3873" s="23" t="str">
        <f t="shared" si="362"/>
        <v/>
      </c>
      <c r="F3873" s="74" t="str">
        <f t="shared" si="363"/>
        <v/>
      </c>
      <c r="G3873" s="25" t="str">
        <f t="shared" si="364"/>
        <v/>
      </c>
      <c r="H3873" s="32" t="str">
        <f t="shared" si="365"/>
        <v/>
      </c>
      <c r="I3873" s="23"/>
      <c r="J3873" s="74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  <c r="Y3873" s="28"/>
      <c r="Z3873" s="28"/>
      <c r="AA3873" s="28"/>
      <c r="AB3873" s="28"/>
      <c r="AC3873" s="28"/>
      <c r="AD3873" s="28"/>
      <c r="AE3873" s="28"/>
      <c r="AF3873" s="28"/>
      <c r="AG3873" s="28"/>
      <c r="AH3873" s="28"/>
      <c r="AI3873" s="28"/>
      <c r="AJ3873" s="28"/>
      <c r="AK3873" s="28"/>
      <c r="AL3873" s="28"/>
      <c r="AM3873" s="28"/>
      <c r="AN3873" s="28"/>
      <c r="AO3873" s="28"/>
      <c r="AP3873" s="28"/>
      <c r="AQ3873" s="28"/>
      <c r="AR3873" s="28"/>
      <c r="AS3873" s="28"/>
      <c r="AT3873" s="28"/>
      <c r="AU3873" s="28"/>
      <c r="AV3873" s="28"/>
      <c r="AW3873" s="28"/>
      <c r="AX3873" s="28"/>
    </row>
    <row r="3874" spans="2:50" ht="28.5">
      <c r="B3874" s="54" t="str">
        <f t="shared" si="360"/>
        <v/>
      </c>
      <c r="C3874" s="23"/>
      <c r="D3874" s="23" t="str">
        <f t="shared" si="361"/>
        <v/>
      </c>
      <c r="E3874" s="23" t="str">
        <f t="shared" si="362"/>
        <v/>
      </c>
      <c r="F3874" s="74" t="str">
        <f t="shared" si="363"/>
        <v/>
      </c>
      <c r="G3874" s="25" t="str">
        <f t="shared" si="364"/>
        <v/>
      </c>
      <c r="H3874" s="32" t="str">
        <f t="shared" si="365"/>
        <v/>
      </c>
      <c r="I3874" s="23"/>
      <c r="J3874" s="74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/>
      <c r="X3874" s="28"/>
      <c r="Y3874" s="28"/>
      <c r="Z3874" s="28"/>
      <c r="AA3874" s="28"/>
      <c r="AB3874" s="28"/>
      <c r="AC3874" s="28"/>
      <c r="AD3874" s="28"/>
      <c r="AE3874" s="28"/>
      <c r="AF3874" s="28"/>
      <c r="AG3874" s="28"/>
      <c r="AH3874" s="28"/>
      <c r="AI3874" s="28"/>
      <c r="AJ3874" s="28"/>
      <c r="AK3874" s="28"/>
      <c r="AL3874" s="28"/>
      <c r="AM3874" s="28"/>
      <c r="AN3874" s="28"/>
      <c r="AO3874" s="28"/>
      <c r="AP3874" s="28"/>
      <c r="AQ3874" s="28"/>
      <c r="AR3874" s="28"/>
      <c r="AS3874" s="28"/>
      <c r="AT3874" s="28"/>
      <c r="AU3874" s="28"/>
      <c r="AV3874" s="28"/>
      <c r="AW3874" s="28"/>
      <c r="AX3874" s="28"/>
    </row>
    <row r="3875" spans="2:50" ht="28.5">
      <c r="B3875" s="54" t="str">
        <f t="shared" si="360"/>
        <v/>
      </c>
      <c r="C3875" s="23"/>
      <c r="D3875" s="23" t="str">
        <f t="shared" si="361"/>
        <v/>
      </c>
      <c r="E3875" s="23" t="str">
        <f t="shared" si="362"/>
        <v/>
      </c>
      <c r="F3875" s="74" t="str">
        <f t="shared" si="363"/>
        <v/>
      </c>
      <c r="G3875" s="25" t="str">
        <f t="shared" si="364"/>
        <v/>
      </c>
      <c r="H3875" s="32" t="str">
        <f t="shared" si="365"/>
        <v/>
      </c>
      <c r="I3875" s="23"/>
      <c r="J3875" s="74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  <c r="X3875" s="28"/>
      <c r="Y3875" s="28"/>
      <c r="Z3875" s="28"/>
      <c r="AA3875" s="28"/>
      <c r="AB3875" s="28"/>
      <c r="AC3875" s="28"/>
      <c r="AD3875" s="28"/>
      <c r="AE3875" s="28"/>
      <c r="AF3875" s="28"/>
      <c r="AG3875" s="28"/>
      <c r="AH3875" s="28"/>
      <c r="AI3875" s="28"/>
      <c r="AJ3875" s="28"/>
      <c r="AK3875" s="28"/>
      <c r="AL3875" s="28"/>
      <c r="AM3875" s="28"/>
      <c r="AN3875" s="28"/>
      <c r="AO3875" s="28"/>
      <c r="AP3875" s="28"/>
      <c r="AQ3875" s="28"/>
      <c r="AR3875" s="28"/>
      <c r="AS3875" s="28"/>
      <c r="AT3875" s="28"/>
      <c r="AU3875" s="28"/>
      <c r="AV3875" s="28"/>
      <c r="AW3875" s="28"/>
      <c r="AX3875" s="28"/>
    </row>
    <row r="3876" spans="2:50" ht="28.5">
      <c r="B3876" s="54" t="str">
        <f t="shared" si="360"/>
        <v/>
      </c>
      <c r="C3876" s="23"/>
      <c r="D3876" s="23" t="str">
        <f t="shared" si="361"/>
        <v/>
      </c>
      <c r="E3876" s="23" t="str">
        <f t="shared" si="362"/>
        <v/>
      </c>
      <c r="F3876" s="74" t="str">
        <f t="shared" si="363"/>
        <v/>
      </c>
      <c r="G3876" s="25" t="str">
        <f t="shared" si="364"/>
        <v/>
      </c>
      <c r="H3876" s="32" t="str">
        <f t="shared" si="365"/>
        <v/>
      </c>
      <c r="I3876" s="23"/>
      <c r="J3876" s="74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/>
      <c r="X3876" s="28"/>
      <c r="Y3876" s="28"/>
      <c r="Z3876" s="28"/>
      <c r="AA3876" s="28"/>
      <c r="AB3876" s="28"/>
      <c r="AC3876" s="28"/>
      <c r="AD3876" s="28"/>
      <c r="AE3876" s="28"/>
      <c r="AF3876" s="28"/>
      <c r="AG3876" s="28"/>
      <c r="AH3876" s="28"/>
      <c r="AI3876" s="28"/>
      <c r="AJ3876" s="28"/>
      <c r="AK3876" s="28"/>
      <c r="AL3876" s="28"/>
      <c r="AM3876" s="28"/>
      <c r="AN3876" s="28"/>
      <c r="AO3876" s="28"/>
      <c r="AP3876" s="28"/>
      <c r="AQ3876" s="28"/>
      <c r="AR3876" s="28"/>
      <c r="AS3876" s="28"/>
      <c r="AT3876" s="28"/>
      <c r="AU3876" s="28"/>
      <c r="AV3876" s="28"/>
      <c r="AW3876" s="28"/>
      <c r="AX3876" s="28"/>
    </row>
    <row r="3877" spans="2:50" ht="28.5">
      <c r="B3877" s="54" t="str">
        <f t="shared" si="360"/>
        <v/>
      </c>
      <c r="C3877" s="23"/>
      <c r="D3877" s="23" t="str">
        <f t="shared" si="361"/>
        <v/>
      </c>
      <c r="E3877" s="23" t="str">
        <f t="shared" si="362"/>
        <v/>
      </c>
      <c r="F3877" s="74" t="str">
        <f t="shared" si="363"/>
        <v/>
      </c>
      <c r="G3877" s="25" t="str">
        <f t="shared" si="364"/>
        <v/>
      </c>
      <c r="H3877" s="32" t="str">
        <f t="shared" si="365"/>
        <v/>
      </c>
      <c r="I3877" s="23"/>
      <c r="J3877" s="74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  <c r="X3877" s="28"/>
      <c r="Y3877" s="28"/>
      <c r="Z3877" s="28"/>
      <c r="AA3877" s="28"/>
      <c r="AB3877" s="28"/>
      <c r="AC3877" s="28"/>
      <c r="AD3877" s="28"/>
      <c r="AE3877" s="28"/>
      <c r="AF3877" s="28"/>
      <c r="AG3877" s="28"/>
      <c r="AH3877" s="28"/>
      <c r="AI3877" s="28"/>
      <c r="AJ3877" s="28"/>
      <c r="AK3877" s="28"/>
      <c r="AL3877" s="28"/>
      <c r="AM3877" s="28"/>
      <c r="AN3877" s="28"/>
      <c r="AO3877" s="28"/>
      <c r="AP3877" s="28"/>
      <c r="AQ3877" s="28"/>
      <c r="AR3877" s="28"/>
      <c r="AS3877" s="28"/>
      <c r="AT3877" s="28"/>
      <c r="AU3877" s="28"/>
      <c r="AV3877" s="28"/>
      <c r="AW3877" s="28"/>
      <c r="AX3877" s="28"/>
    </row>
    <row r="3878" spans="2:50" ht="28.5">
      <c r="B3878" s="54" t="str">
        <f t="shared" si="360"/>
        <v/>
      </c>
      <c r="C3878" s="23"/>
      <c r="D3878" s="23" t="str">
        <f t="shared" si="361"/>
        <v/>
      </c>
      <c r="E3878" s="23" t="str">
        <f t="shared" si="362"/>
        <v/>
      </c>
      <c r="F3878" s="74" t="str">
        <f t="shared" si="363"/>
        <v/>
      </c>
      <c r="G3878" s="25" t="str">
        <f t="shared" si="364"/>
        <v/>
      </c>
      <c r="H3878" s="32" t="str">
        <f t="shared" si="365"/>
        <v/>
      </c>
      <c r="I3878" s="23"/>
      <c r="J3878" s="74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/>
      <c r="X3878" s="28"/>
      <c r="Y3878" s="28"/>
      <c r="Z3878" s="28"/>
      <c r="AA3878" s="28"/>
      <c r="AB3878" s="28"/>
      <c r="AC3878" s="28"/>
      <c r="AD3878" s="28"/>
      <c r="AE3878" s="28"/>
      <c r="AF3878" s="28"/>
      <c r="AG3878" s="28"/>
      <c r="AH3878" s="28"/>
      <c r="AI3878" s="28"/>
      <c r="AJ3878" s="28"/>
      <c r="AK3878" s="28"/>
      <c r="AL3878" s="28"/>
      <c r="AM3878" s="28"/>
      <c r="AN3878" s="28"/>
      <c r="AO3878" s="28"/>
      <c r="AP3878" s="28"/>
      <c r="AQ3878" s="28"/>
      <c r="AR3878" s="28"/>
      <c r="AS3878" s="28"/>
      <c r="AT3878" s="28"/>
      <c r="AU3878" s="28"/>
      <c r="AV3878" s="28"/>
      <c r="AW3878" s="28"/>
      <c r="AX3878" s="28"/>
    </row>
    <row r="3879" spans="2:50" ht="28.5">
      <c r="B3879" s="54" t="str">
        <f t="shared" si="360"/>
        <v/>
      </c>
      <c r="C3879" s="23"/>
      <c r="D3879" s="23" t="str">
        <f t="shared" si="361"/>
        <v/>
      </c>
      <c r="E3879" s="23" t="str">
        <f t="shared" si="362"/>
        <v/>
      </c>
      <c r="F3879" s="74" t="str">
        <f t="shared" si="363"/>
        <v/>
      </c>
      <c r="G3879" s="25" t="str">
        <f t="shared" si="364"/>
        <v/>
      </c>
      <c r="H3879" s="32" t="str">
        <f t="shared" si="365"/>
        <v/>
      </c>
      <c r="I3879" s="23"/>
      <c r="J3879" s="74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  <c r="X3879" s="28"/>
      <c r="Y3879" s="28"/>
      <c r="Z3879" s="28"/>
      <c r="AA3879" s="28"/>
      <c r="AB3879" s="28"/>
      <c r="AC3879" s="28"/>
      <c r="AD3879" s="28"/>
      <c r="AE3879" s="28"/>
      <c r="AF3879" s="28"/>
      <c r="AG3879" s="28"/>
      <c r="AH3879" s="28"/>
      <c r="AI3879" s="28"/>
      <c r="AJ3879" s="28"/>
      <c r="AK3879" s="28"/>
      <c r="AL3879" s="28"/>
      <c r="AM3879" s="28"/>
      <c r="AN3879" s="28"/>
      <c r="AO3879" s="28"/>
      <c r="AP3879" s="28"/>
      <c r="AQ3879" s="28"/>
      <c r="AR3879" s="28"/>
      <c r="AS3879" s="28"/>
      <c r="AT3879" s="28"/>
      <c r="AU3879" s="28"/>
      <c r="AV3879" s="28"/>
      <c r="AW3879" s="28"/>
      <c r="AX3879" s="28"/>
    </row>
    <row r="3880" spans="2:50" ht="28.5">
      <c r="B3880" s="54" t="str">
        <f t="shared" si="360"/>
        <v/>
      </c>
      <c r="C3880" s="23"/>
      <c r="D3880" s="23" t="str">
        <f t="shared" si="361"/>
        <v/>
      </c>
      <c r="E3880" s="23" t="str">
        <f t="shared" si="362"/>
        <v/>
      </c>
      <c r="F3880" s="74" t="str">
        <f t="shared" si="363"/>
        <v/>
      </c>
      <c r="G3880" s="25" t="str">
        <f t="shared" si="364"/>
        <v/>
      </c>
      <c r="H3880" s="32" t="str">
        <f t="shared" si="365"/>
        <v/>
      </c>
      <c r="I3880" s="23"/>
      <c r="J3880" s="74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/>
      <c r="X3880" s="28"/>
      <c r="Y3880" s="28"/>
      <c r="Z3880" s="28"/>
      <c r="AA3880" s="28"/>
      <c r="AB3880" s="28"/>
      <c r="AC3880" s="28"/>
      <c r="AD3880" s="28"/>
      <c r="AE3880" s="28"/>
      <c r="AF3880" s="28"/>
      <c r="AG3880" s="28"/>
      <c r="AH3880" s="28"/>
      <c r="AI3880" s="28"/>
      <c r="AJ3880" s="28"/>
      <c r="AK3880" s="28"/>
      <c r="AL3880" s="28"/>
      <c r="AM3880" s="28"/>
      <c r="AN3880" s="28"/>
      <c r="AO3880" s="28"/>
      <c r="AP3880" s="28"/>
      <c r="AQ3880" s="28"/>
      <c r="AR3880" s="28"/>
      <c r="AS3880" s="28"/>
      <c r="AT3880" s="28"/>
      <c r="AU3880" s="28"/>
      <c r="AV3880" s="28"/>
      <c r="AW3880" s="28"/>
      <c r="AX3880" s="28"/>
    </row>
    <row r="3881" spans="2:50" ht="28.5">
      <c r="B3881" s="54" t="str">
        <f t="shared" si="360"/>
        <v/>
      </c>
      <c r="C3881" s="23"/>
      <c r="D3881" s="23" t="str">
        <f t="shared" si="361"/>
        <v/>
      </c>
      <c r="E3881" s="23" t="str">
        <f t="shared" si="362"/>
        <v/>
      </c>
      <c r="F3881" s="74" t="str">
        <f t="shared" si="363"/>
        <v/>
      </c>
      <c r="G3881" s="25" t="str">
        <f t="shared" si="364"/>
        <v/>
      </c>
      <c r="H3881" s="32" t="str">
        <f t="shared" si="365"/>
        <v/>
      </c>
      <c r="I3881" s="23"/>
      <c r="J3881" s="74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  <c r="AG3881" s="28"/>
      <c r="AH3881" s="28"/>
      <c r="AI3881" s="28"/>
      <c r="AJ3881" s="28"/>
      <c r="AK3881" s="28"/>
      <c r="AL3881" s="28"/>
      <c r="AM3881" s="28"/>
      <c r="AN3881" s="28"/>
      <c r="AO3881" s="28"/>
      <c r="AP3881" s="28"/>
      <c r="AQ3881" s="28"/>
      <c r="AR3881" s="28"/>
      <c r="AS3881" s="28"/>
      <c r="AT3881" s="28"/>
      <c r="AU3881" s="28"/>
      <c r="AV3881" s="28"/>
      <c r="AW3881" s="28"/>
      <c r="AX3881" s="28"/>
    </row>
    <row r="3882" spans="2:50" ht="28.5">
      <c r="B3882" s="54" t="str">
        <f t="shared" si="360"/>
        <v/>
      </c>
      <c r="C3882" s="23"/>
      <c r="D3882" s="23" t="str">
        <f t="shared" si="361"/>
        <v/>
      </c>
      <c r="E3882" s="23" t="str">
        <f t="shared" si="362"/>
        <v/>
      </c>
      <c r="F3882" s="74" t="str">
        <f t="shared" si="363"/>
        <v/>
      </c>
      <c r="G3882" s="25" t="str">
        <f t="shared" si="364"/>
        <v/>
      </c>
      <c r="H3882" s="32" t="str">
        <f t="shared" si="365"/>
        <v/>
      </c>
      <c r="I3882" s="23"/>
      <c r="J3882" s="74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/>
      <c r="X3882" s="28"/>
      <c r="Y3882" s="28"/>
      <c r="Z3882" s="28"/>
      <c r="AA3882" s="28"/>
      <c r="AB3882" s="28"/>
      <c r="AC3882" s="28"/>
      <c r="AD3882" s="28"/>
      <c r="AE3882" s="28"/>
      <c r="AF3882" s="28"/>
      <c r="AG3882" s="28"/>
      <c r="AH3882" s="28"/>
      <c r="AI3882" s="28"/>
      <c r="AJ3882" s="28"/>
      <c r="AK3882" s="28"/>
      <c r="AL3882" s="28"/>
      <c r="AM3882" s="28"/>
      <c r="AN3882" s="28"/>
      <c r="AO3882" s="28"/>
      <c r="AP3882" s="28"/>
      <c r="AQ3882" s="28"/>
      <c r="AR3882" s="28"/>
      <c r="AS3882" s="28"/>
      <c r="AT3882" s="28"/>
      <c r="AU3882" s="28"/>
      <c r="AV3882" s="28"/>
      <c r="AW3882" s="28"/>
      <c r="AX3882" s="28"/>
    </row>
    <row r="3883" spans="2:50" ht="28.5">
      <c r="B3883" s="54" t="str">
        <f t="shared" si="360"/>
        <v/>
      </c>
      <c r="C3883" s="23"/>
      <c r="D3883" s="23" t="str">
        <f t="shared" si="361"/>
        <v/>
      </c>
      <c r="E3883" s="23" t="str">
        <f t="shared" si="362"/>
        <v/>
      </c>
      <c r="F3883" s="74" t="str">
        <f t="shared" si="363"/>
        <v/>
      </c>
      <c r="G3883" s="25" t="str">
        <f t="shared" si="364"/>
        <v/>
      </c>
      <c r="H3883" s="32" t="str">
        <f t="shared" si="365"/>
        <v/>
      </c>
      <c r="I3883" s="23"/>
      <c r="J3883" s="74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  <c r="AG3883" s="28"/>
      <c r="AH3883" s="28"/>
      <c r="AI3883" s="28"/>
      <c r="AJ3883" s="28"/>
      <c r="AK3883" s="28"/>
      <c r="AL3883" s="28"/>
      <c r="AM3883" s="28"/>
      <c r="AN3883" s="28"/>
      <c r="AO3883" s="28"/>
      <c r="AP3883" s="28"/>
      <c r="AQ3883" s="28"/>
      <c r="AR3883" s="28"/>
      <c r="AS3883" s="28"/>
      <c r="AT3883" s="28"/>
      <c r="AU3883" s="28"/>
      <c r="AV3883" s="28"/>
      <c r="AW3883" s="28"/>
      <c r="AX3883" s="28"/>
    </row>
    <row r="3884" spans="2:50" ht="28.5">
      <c r="B3884" s="54" t="str">
        <f t="shared" si="360"/>
        <v/>
      </c>
      <c r="C3884" s="23"/>
      <c r="D3884" s="23" t="str">
        <f t="shared" si="361"/>
        <v/>
      </c>
      <c r="E3884" s="23" t="str">
        <f t="shared" si="362"/>
        <v/>
      </c>
      <c r="F3884" s="74" t="str">
        <f t="shared" si="363"/>
        <v/>
      </c>
      <c r="G3884" s="25" t="str">
        <f t="shared" si="364"/>
        <v/>
      </c>
      <c r="H3884" s="32" t="str">
        <f t="shared" si="365"/>
        <v/>
      </c>
      <c r="I3884" s="23"/>
      <c r="J3884" s="74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  <c r="X3884" s="28"/>
      <c r="Y3884" s="28"/>
      <c r="Z3884" s="28"/>
      <c r="AA3884" s="28"/>
      <c r="AB3884" s="28"/>
      <c r="AC3884" s="28"/>
      <c r="AD3884" s="28"/>
      <c r="AE3884" s="28"/>
      <c r="AF3884" s="28"/>
      <c r="AG3884" s="28"/>
      <c r="AH3884" s="28"/>
      <c r="AI3884" s="28"/>
      <c r="AJ3884" s="28"/>
      <c r="AK3884" s="28"/>
      <c r="AL3884" s="28"/>
      <c r="AM3884" s="28"/>
      <c r="AN3884" s="28"/>
      <c r="AO3884" s="28"/>
      <c r="AP3884" s="28"/>
      <c r="AQ3884" s="28"/>
      <c r="AR3884" s="28"/>
      <c r="AS3884" s="28"/>
      <c r="AT3884" s="28"/>
      <c r="AU3884" s="28"/>
      <c r="AV3884" s="28"/>
      <c r="AW3884" s="28"/>
      <c r="AX3884" s="28"/>
    </row>
    <row r="3885" spans="2:50" ht="28.5">
      <c r="B3885" s="54" t="str">
        <f t="shared" si="360"/>
        <v/>
      </c>
      <c r="C3885" s="23"/>
      <c r="D3885" s="23" t="str">
        <f t="shared" si="361"/>
        <v/>
      </c>
      <c r="E3885" s="23" t="str">
        <f t="shared" si="362"/>
        <v/>
      </c>
      <c r="F3885" s="74" t="str">
        <f t="shared" si="363"/>
        <v/>
      </c>
      <c r="G3885" s="25" t="str">
        <f t="shared" si="364"/>
        <v/>
      </c>
      <c r="H3885" s="32" t="str">
        <f t="shared" si="365"/>
        <v/>
      </c>
      <c r="I3885" s="23"/>
      <c r="J3885" s="74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  <c r="X3885" s="28"/>
      <c r="Y3885" s="28"/>
      <c r="Z3885" s="28"/>
      <c r="AA3885" s="28"/>
      <c r="AB3885" s="28"/>
      <c r="AC3885" s="28"/>
      <c r="AD3885" s="28"/>
      <c r="AE3885" s="28"/>
      <c r="AF3885" s="28"/>
      <c r="AG3885" s="28"/>
      <c r="AH3885" s="28"/>
      <c r="AI3885" s="28"/>
      <c r="AJ3885" s="28"/>
      <c r="AK3885" s="28"/>
      <c r="AL3885" s="28"/>
      <c r="AM3885" s="28"/>
      <c r="AN3885" s="28"/>
      <c r="AO3885" s="28"/>
      <c r="AP3885" s="28"/>
      <c r="AQ3885" s="28"/>
      <c r="AR3885" s="28"/>
      <c r="AS3885" s="28"/>
      <c r="AT3885" s="28"/>
      <c r="AU3885" s="28"/>
      <c r="AV3885" s="28"/>
      <c r="AW3885" s="28"/>
      <c r="AX3885" s="28"/>
    </row>
    <row r="3886" spans="2:50" ht="28.5">
      <c r="B3886" s="54" t="str">
        <f t="shared" si="360"/>
        <v/>
      </c>
      <c r="C3886" s="23"/>
      <c r="D3886" s="23" t="str">
        <f t="shared" si="361"/>
        <v/>
      </c>
      <c r="E3886" s="23" t="str">
        <f t="shared" si="362"/>
        <v/>
      </c>
      <c r="F3886" s="74" t="str">
        <f t="shared" si="363"/>
        <v/>
      </c>
      <c r="G3886" s="25" t="str">
        <f t="shared" si="364"/>
        <v/>
      </c>
      <c r="H3886" s="32" t="str">
        <f t="shared" si="365"/>
        <v/>
      </c>
      <c r="I3886" s="23"/>
      <c r="J3886" s="74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  <c r="Y3886" s="28"/>
      <c r="Z3886" s="28"/>
      <c r="AA3886" s="28"/>
      <c r="AB3886" s="28"/>
      <c r="AC3886" s="28"/>
      <c r="AD3886" s="28"/>
      <c r="AE3886" s="28"/>
      <c r="AF3886" s="28"/>
      <c r="AG3886" s="28"/>
      <c r="AH3886" s="28"/>
      <c r="AI3886" s="28"/>
      <c r="AJ3886" s="28"/>
      <c r="AK3886" s="28"/>
      <c r="AL3886" s="28"/>
      <c r="AM3886" s="28"/>
      <c r="AN3886" s="28"/>
      <c r="AO3886" s="28"/>
      <c r="AP3886" s="28"/>
      <c r="AQ3886" s="28"/>
      <c r="AR3886" s="28"/>
      <c r="AS3886" s="28"/>
      <c r="AT3886" s="28"/>
      <c r="AU3886" s="28"/>
      <c r="AV3886" s="28"/>
      <c r="AW3886" s="28"/>
      <c r="AX3886" s="28"/>
    </row>
    <row r="3887" spans="2:50" ht="28.5">
      <c r="B3887" s="54" t="str">
        <f t="shared" si="360"/>
        <v/>
      </c>
      <c r="C3887" s="23"/>
      <c r="D3887" s="23" t="str">
        <f t="shared" si="361"/>
        <v/>
      </c>
      <c r="E3887" s="23" t="str">
        <f t="shared" si="362"/>
        <v/>
      </c>
      <c r="F3887" s="74" t="str">
        <f t="shared" si="363"/>
        <v/>
      </c>
      <c r="G3887" s="25" t="str">
        <f t="shared" si="364"/>
        <v/>
      </c>
      <c r="H3887" s="32" t="str">
        <f t="shared" si="365"/>
        <v/>
      </c>
      <c r="I3887" s="23"/>
      <c r="J3887" s="74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/>
      <c r="AM3887" s="28"/>
      <c r="AN3887" s="28"/>
      <c r="AO3887" s="28"/>
      <c r="AP3887" s="28"/>
      <c r="AQ3887" s="28"/>
      <c r="AR3887" s="28"/>
      <c r="AS3887" s="28"/>
      <c r="AT3887" s="28"/>
      <c r="AU3887" s="28"/>
      <c r="AV3887" s="28"/>
      <c r="AW3887" s="28"/>
      <c r="AX3887" s="28"/>
    </row>
    <row r="3888" spans="2:50" ht="28.5">
      <c r="B3888" s="54" t="str">
        <f t="shared" si="360"/>
        <v/>
      </c>
      <c r="C3888" s="23"/>
      <c r="D3888" s="23" t="str">
        <f t="shared" si="361"/>
        <v/>
      </c>
      <c r="E3888" s="23" t="str">
        <f t="shared" si="362"/>
        <v/>
      </c>
      <c r="F3888" s="74" t="str">
        <f t="shared" si="363"/>
        <v/>
      </c>
      <c r="G3888" s="25" t="str">
        <f t="shared" si="364"/>
        <v/>
      </c>
      <c r="H3888" s="32" t="str">
        <f t="shared" si="365"/>
        <v/>
      </c>
      <c r="I3888" s="23"/>
      <c r="J3888" s="74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  <c r="X3888" s="28"/>
      <c r="Y3888" s="28"/>
      <c r="Z3888" s="28"/>
      <c r="AA3888" s="28"/>
      <c r="AB3888" s="28"/>
      <c r="AC3888" s="28"/>
      <c r="AD3888" s="28"/>
      <c r="AE3888" s="28"/>
      <c r="AF3888" s="28"/>
      <c r="AG3888" s="28"/>
      <c r="AH3888" s="28"/>
      <c r="AI3888" s="28"/>
      <c r="AJ3888" s="28"/>
      <c r="AK3888" s="28"/>
      <c r="AL3888" s="28"/>
      <c r="AM3888" s="28"/>
      <c r="AN3888" s="28"/>
      <c r="AO3888" s="28"/>
      <c r="AP3888" s="28"/>
      <c r="AQ3888" s="28"/>
      <c r="AR3888" s="28"/>
      <c r="AS3888" s="28"/>
      <c r="AT3888" s="28"/>
      <c r="AU3888" s="28"/>
      <c r="AV3888" s="28"/>
      <c r="AW3888" s="28"/>
      <c r="AX3888" s="28"/>
    </row>
    <row r="3889" spans="2:50" ht="28.5">
      <c r="B3889" s="54" t="str">
        <f t="shared" si="360"/>
        <v/>
      </c>
      <c r="C3889" s="23"/>
      <c r="D3889" s="23" t="str">
        <f t="shared" si="361"/>
        <v/>
      </c>
      <c r="E3889" s="23" t="str">
        <f t="shared" si="362"/>
        <v/>
      </c>
      <c r="F3889" s="74" t="str">
        <f t="shared" si="363"/>
        <v/>
      </c>
      <c r="G3889" s="25" t="str">
        <f t="shared" si="364"/>
        <v/>
      </c>
      <c r="H3889" s="32" t="str">
        <f t="shared" si="365"/>
        <v/>
      </c>
      <c r="I3889" s="23"/>
      <c r="J3889" s="74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  <c r="X3889" s="28"/>
      <c r="Y3889" s="28"/>
      <c r="Z3889" s="28"/>
      <c r="AA3889" s="28"/>
      <c r="AB3889" s="28"/>
      <c r="AC3889" s="28"/>
      <c r="AD3889" s="28"/>
      <c r="AE3889" s="28"/>
      <c r="AF3889" s="28"/>
      <c r="AG3889" s="28"/>
      <c r="AH3889" s="28"/>
      <c r="AI3889" s="28"/>
      <c r="AJ3889" s="28"/>
      <c r="AK3889" s="28"/>
      <c r="AL3889" s="28"/>
      <c r="AM3889" s="28"/>
      <c r="AN3889" s="28"/>
      <c r="AO3889" s="28"/>
      <c r="AP3889" s="28"/>
      <c r="AQ3889" s="28"/>
      <c r="AR3889" s="28"/>
      <c r="AS3889" s="28"/>
      <c r="AT3889" s="28"/>
      <c r="AU3889" s="28"/>
      <c r="AV3889" s="28"/>
      <c r="AW3889" s="28"/>
      <c r="AX3889" s="28"/>
    </row>
    <row r="3890" spans="2:50" ht="28.5">
      <c r="B3890" s="54" t="str">
        <f t="shared" si="360"/>
        <v/>
      </c>
      <c r="C3890" s="23"/>
      <c r="D3890" s="23" t="str">
        <f t="shared" si="361"/>
        <v/>
      </c>
      <c r="E3890" s="23" t="str">
        <f t="shared" si="362"/>
        <v/>
      </c>
      <c r="F3890" s="74" t="str">
        <f t="shared" si="363"/>
        <v/>
      </c>
      <c r="G3890" s="25" t="str">
        <f t="shared" si="364"/>
        <v/>
      </c>
      <c r="H3890" s="32" t="str">
        <f t="shared" si="365"/>
        <v/>
      </c>
      <c r="I3890" s="23"/>
      <c r="J3890" s="74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  <c r="X3890" s="28"/>
      <c r="Y3890" s="28"/>
      <c r="Z3890" s="28"/>
      <c r="AA3890" s="28"/>
      <c r="AB3890" s="28"/>
      <c r="AC3890" s="28"/>
      <c r="AD3890" s="28"/>
      <c r="AE3890" s="28"/>
      <c r="AF3890" s="28"/>
      <c r="AG3890" s="28"/>
      <c r="AH3890" s="28"/>
      <c r="AI3890" s="28"/>
      <c r="AJ3890" s="28"/>
      <c r="AK3890" s="28"/>
      <c r="AL3890" s="28"/>
      <c r="AM3890" s="28"/>
      <c r="AN3890" s="28"/>
      <c r="AO3890" s="28"/>
      <c r="AP3890" s="28"/>
      <c r="AQ3890" s="28"/>
      <c r="AR3890" s="28"/>
      <c r="AS3890" s="28"/>
      <c r="AT3890" s="28"/>
      <c r="AU3890" s="28"/>
      <c r="AV3890" s="28"/>
      <c r="AW3890" s="28"/>
      <c r="AX3890" s="28"/>
    </row>
    <row r="3891" spans="2:50" ht="28.5">
      <c r="B3891" s="54" t="str">
        <f t="shared" si="360"/>
        <v/>
      </c>
      <c r="C3891" s="23"/>
      <c r="D3891" s="23" t="str">
        <f t="shared" si="361"/>
        <v/>
      </c>
      <c r="E3891" s="23" t="str">
        <f t="shared" si="362"/>
        <v/>
      </c>
      <c r="F3891" s="74" t="str">
        <f t="shared" si="363"/>
        <v/>
      </c>
      <c r="G3891" s="25" t="str">
        <f t="shared" si="364"/>
        <v/>
      </c>
      <c r="H3891" s="32" t="str">
        <f t="shared" si="365"/>
        <v/>
      </c>
      <c r="I3891" s="23"/>
      <c r="J3891" s="74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  <c r="X3891" s="28"/>
      <c r="Y3891" s="28"/>
      <c r="Z3891" s="28"/>
      <c r="AA3891" s="28"/>
      <c r="AB3891" s="28"/>
      <c r="AC3891" s="28"/>
      <c r="AD3891" s="28"/>
      <c r="AE3891" s="28"/>
      <c r="AF3891" s="28"/>
      <c r="AG3891" s="28"/>
      <c r="AH3891" s="28"/>
      <c r="AI3891" s="28"/>
      <c r="AJ3891" s="28"/>
      <c r="AK3891" s="28"/>
      <c r="AL3891" s="28"/>
      <c r="AM3891" s="28"/>
      <c r="AN3891" s="28"/>
      <c r="AO3891" s="28"/>
      <c r="AP3891" s="28"/>
      <c r="AQ3891" s="28"/>
      <c r="AR3891" s="28"/>
      <c r="AS3891" s="28"/>
      <c r="AT3891" s="28"/>
      <c r="AU3891" s="28"/>
      <c r="AV3891" s="28"/>
      <c r="AW3891" s="28"/>
      <c r="AX3891" s="28"/>
    </row>
    <row r="3892" spans="2:50" ht="28.5">
      <c r="B3892" s="54" t="str">
        <f t="shared" si="360"/>
        <v/>
      </c>
      <c r="C3892" s="23"/>
      <c r="D3892" s="23" t="str">
        <f t="shared" si="361"/>
        <v/>
      </c>
      <c r="E3892" s="23" t="str">
        <f t="shared" si="362"/>
        <v/>
      </c>
      <c r="F3892" s="74" t="str">
        <f t="shared" si="363"/>
        <v/>
      </c>
      <c r="G3892" s="25" t="str">
        <f t="shared" si="364"/>
        <v/>
      </c>
      <c r="H3892" s="32" t="str">
        <f t="shared" si="365"/>
        <v/>
      </c>
      <c r="I3892" s="23"/>
      <c r="J3892" s="74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/>
      <c r="X3892" s="28"/>
      <c r="Y3892" s="28"/>
      <c r="Z3892" s="28"/>
      <c r="AA3892" s="28"/>
      <c r="AB3892" s="28"/>
      <c r="AC3892" s="28"/>
      <c r="AD3892" s="28"/>
      <c r="AE3892" s="28"/>
      <c r="AF3892" s="28"/>
      <c r="AG3892" s="28"/>
      <c r="AH3892" s="28"/>
      <c r="AI3892" s="28"/>
      <c r="AJ3892" s="28"/>
      <c r="AK3892" s="28"/>
      <c r="AL3892" s="28"/>
      <c r="AM3892" s="28"/>
      <c r="AN3892" s="28"/>
      <c r="AO3892" s="28"/>
      <c r="AP3892" s="28"/>
      <c r="AQ3892" s="28"/>
      <c r="AR3892" s="28"/>
      <c r="AS3892" s="28"/>
      <c r="AT3892" s="28"/>
      <c r="AU3892" s="28"/>
      <c r="AV3892" s="28"/>
      <c r="AW3892" s="28"/>
      <c r="AX3892" s="28"/>
    </row>
    <row r="3893" spans="2:50" ht="28.5">
      <c r="B3893" s="54" t="str">
        <f t="shared" si="360"/>
        <v/>
      </c>
      <c r="C3893" s="23"/>
      <c r="D3893" s="23" t="str">
        <f t="shared" si="361"/>
        <v/>
      </c>
      <c r="E3893" s="23" t="str">
        <f t="shared" si="362"/>
        <v/>
      </c>
      <c r="F3893" s="74" t="str">
        <f t="shared" si="363"/>
        <v/>
      </c>
      <c r="G3893" s="25" t="str">
        <f t="shared" si="364"/>
        <v/>
      </c>
      <c r="H3893" s="32" t="str">
        <f t="shared" si="365"/>
        <v/>
      </c>
      <c r="I3893" s="23"/>
      <c r="J3893" s="74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/>
      <c r="AM3893" s="28"/>
      <c r="AN3893" s="28"/>
      <c r="AO3893" s="28"/>
      <c r="AP3893" s="28"/>
      <c r="AQ3893" s="28"/>
      <c r="AR3893" s="28"/>
      <c r="AS3893" s="28"/>
      <c r="AT3893" s="28"/>
      <c r="AU3893" s="28"/>
      <c r="AV3893" s="28"/>
      <c r="AW3893" s="28"/>
      <c r="AX3893" s="28"/>
    </row>
    <row r="3894" spans="2:50" ht="28.5">
      <c r="B3894" s="54" t="str">
        <f t="shared" si="360"/>
        <v/>
      </c>
      <c r="C3894" s="23"/>
      <c r="D3894" s="23" t="str">
        <f t="shared" si="361"/>
        <v/>
      </c>
      <c r="E3894" s="23" t="str">
        <f t="shared" si="362"/>
        <v/>
      </c>
      <c r="F3894" s="74" t="str">
        <f t="shared" si="363"/>
        <v/>
      </c>
      <c r="G3894" s="25" t="str">
        <f t="shared" si="364"/>
        <v/>
      </c>
      <c r="H3894" s="32" t="str">
        <f t="shared" si="365"/>
        <v/>
      </c>
      <c r="I3894" s="23"/>
      <c r="J3894" s="74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/>
      <c r="X3894" s="28"/>
      <c r="Y3894" s="28"/>
      <c r="Z3894" s="28"/>
      <c r="AA3894" s="28"/>
      <c r="AB3894" s="28"/>
      <c r="AC3894" s="28"/>
      <c r="AD3894" s="28"/>
      <c r="AE3894" s="28"/>
      <c r="AF3894" s="28"/>
      <c r="AG3894" s="28"/>
      <c r="AH3894" s="28"/>
      <c r="AI3894" s="28"/>
      <c r="AJ3894" s="28"/>
      <c r="AK3894" s="28"/>
      <c r="AL3894" s="28"/>
      <c r="AM3894" s="28"/>
      <c r="AN3894" s="28"/>
      <c r="AO3894" s="28"/>
      <c r="AP3894" s="28"/>
      <c r="AQ3894" s="28"/>
      <c r="AR3894" s="28"/>
      <c r="AS3894" s="28"/>
      <c r="AT3894" s="28"/>
      <c r="AU3894" s="28"/>
      <c r="AV3894" s="28"/>
      <c r="AW3894" s="28"/>
      <c r="AX3894" s="28"/>
    </row>
    <row r="3895" spans="2:50" ht="28.5">
      <c r="B3895" s="54" t="str">
        <f t="shared" si="360"/>
        <v/>
      </c>
      <c r="C3895" s="23"/>
      <c r="D3895" s="23" t="str">
        <f t="shared" si="361"/>
        <v/>
      </c>
      <c r="E3895" s="23" t="str">
        <f t="shared" si="362"/>
        <v/>
      </c>
      <c r="F3895" s="74" t="str">
        <f t="shared" si="363"/>
        <v/>
      </c>
      <c r="G3895" s="25" t="str">
        <f t="shared" si="364"/>
        <v/>
      </c>
      <c r="H3895" s="32" t="str">
        <f t="shared" si="365"/>
        <v/>
      </c>
      <c r="I3895" s="23"/>
      <c r="J3895" s="74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28"/>
      <c r="AG3895" s="28"/>
      <c r="AH3895" s="28"/>
      <c r="AI3895" s="28"/>
      <c r="AJ3895" s="28"/>
      <c r="AK3895" s="28"/>
      <c r="AL3895" s="28"/>
      <c r="AM3895" s="28"/>
      <c r="AN3895" s="28"/>
      <c r="AO3895" s="28"/>
      <c r="AP3895" s="28"/>
      <c r="AQ3895" s="28"/>
      <c r="AR3895" s="28"/>
      <c r="AS3895" s="28"/>
      <c r="AT3895" s="28"/>
      <c r="AU3895" s="28"/>
      <c r="AV3895" s="28"/>
      <c r="AW3895" s="28"/>
      <c r="AX3895" s="28"/>
    </row>
    <row r="3896" spans="2:50" ht="28.5">
      <c r="B3896" s="54" t="str">
        <f t="shared" si="360"/>
        <v/>
      </c>
      <c r="C3896" s="23"/>
      <c r="D3896" s="23" t="str">
        <f t="shared" si="361"/>
        <v/>
      </c>
      <c r="E3896" s="23" t="str">
        <f t="shared" si="362"/>
        <v/>
      </c>
      <c r="F3896" s="74" t="str">
        <f t="shared" si="363"/>
        <v/>
      </c>
      <c r="G3896" s="25" t="str">
        <f t="shared" si="364"/>
        <v/>
      </c>
      <c r="H3896" s="32" t="str">
        <f t="shared" si="365"/>
        <v/>
      </c>
      <c r="I3896" s="23"/>
      <c r="J3896" s="74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  <c r="Y3896" s="28"/>
      <c r="Z3896" s="28"/>
      <c r="AA3896" s="28"/>
      <c r="AB3896" s="28"/>
      <c r="AC3896" s="28"/>
      <c r="AD3896" s="28"/>
      <c r="AE3896" s="28"/>
      <c r="AF3896" s="28"/>
      <c r="AG3896" s="28"/>
      <c r="AH3896" s="28"/>
      <c r="AI3896" s="28"/>
      <c r="AJ3896" s="28"/>
      <c r="AK3896" s="28"/>
      <c r="AL3896" s="28"/>
      <c r="AM3896" s="28"/>
      <c r="AN3896" s="28"/>
      <c r="AO3896" s="28"/>
      <c r="AP3896" s="28"/>
      <c r="AQ3896" s="28"/>
      <c r="AR3896" s="28"/>
      <c r="AS3896" s="28"/>
      <c r="AT3896" s="28"/>
      <c r="AU3896" s="28"/>
      <c r="AV3896" s="28"/>
      <c r="AW3896" s="28"/>
      <c r="AX3896" s="28"/>
    </row>
    <row r="3897" spans="2:50" ht="28.5">
      <c r="B3897" s="54" t="str">
        <f t="shared" si="360"/>
        <v/>
      </c>
      <c r="C3897" s="23"/>
      <c r="D3897" s="23" t="str">
        <f t="shared" si="361"/>
        <v/>
      </c>
      <c r="E3897" s="23" t="str">
        <f t="shared" si="362"/>
        <v/>
      </c>
      <c r="F3897" s="74" t="str">
        <f t="shared" si="363"/>
        <v/>
      </c>
      <c r="G3897" s="25" t="str">
        <f t="shared" si="364"/>
        <v/>
      </c>
      <c r="H3897" s="32" t="str">
        <f t="shared" si="365"/>
        <v/>
      </c>
      <c r="I3897" s="23"/>
      <c r="J3897" s="74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  <c r="X3897" s="28"/>
      <c r="Y3897" s="28"/>
      <c r="Z3897" s="28"/>
      <c r="AA3897" s="28"/>
      <c r="AB3897" s="28"/>
      <c r="AC3897" s="28"/>
      <c r="AD3897" s="28"/>
      <c r="AE3897" s="28"/>
      <c r="AF3897" s="28"/>
      <c r="AG3897" s="28"/>
      <c r="AH3897" s="28"/>
      <c r="AI3897" s="28"/>
      <c r="AJ3897" s="28"/>
      <c r="AK3897" s="28"/>
      <c r="AL3897" s="28"/>
      <c r="AM3897" s="28"/>
      <c r="AN3897" s="28"/>
      <c r="AO3897" s="28"/>
      <c r="AP3897" s="28"/>
      <c r="AQ3897" s="28"/>
      <c r="AR3897" s="28"/>
      <c r="AS3897" s="28"/>
      <c r="AT3897" s="28"/>
      <c r="AU3897" s="28"/>
      <c r="AV3897" s="28"/>
      <c r="AW3897" s="28"/>
      <c r="AX3897" s="28"/>
    </row>
    <row r="3898" spans="2:50" ht="28.5">
      <c r="B3898" s="54" t="str">
        <f t="shared" si="360"/>
        <v/>
      </c>
      <c r="C3898" s="23"/>
      <c r="D3898" s="23" t="str">
        <f t="shared" si="361"/>
        <v/>
      </c>
      <c r="E3898" s="23" t="str">
        <f t="shared" si="362"/>
        <v/>
      </c>
      <c r="F3898" s="74" t="str">
        <f t="shared" si="363"/>
        <v/>
      </c>
      <c r="G3898" s="25" t="str">
        <f t="shared" si="364"/>
        <v/>
      </c>
      <c r="H3898" s="32" t="str">
        <f t="shared" si="365"/>
        <v/>
      </c>
      <c r="I3898" s="23"/>
      <c r="J3898" s="74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/>
      <c r="X3898" s="28"/>
      <c r="Y3898" s="28"/>
      <c r="Z3898" s="28"/>
      <c r="AA3898" s="28"/>
      <c r="AB3898" s="28"/>
      <c r="AC3898" s="28"/>
      <c r="AD3898" s="28"/>
      <c r="AE3898" s="28"/>
      <c r="AF3898" s="28"/>
      <c r="AG3898" s="28"/>
      <c r="AH3898" s="28"/>
      <c r="AI3898" s="28"/>
      <c r="AJ3898" s="28"/>
      <c r="AK3898" s="28"/>
      <c r="AL3898" s="28"/>
      <c r="AM3898" s="28"/>
      <c r="AN3898" s="28"/>
      <c r="AO3898" s="28"/>
      <c r="AP3898" s="28"/>
      <c r="AQ3898" s="28"/>
      <c r="AR3898" s="28"/>
      <c r="AS3898" s="28"/>
      <c r="AT3898" s="28"/>
      <c r="AU3898" s="28"/>
      <c r="AV3898" s="28"/>
      <c r="AW3898" s="28"/>
      <c r="AX3898" s="28"/>
    </row>
    <row r="3899" spans="2:50" ht="28.5">
      <c r="B3899" s="54" t="str">
        <f t="shared" si="360"/>
        <v/>
      </c>
      <c r="C3899" s="23"/>
      <c r="D3899" s="23" t="str">
        <f t="shared" si="361"/>
        <v/>
      </c>
      <c r="E3899" s="23" t="str">
        <f t="shared" si="362"/>
        <v/>
      </c>
      <c r="F3899" s="74" t="str">
        <f t="shared" si="363"/>
        <v/>
      </c>
      <c r="G3899" s="25" t="str">
        <f t="shared" si="364"/>
        <v/>
      </c>
      <c r="H3899" s="32" t="str">
        <f t="shared" si="365"/>
        <v/>
      </c>
      <c r="I3899" s="23"/>
      <c r="J3899" s="74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  <c r="X3899" s="28"/>
      <c r="Y3899" s="28"/>
      <c r="Z3899" s="28"/>
      <c r="AA3899" s="28"/>
      <c r="AB3899" s="28"/>
      <c r="AC3899" s="28"/>
      <c r="AD3899" s="28"/>
      <c r="AE3899" s="28"/>
      <c r="AF3899" s="28"/>
      <c r="AG3899" s="28"/>
      <c r="AH3899" s="28"/>
      <c r="AI3899" s="28"/>
      <c r="AJ3899" s="28"/>
      <c r="AK3899" s="28"/>
      <c r="AL3899" s="28"/>
      <c r="AM3899" s="28"/>
      <c r="AN3899" s="28"/>
      <c r="AO3899" s="28"/>
      <c r="AP3899" s="28"/>
      <c r="AQ3899" s="28"/>
      <c r="AR3899" s="28"/>
      <c r="AS3899" s="28"/>
      <c r="AT3899" s="28"/>
      <c r="AU3899" s="28"/>
      <c r="AV3899" s="28"/>
      <c r="AW3899" s="28"/>
      <c r="AX3899" s="28"/>
    </row>
    <row r="3900" spans="2:50" ht="28.5">
      <c r="B3900" s="54" t="str">
        <f t="shared" si="360"/>
        <v/>
      </c>
      <c r="C3900" s="23"/>
      <c r="D3900" s="23" t="str">
        <f t="shared" si="361"/>
        <v/>
      </c>
      <c r="E3900" s="23" t="str">
        <f t="shared" si="362"/>
        <v/>
      </c>
      <c r="F3900" s="74" t="str">
        <f t="shared" si="363"/>
        <v/>
      </c>
      <c r="G3900" s="25" t="str">
        <f t="shared" si="364"/>
        <v/>
      </c>
      <c r="H3900" s="32" t="str">
        <f t="shared" si="365"/>
        <v/>
      </c>
      <c r="I3900" s="23"/>
      <c r="J3900" s="74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/>
      <c r="W3900" s="28"/>
      <c r="X3900" s="28"/>
      <c r="Y3900" s="28"/>
      <c r="Z3900" s="28"/>
      <c r="AA3900" s="28"/>
      <c r="AB3900" s="28"/>
      <c r="AC3900" s="28"/>
      <c r="AD3900" s="28"/>
      <c r="AE3900" s="28"/>
      <c r="AF3900" s="28"/>
      <c r="AG3900" s="28"/>
      <c r="AH3900" s="28"/>
      <c r="AI3900" s="28"/>
      <c r="AJ3900" s="28"/>
      <c r="AK3900" s="28"/>
      <c r="AL3900" s="28"/>
      <c r="AM3900" s="28"/>
      <c r="AN3900" s="28"/>
      <c r="AO3900" s="28"/>
      <c r="AP3900" s="28"/>
      <c r="AQ3900" s="28"/>
      <c r="AR3900" s="28"/>
      <c r="AS3900" s="28"/>
      <c r="AT3900" s="28"/>
      <c r="AU3900" s="28"/>
      <c r="AV3900" s="28"/>
      <c r="AW3900" s="28"/>
      <c r="AX3900" s="28"/>
    </row>
    <row r="3901" spans="2:50" ht="28.5">
      <c r="B3901" s="54" t="str">
        <f t="shared" si="360"/>
        <v/>
      </c>
      <c r="C3901" s="23"/>
      <c r="D3901" s="23" t="str">
        <f t="shared" si="361"/>
        <v/>
      </c>
      <c r="E3901" s="23" t="str">
        <f t="shared" si="362"/>
        <v/>
      </c>
      <c r="F3901" s="74" t="str">
        <f t="shared" si="363"/>
        <v/>
      </c>
      <c r="G3901" s="25" t="str">
        <f t="shared" si="364"/>
        <v/>
      </c>
      <c r="H3901" s="32" t="str">
        <f t="shared" si="365"/>
        <v/>
      </c>
      <c r="I3901" s="23"/>
      <c r="J3901" s="74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/>
      <c r="AM3901" s="28"/>
      <c r="AN3901" s="28"/>
      <c r="AO3901" s="28"/>
      <c r="AP3901" s="28"/>
      <c r="AQ3901" s="28"/>
      <c r="AR3901" s="28"/>
      <c r="AS3901" s="28"/>
      <c r="AT3901" s="28"/>
      <c r="AU3901" s="28"/>
      <c r="AV3901" s="28"/>
      <c r="AW3901" s="28"/>
      <c r="AX3901" s="28"/>
    </row>
    <row r="3902" spans="2:50" ht="28.5">
      <c r="B3902" s="54" t="str">
        <f t="shared" si="360"/>
        <v/>
      </c>
      <c r="C3902" s="23"/>
      <c r="D3902" s="23" t="str">
        <f t="shared" si="361"/>
        <v/>
      </c>
      <c r="E3902" s="23" t="str">
        <f t="shared" si="362"/>
        <v/>
      </c>
      <c r="F3902" s="74" t="str">
        <f t="shared" si="363"/>
        <v/>
      </c>
      <c r="G3902" s="25" t="str">
        <f t="shared" si="364"/>
        <v/>
      </c>
      <c r="H3902" s="32" t="str">
        <f t="shared" si="365"/>
        <v/>
      </c>
      <c r="I3902" s="23"/>
      <c r="J3902" s="74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/>
      <c r="AM3902" s="28"/>
      <c r="AN3902" s="28"/>
      <c r="AO3902" s="28"/>
      <c r="AP3902" s="28"/>
      <c r="AQ3902" s="28"/>
      <c r="AR3902" s="28"/>
      <c r="AS3902" s="28"/>
      <c r="AT3902" s="28"/>
      <c r="AU3902" s="28"/>
      <c r="AV3902" s="28"/>
      <c r="AW3902" s="28"/>
      <c r="AX3902" s="28"/>
    </row>
    <row r="3903" spans="2:50" ht="28.5">
      <c r="B3903" s="54" t="str">
        <f t="shared" si="360"/>
        <v/>
      </c>
      <c r="C3903" s="23"/>
      <c r="D3903" s="23" t="str">
        <f t="shared" si="361"/>
        <v/>
      </c>
      <c r="E3903" s="23" t="str">
        <f t="shared" si="362"/>
        <v/>
      </c>
      <c r="F3903" s="74" t="str">
        <f t="shared" si="363"/>
        <v/>
      </c>
      <c r="G3903" s="25" t="str">
        <f t="shared" si="364"/>
        <v/>
      </c>
      <c r="H3903" s="32" t="str">
        <f t="shared" si="365"/>
        <v/>
      </c>
      <c r="I3903" s="23"/>
      <c r="J3903" s="74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  <c r="AN3903" s="28"/>
      <c r="AO3903" s="28"/>
      <c r="AP3903" s="28"/>
      <c r="AQ3903" s="28"/>
      <c r="AR3903" s="28"/>
      <c r="AS3903" s="28"/>
      <c r="AT3903" s="28"/>
      <c r="AU3903" s="28"/>
      <c r="AV3903" s="28"/>
      <c r="AW3903" s="28"/>
      <c r="AX3903" s="28"/>
    </row>
    <row r="3904" spans="2:50" ht="28.5">
      <c r="B3904" s="54" t="str">
        <f t="shared" si="360"/>
        <v/>
      </c>
      <c r="C3904" s="23"/>
      <c r="D3904" s="23" t="str">
        <f t="shared" si="361"/>
        <v/>
      </c>
      <c r="E3904" s="23" t="str">
        <f t="shared" si="362"/>
        <v/>
      </c>
      <c r="F3904" s="74" t="str">
        <f t="shared" si="363"/>
        <v/>
      </c>
      <c r="G3904" s="25" t="str">
        <f t="shared" si="364"/>
        <v/>
      </c>
      <c r="H3904" s="32" t="str">
        <f t="shared" si="365"/>
        <v/>
      </c>
      <c r="I3904" s="23"/>
      <c r="J3904" s="74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  <c r="X3904" s="28"/>
      <c r="Y3904" s="28"/>
      <c r="Z3904" s="28"/>
      <c r="AA3904" s="28"/>
      <c r="AB3904" s="28"/>
      <c r="AC3904" s="28"/>
      <c r="AD3904" s="28"/>
      <c r="AE3904" s="28"/>
      <c r="AF3904" s="28"/>
      <c r="AG3904" s="28"/>
      <c r="AH3904" s="28"/>
      <c r="AI3904" s="28"/>
      <c r="AJ3904" s="28"/>
      <c r="AK3904" s="28"/>
      <c r="AL3904" s="28"/>
      <c r="AM3904" s="28"/>
      <c r="AN3904" s="28"/>
      <c r="AO3904" s="28"/>
      <c r="AP3904" s="28"/>
      <c r="AQ3904" s="28"/>
      <c r="AR3904" s="28"/>
      <c r="AS3904" s="28"/>
      <c r="AT3904" s="28"/>
      <c r="AU3904" s="28"/>
      <c r="AV3904" s="28"/>
      <c r="AW3904" s="28"/>
      <c r="AX3904" s="28"/>
    </row>
    <row r="3905" spans="2:50" ht="28.5">
      <c r="B3905" s="54" t="str">
        <f t="shared" si="360"/>
        <v/>
      </c>
      <c r="C3905" s="23"/>
      <c r="D3905" s="23" t="str">
        <f t="shared" si="361"/>
        <v/>
      </c>
      <c r="E3905" s="23" t="str">
        <f t="shared" si="362"/>
        <v/>
      </c>
      <c r="F3905" s="74" t="str">
        <f t="shared" si="363"/>
        <v/>
      </c>
      <c r="G3905" s="25" t="str">
        <f t="shared" si="364"/>
        <v/>
      </c>
      <c r="H3905" s="32" t="str">
        <f t="shared" si="365"/>
        <v/>
      </c>
      <c r="I3905" s="23"/>
      <c r="J3905" s="74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/>
      <c r="AM3905" s="28"/>
      <c r="AN3905" s="28"/>
      <c r="AO3905" s="28"/>
      <c r="AP3905" s="28"/>
      <c r="AQ3905" s="28"/>
      <c r="AR3905" s="28"/>
      <c r="AS3905" s="28"/>
      <c r="AT3905" s="28"/>
      <c r="AU3905" s="28"/>
      <c r="AV3905" s="28"/>
      <c r="AW3905" s="28"/>
      <c r="AX3905" s="28"/>
    </row>
    <row r="3906" spans="2:50" ht="28.5">
      <c r="B3906" s="54" t="str">
        <f t="shared" si="360"/>
        <v/>
      </c>
      <c r="C3906" s="23"/>
      <c r="D3906" s="23" t="str">
        <f t="shared" si="361"/>
        <v/>
      </c>
      <c r="E3906" s="23" t="str">
        <f t="shared" si="362"/>
        <v/>
      </c>
      <c r="F3906" s="74" t="str">
        <f t="shared" si="363"/>
        <v/>
      </c>
      <c r="G3906" s="25" t="str">
        <f t="shared" si="364"/>
        <v/>
      </c>
      <c r="H3906" s="32" t="str">
        <f t="shared" si="365"/>
        <v/>
      </c>
      <c r="I3906" s="23"/>
      <c r="J3906" s="74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  <c r="X3906" s="28"/>
      <c r="Y3906" s="28"/>
      <c r="Z3906" s="28"/>
      <c r="AA3906" s="28"/>
      <c r="AB3906" s="28"/>
      <c r="AC3906" s="28"/>
      <c r="AD3906" s="28"/>
      <c r="AE3906" s="28"/>
      <c r="AF3906" s="28"/>
      <c r="AG3906" s="28"/>
      <c r="AH3906" s="28"/>
      <c r="AI3906" s="28"/>
      <c r="AJ3906" s="28"/>
      <c r="AK3906" s="28"/>
      <c r="AL3906" s="28"/>
      <c r="AM3906" s="28"/>
      <c r="AN3906" s="28"/>
      <c r="AO3906" s="28"/>
      <c r="AP3906" s="28"/>
      <c r="AQ3906" s="28"/>
      <c r="AR3906" s="28"/>
      <c r="AS3906" s="28"/>
      <c r="AT3906" s="28"/>
      <c r="AU3906" s="28"/>
      <c r="AV3906" s="28"/>
      <c r="AW3906" s="28"/>
      <c r="AX3906" s="28"/>
    </row>
    <row r="3907" spans="2:50" ht="28.5">
      <c r="B3907" s="54" t="str">
        <f t="shared" ref="B3907:B3970" si="366">IFERROR(VLOOKUP(C3907,EVALUATIONS,2,FALSE),"")</f>
        <v/>
      </c>
      <c r="C3907" s="23"/>
      <c r="D3907" s="23" t="str">
        <f t="shared" si="361"/>
        <v/>
      </c>
      <c r="E3907" s="23" t="str">
        <f t="shared" si="362"/>
        <v/>
      </c>
      <c r="F3907" s="74" t="str">
        <f t="shared" si="363"/>
        <v/>
      </c>
      <c r="G3907" s="25" t="str">
        <f t="shared" si="364"/>
        <v/>
      </c>
      <c r="H3907" s="32" t="str">
        <f t="shared" si="365"/>
        <v/>
      </c>
      <c r="I3907" s="23"/>
      <c r="J3907" s="74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  <c r="Y3907" s="28"/>
      <c r="Z3907" s="28"/>
      <c r="AA3907" s="28"/>
      <c r="AB3907" s="28"/>
      <c r="AC3907" s="28"/>
      <c r="AD3907" s="28"/>
      <c r="AE3907" s="28"/>
      <c r="AF3907" s="28"/>
      <c r="AG3907" s="28"/>
      <c r="AH3907" s="28"/>
      <c r="AI3907" s="28"/>
      <c r="AJ3907" s="28"/>
      <c r="AK3907" s="28"/>
      <c r="AL3907" s="28"/>
      <c r="AM3907" s="28"/>
      <c r="AN3907" s="28"/>
      <c r="AO3907" s="28"/>
      <c r="AP3907" s="28"/>
      <c r="AQ3907" s="28"/>
      <c r="AR3907" s="28"/>
      <c r="AS3907" s="28"/>
      <c r="AT3907" s="28"/>
      <c r="AU3907" s="28"/>
      <c r="AV3907" s="28"/>
      <c r="AW3907" s="28"/>
      <c r="AX3907" s="28"/>
    </row>
    <row r="3908" spans="2:50" ht="28.5">
      <c r="B3908" s="54" t="str">
        <f t="shared" si="366"/>
        <v/>
      </c>
      <c r="C3908" s="23"/>
      <c r="D3908" s="23" t="str">
        <f t="shared" si="361"/>
        <v/>
      </c>
      <c r="E3908" s="23" t="str">
        <f t="shared" si="362"/>
        <v/>
      </c>
      <c r="F3908" s="74" t="str">
        <f t="shared" si="363"/>
        <v/>
      </c>
      <c r="G3908" s="25" t="str">
        <f t="shared" si="364"/>
        <v/>
      </c>
      <c r="H3908" s="32" t="str">
        <f t="shared" si="365"/>
        <v/>
      </c>
      <c r="I3908" s="23"/>
      <c r="J3908" s="74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  <c r="X3908" s="28"/>
      <c r="Y3908" s="28"/>
      <c r="Z3908" s="28"/>
      <c r="AA3908" s="28"/>
      <c r="AB3908" s="28"/>
      <c r="AC3908" s="28"/>
      <c r="AD3908" s="28"/>
      <c r="AE3908" s="28"/>
      <c r="AF3908" s="28"/>
      <c r="AG3908" s="28"/>
      <c r="AH3908" s="28"/>
      <c r="AI3908" s="28"/>
      <c r="AJ3908" s="28"/>
      <c r="AK3908" s="28"/>
      <c r="AL3908" s="28"/>
      <c r="AM3908" s="28"/>
      <c r="AN3908" s="28"/>
      <c r="AO3908" s="28"/>
      <c r="AP3908" s="28"/>
      <c r="AQ3908" s="28"/>
      <c r="AR3908" s="28"/>
      <c r="AS3908" s="28"/>
      <c r="AT3908" s="28"/>
      <c r="AU3908" s="28"/>
      <c r="AV3908" s="28"/>
      <c r="AW3908" s="28"/>
      <c r="AX3908" s="28"/>
    </row>
    <row r="3909" spans="2:50" ht="28.5">
      <c r="B3909" s="54" t="str">
        <f t="shared" si="366"/>
        <v/>
      </c>
      <c r="C3909" s="23"/>
      <c r="D3909" s="23" t="str">
        <f t="shared" ref="D3909:D3972" si="367">IFERROR(VLOOKUP(C3909,EVALUATIONS,3,FALSE),"")</f>
        <v/>
      </c>
      <c r="E3909" s="23" t="str">
        <f t="shared" ref="E3909:E3972" si="368">IFERROR(VLOOKUP(C3909,EVALUATIONS,4,FALSE),"")</f>
        <v/>
      </c>
      <c r="F3909" s="74" t="str">
        <f t="shared" ref="F3909:F3972" si="369">IFERROR(VLOOKUP(C3909,EVALUATIONS,5,FALSE),"")</f>
        <v/>
      </c>
      <c r="G3909" s="25" t="str">
        <f t="shared" ref="G3909:G3972" si="370">IFERROR(VLOOKUP(C3909,EVALUATIONS,6,FALSE),"")</f>
        <v/>
      </c>
      <c r="H3909" s="32" t="str">
        <f t="shared" ref="H3909:H3972" si="371">IFERROR(VLOOKUP(C3909,EVALUATIONS,7,FALSE),"")</f>
        <v/>
      </c>
      <c r="I3909" s="23"/>
      <c r="J3909" s="74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  <c r="X3909" s="28"/>
      <c r="Y3909" s="28"/>
      <c r="Z3909" s="28"/>
      <c r="AA3909" s="28"/>
      <c r="AB3909" s="28"/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/>
      <c r="AM3909" s="28"/>
      <c r="AN3909" s="28"/>
      <c r="AO3909" s="28"/>
      <c r="AP3909" s="28"/>
      <c r="AQ3909" s="28"/>
      <c r="AR3909" s="28"/>
      <c r="AS3909" s="28"/>
      <c r="AT3909" s="28"/>
      <c r="AU3909" s="28"/>
      <c r="AV3909" s="28"/>
      <c r="AW3909" s="28"/>
      <c r="AX3909" s="28"/>
    </row>
    <row r="3910" spans="2:50" ht="28.5">
      <c r="B3910" s="54" t="str">
        <f t="shared" si="366"/>
        <v/>
      </c>
      <c r="C3910" s="23"/>
      <c r="D3910" s="23" t="str">
        <f t="shared" si="367"/>
        <v/>
      </c>
      <c r="E3910" s="23" t="str">
        <f t="shared" si="368"/>
        <v/>
      </c>
      <c r="F3910" s="74" t="str">
        <f t="shared" si="369"/>
        <v/>
      </c>
      <c r="G3910" s="25" t="str">
        <f t="shared" si="370"/>
        <v/>
      </c>
      <c r="H3910" s="32" t="str">
        <f t="shared" si="371"/>
        <v/>
      </c>
      <c r="I3910" s="23"/>
      <c r="J3910" s="74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  <c r="X3910" s="28"/>
      <c r="Y3910" s="28"/>
      <c r="Z3910" s="28"/>
      <c r="AA3910" s="28"/>
      <c r="AB3910" s="28"/>
      <c r="AC3910" s="28"/>
      <c r="AD3910" s="28"/>
      <c r="AE3910" s="28"/>
      <c r="AF3910" s="28"/>
      <c r="AG3910" s="28"/>
      <c r="AH3910" s="28"/>
      <c r="AI3910" s="28"/>
      <c r="AJ3910" s="28"/>
      <c r="AK3910" s="28"/>
      <c r="AL3910" s="28"/>
      <c r="AM3910" s="28"/>
      <c r="AN3910" s="28"/>
      <c r="AO3910" s="28"/>
      <c r="AP3910" s="28"/>
      <c r="AQ3910" s="28"/>
      <c r="AR3910" s="28"/>
      <c r="AS3910" s="28"/>
      <c r="AT3910" s="28"/>
      <c r="AU3910" s="28"/>
      <c r="AV3910" s="28"/>
      <c r="AW3910" s="28"/>
      <c r="AX3910" s="28"/>
    </row>
    <row r="3911" spans="2:50" ht="28.5">
      <c r="B3911" s="54" t="str">
        <f t="shared" si="366"/>
        <v/>
      </c>
      <c r="C3911" s="23"/>
      <c r="D3911" s="23" t="str">
        <f t="shared" si="367"/>
        <v/>
      </c>
      <c r="E3911" s="23" t="str">
        <f t="shared" si="368"/>
        <v/>
      </c>
      <c r="F3911" s="74" t="str">
        <f t="shared" si="369"/>
        <v/>
      </c>
      <c r="G3911" s="25" t="str">
        <f t="shared" si="370"/>
        <v/>
      </c>
      <c r="H3911" s="32" t="str">
        <f t="shared" si="371"/>
        <v/>
      </c>
      <c r="I3911" s="23"/>
      <c r="J3911" s="74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  <c r="Y3911" s="28"/>
      <c r="Z3911" s="28"/>
      <c r="AA3911" s="28"/>
      <c r="AB3911" s="28"/>
      <c r="AC3911" s="28"/>
      <c r="AD3911" s="28"/>
      <c r="AE3911" s="28"/>
      <c r="AF3911" s="28"/>
      <c r="AG3911" s="28"/>
      <c r="AH3911" s="28"/>
      <c r="AI3911" s="28"/>
      <c r="AJ3911" s="28"/>
      <c r="AK3911" s="28"/>
      <c r="AL3911" s="28"/>
      <c r="AM3911" s="28"/>
      <c r="AN3911" s="28"/>
      <c r="AO3911" s="28"/>
      <c r="AP3911" s="28"/>
      <c r="AQ3911" s="28"/>
      <c r="AR3911" s="28"/>
      <c r="AS3911" s="28"/>
      <c r="AT3911" s="28"/>
      <c r="AU3911" s="28"/>
      <c r="AV3911" s="28"/>
      <c r="AW3911" s="28"/>
      <c r="AX3911" s="28"/>
    </row>
    <row r="3912" spans="2:50" ht="28.5">
      <c r="B3912" s="54" t="str">
        <f t="shared" si="366"/>
        <v/>
      </c>
      <c r="C3912" s="23"/>
      <c r="D3912" s="23" t="str">
        <f t="shared" si="367"/>
        <v/>
      </c>
      <c r="E3912" s="23" t="str">
        <f t="shared" si="368"/>
        <v/>
      </c>
      <c r="F3912" s="74" t="str">
        <f t="shared" si="369"/>
        <v/>
      </c>
      <c r="G3912" s="25" t="str">
        <f t="shared" si="370"/>
        <v/>
      </c>
      <c r="H3912" s="32" t="str">
        <f t="shared" si="371"/>
        <v/>
      </c>
      <c r="I3912" s="23"/>
      <c r="J3912" s="74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  <c r="V3912" s="28"/>
      <c r="W3912" s="28"/>
      <c r="X3912" s="28"/>
      <c r="Y3912" s="28"/>
      <c r="Z3912" s="28"/>
      <c r="AA3912" s="28"/>
      <c r="AB3912" s="28"/>
      <c r="AC3912" s="28"/>
      <c r="AD3912" s="28"/>
      <c r="AE3912" s="28"/>
      <c r="AF3912" s="28"/>
      <c r="AG3912" s="28"/>
      <c r="AH3912" s="28"/>
      <c r="AI3912" s="28"/>
      <c r="AJ3912" s="28"/>
      <c r="AK3912" s="28"/>
      <c r="AL3912" s="28"/>
      <c r="AM3912" s="28"/>
      <c r="AN3912" s="28"/>
      <c r="AO3912" s="28"/>
      <c r="AP3912" s="28"/>
      <c r="AQ3912" s="28"/>
      <c r="AR3912" s="28"/>
      <c r="AS3912" s="28"/>
      <c r="AT3912" s="28"/>
      <c r="AU3912" s="28"/>
      <c r="AV3912" s="28"/>
      <c r="AW3912" s="28"/>
      <c r="AX3912" s="28"/>
    </row>
    <row r="3913" spans="2:50" ht="28.5">
      <c r="B3913" s="54" t="str">
        <f t="shared" si="366"/>
        <v/>
      </c>
      <c r="C3913" s="23"/>
      <c r="D3913" s="23" t="str">
        <f t="shared" si="367"/>
        <v/>
      </c>
      <c r="E3913" s="23" t="str">
        <f t="shared" si="368"/>
        <v/>
      </c>
      <c r="F3913" s="74" t="str">
        <f t="shared" si="369"/>
        <v/>
      </c>
      <c r="G3913" s="25" t="str">
        <f t="shared" si="370"/>
        <v/>
      </c>
      <c r="H3913" s="32" t="str">
        <f t="shared" si="371"/>
        <v/>
      </c>
      <c r="I3913" s="23"/>
      <c r="J3913" s="74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28"/>
      <c r="AG3913" s="28"/>
      <c r="AH3913" s="28"/>
      <c r="AI3913" s="28"/>
      <c r="AJ3913" s="28"/>
      <c r="AK3913" s="28"/>
      <c r="AL3913" s="28"/>
      <c r="AM3913" s="28"/>
      <c r="AN3913" s="28"/>
      <c r="AO3913" s="28"/>
      <c r="AP3913" s="28"/>
      <c r="AQ3913" s="28"/>
      <c r="AR3913" s="28"/>
      <c r="AS3913" s="28"/>
      <c r="AT3913" s="28"/>
      <c r="AU3913" s="28"/>
      <c r="AV3913" s="28"/>
      <c r="AW3913" s="28"/>
      <c r="AX3913" s="28"/>
    </row>
    <row r="3914" spans="2:50" ht="28.5">
      <c r="B3914" s="54" t="str">
        <f t="shared" si="366"/>
        <v/>
      </c>
      <c r="C3914" s="23"/>
      <c r="D3914" s="23" t="str">
        <f t="shared" si="367"/>
        <v/>
      </c>
      <c r="E3914" s="23" t="str">
        <f t="shared" si="368"/>
        <v/>
      </c>
      <c r="F3914" s="74" t="str">
        <f t="shared" si="369"/>
        <v/>
      </c>
      <c r="G3914" s="25" t="str">
        <f t="shared" si="370"/>
        <v/>
      </c>
      <c r="H3914" s="32" t="str">
        <f t="shared" si="371"/>
        <v/>
      </c>
      <c r="I3914" s="23"/>
      <c r="J3914" s="74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  <c r="X3914" s="28"/>
      <c r="Y3914" s="28"/>
      <c r="Z3914" s="28"/>
      <c r="AA3914" s="28"/>
      <c r="AB3914" s="28"/>
      <c r="AC3914" s="28"/>
      <c r="AD3914" s="28"/>
      <c r="AE3914" s="28"/>
      <c r="AF3914" s="28"/>
      <c r="AG3914" s="28"/>
      <c r="AH3914" s="28"/>
      <c r="AI3914" s="28"/>
      <c r="AJ3914" s="28"/>
      <c r="AK3914" s="28"/>
      <c r="AL3914" s="28"/>
      <c r="AM3914" s="28"/>
      <c r="AN3914" s="28"/>
      <c r="AO3914" s="28"/>
      <c r="AP3914" s="28"/>
      <c r="AQ3914" s="28"/>
      <c r="AR3914" s="28"/>
      <c r="AS3914" s="28"/>
      <c r="AT3914" s="28"/>
      <c r="AU3914" s="28"/>
      <c r="AV3914" s="28"/>
      <c r="AW3914" s="28"/>
      <c r="AX3914" s="28"/>
    </row>
    <row r="3915" spans="2:50" ht="28.5">
      <c r="B3915" s="54" t="str">
        <f t="shared" si="366"/>
        <v/>
      </c>
      <c r="C3915" s="23"/>
      <c r="D3915" s="23" t="str">
        <f t="shared" si="367"/>
        <v/>
      </c>
      <c r="E3915" s="23" t="str">
        <f t="shared" si="368"/>
        <v/>
      </c>
      <c r="F3915" s="74" t="str">
        <f t="shared" si="369"/>
        <v/>
      </c>
      <c r="G3915" s="25" t="str">
        <f t="shared" si="370"/>
        <v/>
      </c>
      <c r="H3915" s="32" t="str">
        <f t="shared" si="371"/>
        <v/>
      </c>
      <c r="I3915" s="23"/>
      <c r="J3915" s="74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  <c r="AX3915" s="28"/>
    </row>
    <row r="3916" spans="2:50" ht="28.5">
      <c r="B3916" s="54" t="str">
        <f t="shared" si="366"/>
        <v/>
      </c>
      <c r="C3916" s="23"/>
      <c r="D3916" s="23" t="str">
        <f t="shared" si="367"/>
        <v/>
      </c>
      <c r="E3916" s="23" t="str">
        <f t="shared" si="368"/>
        <v/>
      </c>
      <c r="F3916" s="74" t="str">
        <f t="shared" si="369"/>
        <v/>
      </c>
      <c r="G3916" s="25" t="str">
        <f t="shared" si="370"/>
        <v/>
      </c>
      <c r="H3916" s="32" t="str">
        <f t="shared" si="371"/>
        <v/>
      </c>
      <c r="I3916" s="23"/>
      <c r="J3916" s="74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  <c r="U3916" s="28"/>
      <c r="V3916" s="28"/>
      <c r="W3916" s="28"/>
      <c r="X3916" s="28"/>
      <c r="Y3916" s="28"/>
      <c r="Z3916" s="28"/>
      <c r="AA3916" s="28"/>
      <c r="AB3916" s="28"/>
      <c r="AC3916" s="28"/>
      <c r="AD3916" s="28"/>
      <c r="AE3916" s="28"/>
      <c r="AF3916" s="28"/>
      <c r="AG3916" s="28"/>
      <c r="AH3916" s="28"/>
      <c r="AI3916" s="28"/>
      <c r="AJ3916" s="28"/>
      <c r="AK3916" s="28"/>
      <c r="AL3916" s="28"/>
      <c r="AM3916" s="28"/>
      <c r="AN3916" s="28"/>
      <c r="AO3916" s="28"/>
      <c r="AP3916" s="28"/>
      <c r="AQ3916" s="28"/>
      <c r="AR3916" s="28"/>
      <c r="AS3916" s="28"/>
      <c r="AT3916" s="28"/>
      <c r="AU3916" s="28"/>
      <c r="AV3916" s="28"/>
      <c r="AW3916" s="28"/>
      <c r="AX3916" s="28"/>
    </row>
    <row r="3917" spans="2:50" ht="28.5">
      <c r="B3917" s="54" t="str">
        <f t="shared" si="366"/>
        <v/>
      </c>
      <c r="C3917" s="23"/>
      <c r="D3917" s="23" t="str">
        <f t="shared" si="367"/>
        <v/>
      </c>
      <c r="E3917" s="23" t="str">
        <f t="shared" si="368"/>
        <v/>
      </c>
      <c r="F3917" s="74" t="str">
        <f t="shared" si="369"/>
        <v/>
      </c>
      <c r="G3917" s="25" t="str">
        <f t="shared" si="370"/>
        <v/>
      </c>
      <c r="H3917" s="32" t="str">
        <f t="shared" si="371"/>
        <v/>
      </c>
      <c r="I3917" s="23"/>
      <c r="J3917" s="74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  <c r="AG3917" s="28"/>
      <c r="AH3917" s="28"/>
      <c r="AI3917" s="28"/>
      <c r="AJ3917" s="28"/>
      <c r="AK3917" s="28"/>
      <c r="AL3917" s="28"/>
      <c r="AM3917" s="28"/>
      <c r="AN3917" s="28"/>
      <c r="AO3917" s="28"/>
      <c r="AP3917" s="28"/>
      <c r="AQ3917" s="28"/>
      <c r="AR3917" s="28"/>
      <c r="AS3917" s="28"/>
      <c r="AT3917" s="28"/>
      <c r="AU3917" s="28"/>
      <c r="AV3917" s="28"/>
      <c r="AW3917" s="28"/>
      <c r="AX3917" s="28"/>
    </row>
    <row r="3918" spans="2:50" ht="28.5">
      <c r="B3918" s="54" t="str">
        <f t="shared" si="366"/>
        <v/>
      </c>
      <c r="C3918" s="23"/>
      <c r="D3918" s="23" t="str">
        <f t="shared" si="367"/>
        <v/>
      </c>
      <c r="E3918" s="23" t="str">
        <f t="shared" si="368"/>
        <v/>
      </c>
      <c r="F3918" s="74" t="str">
        <f t="shared" si="369"/>
        <v/>
      </c>
      <c r="G3918" s="25" t="str">
        <f t="shared" si="370"/>
        <v/>
      </c>
      <c r="H3918" s="32" t="str">
        <f t="shared" si="371"/>
        <v/>
      </c>
      <c r="I3918" s="23"/>
      <c r="J3918" s="74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  <c r="U3918" s="28"/>
      <c r="V3918" s="28"/>
      <c r="W3918" s="28"/>
      <c r="X3918" s="28"/>
      <c r="Y3918" s="28"/>
      <c r="Z3918" s="28"/>
      <c r="AA3918" s="28"/>
      <c r="AB3918" s="28"/>
      <c r="AC3918" s="28"/>
      <c r="AD3918" s="28"/>
      <c r="AE3918" s="28"/>
      <c r="AF3918" s="28"/>
      <c r="AG3918" s="28"/>
      <c r="AH3918" s="28"/>
      <c r="AI3918" s="28"/>
      <c r="AJ3918" s="28"/>
      <c r="AK3918" s="28"/>
      <c r="AL3918" s="28"/>
      <c r="AM3918" s="28"/>
      <c r="AN3918" s="28"/>
      <c r="AO3918" s="28"/>
      <c r="AP3918" s="28"/>
      <c r="AQ3918" s="28"/>
      <c r="AR3918" s="28"/>
      <c r="AS3918" s="28"/>
      <c r="AT3918" s="28"/>
      <c r="AU3918" s="28"/>
      <c r="AV3918" s="28"/>
      <c r="AW3918" s="28"/>
      <c r="AX3918" s="28"/>
    </row>
    <row r="3919" spans="2:50" ht="28.5">
      <c r="B3919" s="54" t="str">
        <f t="shared" si="366"/>
        <v/>
      </c>
      <c r="C3919" s="23"/>
      <c r="D3919" s="23" t="str">
        <f t="shared" si="367"/>
        <v/>
      </c>
      <c r="E3919" s="23" t="str">
        <f t="shared" si="368"/>
        <v/>
      </c>
      <c r="F3919" s="74" t="str">
        <f t="shared" si="369"/>
        <v/>
      </c>
      <c r="G3919" s="25" t="str">
        <f t="shared" si="370"/>
        <v/>
      </c>
      <c r="H3919" s="32" t="str">
        <f t="shared" si="371"/>
        <v/>
      </c>
      <c r="I3919" s="23"/>
      <c r="J3919" s="74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/>
      <c r="Y3919" s="28"/>
      <c r="Z3919" s="28"/>
      <c r="AA3919" s="28"/>
      <c r="AB3919" s="28"/>
      <c r="AC3919" s="28"/>
      <c r="AD3919" s="28"/>
      <c r="AE3919" s="28"/>
      <c r="AF3919" s="28"/>
      <c r="AG3919" s="28"/>
      <c r="AH3919" s="28"/>
      <c r="AI3919" s="28"/>
      <c r="AJ3919" s="28"/>
      <c r="AK3919" s="28"/>
      <c r="AL3919" s="28"/>
      <c r="AM3919" s="28"/>
      <c r="AN3919" s="28"/>
      <c r="AO3919" s="28"/>
      <c r="AP3919" s="28"/>
      <c r="AQ3919" s="28"/>
      <c r="AR3919" s="28"/>
      <c r="AS3919" s="28"/>
      <c r="AT3919" s="28"/>
      <c r="AU3919" s="28"/>
      <c r="AV3919" s="28"/>
      <c r="AW3919" s="28"/>
      <c r="AX3919" s="28"/>
    </row>
    <row r="3920" spans="2:50" ht="28.5">
      <c r="B3920" s="54" t="str">
        <f t="shared" si="366"/>
        <v/>
      </c>
      <c r="C3920" s="23"/>
      <c r="D3920" s="23" t="str">
        <f t="shared" si="367"/>
        <v/>
      </c>
      <c r="E3920" s="23" t="str">
        <f t="shared" si="368"/>
        <v/>
      </c>
      <c r="F3920" s="74" t="str">
        <f t="shared" si="369"/>
        <v/>
      </c>
      <c r="G3920" s="25" t="str">
        <f t="shared" si="370"/>
        <v/>
      </c>
      <c r="H3920" s="32" t="str">
        <f t="shared" si="371"/>
        <v/>
      </c>
      <c r="I3920" s="23"/>
      <c r="J3920" s="74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28"/>
      <c r="AG3920" s="28"/>
      <c r="AH3920" s="28"/>
      <c r="AI3920" s="28"/>
      <c r="AJ3920" s="28"/>
      <c r="AK3920" s="28"/>
      <c r="AL3920" s="28"/>
      <c r="AM3920" s="28"/>
      <c r="AN3920" s="28"/>
      <c r="AO3920" s="28"/>
      <c r="AP3920" s="28"/>
      <c r="AQ3920" s="28"/>
      <c r="AR3920" s="28"/>
      <c r="AS3920" s="28"/>
      <c r="AT3920" s="28"/>
      <c r="AU3920" s="28"/>
      <c r="AV3920" s="28"/>
      <c r="AW3920" s="28"/>
      <c r="AX3920" s="28"/>
    </row>
    <row r="3921" spans="2:50" ht="28.5">
      <c r="B3921" s="54" t="str">
        <f t="shared" si="366"/>
        <v/>
      </c>
      <c r="C3921" s="23"/>
      <c r="D3921" s="23" t="str">
        <f t="shared" si="367"/>
        <v/>
      </c>
      <c r="E3921" s="23" t="str">
        <f t="shared" si="368"/>
        <v/>
      </c>
      <c r="F3921" s="74" t="str">
        <f t="shared" si="369"/>
        <v/>
      </c>
      <c r="G3921" s="25" t="str">
        <f t="shared" si="370"/>
        <v/>
      </c>
      <c r="H3921" s="32" t="str">
        <f t="shared" si="371"/>
        <v/>
      </c>
      <c r="I3921" s="23"/>
      <c r="J3921" s="74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  <c r="Y3921" s="28"/>
      <c r="Z3921" s="28"/>
      <c r="AA3921" s="28"/>
      <c r="AB3921" s="28"/>
      <c r="AC3921" s="28"/>
      <c r="AD3921" s="28"/>
      <c r="AE3921" s="28"/>
      <c r="AF3921" s="28"/>
      <c r="AG3921" s="28"/>
      <c r="AH3921" s="28"/>
      <c r="AI3921" s="28"/>
      <c r="AJ3921" s="28"/>
      <c r="AK3921" s="28"/>
      <c r="AL3921" s="28"/>
      <c r="AM3921" s="28"/>
      <c r="AN3921" s="28"/>
      <c r="AO3921" s="28"/>
      <c r="AP3921" s="28"/>
      <c r="AQ3921" s="28"/>
      <c r="AR3921" s="28"/>
      <c r="AS3921" s="28"/>
      <c r="AT3921" s="28"/>
      <c r="AU3921" s="28"/>
      <c r="AV3921" s="28"/>
      <c r="AW3921" s="28"/>
      <c r="AX3921" s="28"/>
    </row>
    <row r="3922" spans="2:50" ht="28.5">
      <c r="B3922" s="54" t="str">
        <f t="shared" si="366"/>
        <v/>
      </c>
      <c r="C3922" s="23"/>
      <c r="D3922" s="23" t="str">
        <f t="shared" si="367"/>
        <v/>
      </c>
      <c r="E3922" s="23" t="str">
        <f t="shared" si="368"/>
        <v/>
      </c>
      <c r="F3922" s="74" t="str">
        <f t="shared" si="369"/>
        <v/>
      </c>
      <c r="G3922" s="25" t="str">
        <f t="shared" si="370"/>
        <v/>
      </c>
      <c r="H3922" s="32" t="str">
        <f t="shared" si="371"/>
        <v/>
      </c>
      <c r="I3922" s="23"/>
      <c r="J3922" s="74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  <c r="Y3922" s="28"/>
      <c r="Z3922" s="28"/>
      <c r="AA3922" s="28"/>
      <c r="AB3922" s="28"/>
      <c r="AC3922" s="28"/>
      <c r="AD3922" s="28"/>
      <c r="AE3922" s="28"/>
      <c r="AF3922" s="28"/>
      <c r="AG3922" s="28"/>
      <c r="AH3922" s="28"/>
      <c r="AI3922" s="28"/>
      <c r="AJ3922" s="28"/>
      <c r="AK3922" s="28"/>
      <c r="AL3922" s="28"/>
      <c r="AM3922" s="28"/>
      <c r="AN3922" s="28"/>
      <c r="AO3922" s="28"/>
      <c r="AP3922" s="28"/>
      <c r="AQ3922" s="28"/>
      <c r="AR3922" s="28"/>
      <c r="AS3922" s="28"/>
      <c r="AT3922" s="28"/>
      <c r="AU3922" s="28"/>
      <c r="AV3922" s="28"/>
      <c r="AW3922" s="28"/>
      <c r="AX3922" s="28"/>
    </row>
    <row r="3923" spans="2:50" ht="28.5">
      <c r="B3923" s="54" t="str">
        <f t="shared" si="366"/>
        <v/>
      </c>
      <c r="C3923" s="23"/>
      <c r="D3923" s="23" t="str">
        <f t="shared" si="367"/>
        <v/>
      </c>
      <c r="E3923" s="23" t="str">
        <f t="shared" si="368"/>
        <v/>
      </c>
      <c r="F3923" s="74" t="str">
        <f t="shared" si="369"/>
        <v/>
      </c>
      <c r="G3923" s="25" t="str">
        <f t="shared" si="370"/>
        <v/>
      </c>
      <c r="H3923" s="32" t="str">
        <f t="shared" si="371"/>
        <v/>
      </c>
      <c r="I3923" s="23"/>
      <c r="J3923" s="74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8"/>
      <c r="AG3923" s="28"/>
      <c r="AH3923" s="28"/>
      <c r="AI3923" s="28"/>
      <c r="AJ3923" s="28"/>
      <c r="AK3923" s="28"/>
      <c r="AL3923" s="28"/>
      <c r="AM3923" s="28"/>
      <c r="AN3923" s="28"/>
      <c r="AO3923" s="28"/>
      <c r="AP3923" s="28"/>
      <c r="AQ3923" s="28"/>
      <c r="AR3923" s="28"/>
      <c r="AS3923" s="28"/>
      <c r="AT3923" s="28"/>
      <c r="AU3923" s="28"/>
      <c r="AV3923" s="28"/>
      <c r="AW3923" s="28"/>
      <c r="AX3923" s="28"/>
    </row>
    <row r="3924" spans="2:50" ht="28.5">
      <c r="B3924" s="54" t="str">
        <f t="shared" si="366"/>
        <v/>
      </c>
      <c r="C3924" s="23"/>
      <c r="D3924" s="23" t="str">
        <f t="shared" si="367"/>
        <v/>
      </c>
      <c r="E3924" s="23" t="str">
        <f t="shared" si="368"/>
        <v/>
      </c>
      <c r="F3924" s="74" t="str">
        <f t="shared" si="369"/>
        <v/>
      </c>
      <c r="G3924" s="25" t="str">
        <f t="shared" si="370"/>
        <v/>
      </c>
      <c r="H3924" s="32" t="str">
        <f t="shared" si="371"/>
        <v/>
      </c>
      <c r="I3924" s="23"/>
      <c r="J3924" s="74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  <c r="X3924" s="28"/>
      <c r="Y3924" s="28"/>
      <c r="Z3924" s="28"/>
      <c r="AA3924" s="28"/>
      <c r="AB3924" s="28"/>
      <c r="AC3924" s="28"/>
      <c r="AD3924" s="28"/>
      <c r="AE3924" s="28"/>
      <c r="AF3924" s="28"/>
      <c r="AG3924" s="28"/>
      <c r="AH3924" s="28"/>
      <c r="AI3924" s="28"/>
      <c r="AJ3924" s="28"/>
      <c r="AK3924" s="28"/>
      <c r="AL3924" s="28"/>
      <c r="AM3924" s="28"/>
      <c r="AN3924" s="28"/>
      <c r="AO3924" s="28"/>
      <c r="AP3924" s="28"/>
      <c r="AQ3924" s="28"/>
      <c r="AR3924" s="28"/>
      <c r="AS3924" s="28"/>
      <c r="AT3924" s="28"/>
      <c r="AU3924" s="28"/>
      <c r="AV3924" s="28"/>
      <c r="AW3924" s="28"/>
      <c r="AX3924" s="28"/>
    </row>
    <row r="3925" spans="2:50" ht="28.5">
      <c r="B3925" s="54" t="str">
        <f t="shared" si="366"/>
        <v/>
      </c>
      <c r="C3925" s="23"/>
      <c r="D3925" s="23" t="str">
        <f t="shared" si="367"/>
        <v/>
      </c>
      <c r="E3925" s="23" t="str">
        <f t="shared" si="368"/>
        <v/>
      </c>
      <c r="F3925" s="74" t="str">
        <f t="shared" si="369"/>
        <v/>
      </c>
      <c r="G3925" s="25" t="str">
        <f t="shared" si="370"/>
        <v/>
      </c>
      <c r="H3925" s="32" t="str">
        <f t="shared" si="371"/>
        <v/>
      </c>
      <c r="I3925" s="23"/>
      <c r="J3925" s="74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  <c r="X3925" s="28"/>
      <c r="Y3925" s="28"/>
      <c r="Z3925" s="28"/>
      <c r="AA3925" s="28"/>
      <c r="AB3925" s="28"/>
      <c r="AC3925" s="28"/>
      <c r="AD3925" s="28"/>
      <c r="AE3925" s="28"/>
      <c r="AF3925" s="28"/>
      <c r="AG3925" s="28"/>
      <c r="AH3925" s="28"/>
      <c r="AI3925" s="28"/>
      <c r="AJ3925" s="28"/>
      <c r="AK3925" s="28"/>
      <c r="AL3925" s="28"/>
      <c r="AM3925" s="28"/>
      <c r="AN3925" s="28"/>
      <c r="AO3925" s="28"/>
      <c r="AP3925" s="28"/>
      <c r="AQ3925" s="28"/>
      <c r="AR3925" s="28"/>
      <c r="AS3925" s="28"/>
      <c r="AT3925" s="28"/>
      <c r="AU3925" s="28"/>
      <c r="AV3925" s="28"/>
      <c r="AW3925" s="28"/>
      <c r="AX3925" s="28"/>
    </row>
    <row r="3926" spans="2:50" ht="28.5">
      <c r="B3926" s="54" t="str">
        <f t="shared" si="366"/>
        <v/>
      </c>
      <c r="C3926" s="23"/>
      <c r="D3926" s="23" t="str">
        <f t="shared" si="367"/>
        <v/>
      </c>
      <c r="E3926" s="23" t="str">
        <f t="shared" si="368"/>
        <v/>
      </c>
      <c r="F3926" s="74" t="str">
        <f t="shared" si="369"/>
        <v/>
      </c>
      <c r="G3926" s="25" t="str">
        <f t="shared" si="370"/>
        <v/>
      </c>
      <c r="H3926" s="32" t="str">
        <f t="shared" si="371"/>
        <v/>
      </c>
      <c r="I3926" s="23"/>
      <c r="J3926" s="74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  <c r="X3926" s="28"/>
      <c r="Y3926" s="28"/>
      <c r="Z3926" s="28"/>
      <c r="AA3926" s="28"/>
      <c r="AB3926" s="28"/>
      <c r="AC3926" s="28"/>
      <c r="AD3926" s="28"/>
      <c r="AE3926" s="28"/>
      <c r="AF3926" s="28"/>
      <c r="AG3926" s="28"/>
      <c r="AH3926" s="28"/>
      <c r="AI3926" s="28"/>
      <c r="AJ3926" s="28"/>
      <c r="AK3926" s="28"/>
      <c r="AL3926" s="28"/>
      <c r="AM3926" s="28"/>
      <c r="AN3926" s="28"/>
      <c r="AO3926" s="28"/>
      <c r="AP3926" s="28"/>
      <c r="AQ3926" s="28"/>
      <c r="AR3926" s="28"/>
      <c r="AS3926" s="28"/>
      <c r="AT3926" s="28"/>
      <c r="AU3926" s="28"/>
      <c r="AV3926" s="28"/>
      <c r="AW3926" s="28"/>
      <c r="AX3926" s="28"/>
    </row>
    <row r="3927" spans="2:50" ht="28.5">
      <c r="B3927" s="54" t="str">
        <f t="shared" si="366"/>
        <v/>
      </c>
      <c r="C3927" s="23"/>
      <c r="D3927" s="23" t="str">
        <f t="shared" si="367"/>
        <v/>
      </c>
      <c r="E3927" s="23" t="str">
        <f t="shared" si="368"/>
        <v/>
      </c>
      <c r="F3927" s="74" t="str">
        <f t="shared" si="369"/>
        <v/>
      </c>
      <c r="G3927" s="25" t="str">
        <f t="shared" si="370"/>
        <v/>
      </c>
      <c r="H3927" s="32" t="str">
        <f t="shared" si="371"/>
        <v/>
      </c>
      <c r="I3927" s="23"/>
      <c r="J3927" s="74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  <c r="X3927" s="28"/>
      <c r="Y3927" s="28"/>
      <c r="Z3927" s="28"/>
      <c r="AA3927" s="28"/>
      <c r="AB3927" s="28"/>
      <c r="AC3927" s="28"/>
      <c r="AD3927" s="28"/>
      <c r="AE3927" s="28"/>
      <c r="AF3927" s="28"/>
      <c r="AG3927" s="28"/>
      <c r="AH3927" s="28"/>
      <c r="AI3927" s="28"/>
      <c r="AJ3927" s="28"/>
      <c r="AK3927" s="28"/>
      <c r="AL3927" s="28"/>
      <c r="AM3927" s="28"/>
      <c r="AN3927" s="28"/>
      <c r="AO3927" s="28"/>
      <c r="AP3927" s="28"/>
      <c r="AQ3927" s="28"/>
      <c r="AR3927" s="28"/>
      <c r="AS3927" s="28"/>
      <c r="AT3927" s="28"/>
      <c r="AU3927" s="28"/>
      <c r="AV3927" s="28"/>
      <c r="AW3927" s="28"/>
      <c r="AX3927" s="28"/>
    </row>
    <row r="3928" spans="2:50" ht="28.5">
      <c r="B3928" s="54" t="str">
        <f t="shared" si="366"/>
        <v/>
      </c>
      <c r="C3928" s="23"/>
      <c r="D3928" s="23" t="str">
        <f t="shared" si="367"/>
        <v/>
      </c>
      <c r="E3928" s="23" t="str">
        <f t="shared" si="368"/>
        <v/>
      </c>
      <c r="F3928" s="74" t="str">
        <f t="shared" si="369"/>
        <v/>
      </c>
      <c r="G3928" s="25" t="str">
        <f t="shared" si="370"/>
        <v/>
      </c>
      <c r="H3928" s="32" t="str">
        <f t="shared" si="371"/>
        <v/>
      </c>
      <c r="I3928" s="23"/>
      <c r="J3928" s="74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  <c r="X3928" s="28"/>
      <c r="Y3928" s="28"/>
      <c r="Z3928" s="28"/>
      <c r="AA3928" s="28"/>
      <c r="AB3928" s="28"/>
      <c r="AC3928" s="28"/>
      <c r="AD3928" s="28"/>
      <c r="AE3928" s="28"/>
      <c r="AF3928" s="28"/>
      <c r="AG3928" s="28"/>
      <c r="AH3928" s="28"/>
      <c r="AI3928" s="28"/>
      <c r="AJ3928" s="28"/>
      <c r="AK3928" s="28"/>
      <c r="AL3928" s="28"/>
      <c r="AM3928" s="28"/>
      <c r="AN3928" s="28"/>
      <c r="AO3928" s="28"/>
      <c r="AP3928" s="28"/>
      <c r="AQ3928" s="28"/>
      <c r="AR3928" s="28"/>
      <c r="AS3928" s="28"/>
      <c r="AT3928" s="28"/>
      <c r="AU3928" s="28"/>
      <c r="AV3928" s="28"/>
      <c r="AW3928" s="28"/>
      <c r="AX3928" s="28"/>
    </row>
    <row r="3929" spans="2:50" ht="28.5">
      <c r="B3929" s="54" t="str">
        <f t="shared" si="366"/>
        <v/>
      </c>
      <c r="C3929" s="23"/>
      <c r="D3929" s="23" t="str">
        <f t="shared" si="367"/>
        <v/>
      </c>
      <c r="E3929" s="23" t="str">
        <f t="shared" si="368"/>
        <v/>
      </c>
      <c r="F3929" s="74" t="str">
        <f t="shared" si="369"/>
        <v/>
      </c>
      <c r="G3929" s="25" t="str">
        <f t="shared" si="370"/>
        <v/>
      </c>
      <c r="H3929" s="32" t="str">
        <f t="shared" si="371"/>
        <v/>
      </c>
      <c r="I3929" s="23"/>
      <c r="J3929" s="74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/>
      <c r="AM3929" s="28"/>
      <c r="AN3929" s="28"/>
      <c r="AO3929" s="28"/>
      <c r="AP3929" s="28"/>
      <c r="AQ3929" s="28"/>
      <c r="AR3929" s="28"/>
      <c r="AS3929" s="28"/>
      <c r="AT3929" s="28"/>
      <c r="AU3929" s="28"/>
      <c r="AV3929" s="28"/>
      <c r="AW3929" s="28"/>
      <c r="AX3929" s="28"/>
    </row>
    <row r="3930" spans="2:50" ht="28.5">
      <c r="B3930" s="54" t="str">
        <f t="shared" si="366"/>
        <v/>
      </c>
      <c r="C3930" s="23"/>
      <c r="D3930" s="23" t="str">
        <f t="shared" si="367"/>
        <v/>
      </c>
      <c r="E3930" s="23" t="str">
        <f t="shared" si="368"/>
        <v/>
      </c>
      <c r="F3930" s="74" t="str">
        <f t="shared" si="369"/>
        <v/>
      </c>
      <c r="G3930" s="25" t="str">
        <f t="shared" si="370"/>
        <v/>
      </c>
      <c r="H3930" s="32" t="str">
        <f t="shared" si="371"/>
        <v/>
      </c>
      <c r="I3930" s="23"/>
      <c r="J3930" s="74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  <c r="V3930" s="28"/>
      <c r="W3930" s="28"/>
      <c r="X3930" s="28"/>
      <c r="Y3930" s="28"/>
      <c r="Z3930" s="28"/>
      <c r="AA3930" s="28"/>
      <c r="AB3930" s="28"/>
      <c r="AC3930" s="28"/>
      <c r="AD3930" s="28"/>
      <c r="AE3930" s="28"/>
      <c r="AF3930" s="28"/>
      <c r="AG3930" s="28"/>
      <c r="AH3930" s="28"/>
      <c r="AI3930" s="28"/>
      <c r="AJ3930" s="28"/>
      <c r="AK3930" s="28"/>
      <c r="AL3930" s="28"/>
      <c r="AM3930" s="28"/>
      <c r="AN3930" s="28"/>
      <c r="AO3930" s="28"/>
      <c r="AP3930" s="28"/>
      <c r="AQ3930" s="28"/>
      <c r="AR3930" s="28"/>
      <c r="AS3930" s="28"/>
      <c r="AT3930" s="28"/>
      <c r="AU3930" s="28"/>
      <c r="AV3930" s="28"/>
      <c r="AW3930" s="28"/>
      <c r="AX3930" s="28"/>
    </row>
    <row r="3931" spans="2:50" ht="28.5">
      <c r="B3931" s="54" t="str">
        <f t="shared" si="366"/>
        <v/>
      </c>
      <c r="C3931" s="23"/>
      <c r="D3931" s="23" t="str">
        <f t="shared" si="367"/>
        <v/>
      </c>
      <c r="E3931" s="23" t="str">
        <f t="shared" si="368"/>
        <v/>
      </c>
      <c r="F3931" s="74" t="str">
        <f t="shared" si="369"/>
        <v/>
      </c>
      <c r="G3931" s="25" t="str">
        <f t="shared" si="370"/>
        <v/>
      </c>
      <c r="H3931" s="32" t="str">
        <f t="shared" si="371"/>
        <v/>
      </c>
      <c r="I3931" s="23"/>
      <c r="J3931" s="74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/>
      <c r="AM3931" s="28"/>
      <c r="AN3931" s="28"/>
      <c r="AO3931" s="28"/>
      <c r="AP3931" s="28"/>
      <c r="AQ3931" s="28"/>
      <c r="AR3931" s="28"/>
      <c r="AS3931" s="28"/>
      <c r="AT3931" s="28"/>
      <c r="AU3931" s="28"/>
      <c r="AV3931" s="28"/>
      <c r="AW3931" s="28"/>
      <c r="AX3931" s="28"/>
    </row>
    <row r="3932" spans="2:50" ht="28.5">
      <c r="B3932" s="54" t="str">
        <f t="shared" si="366"/>
        <v/>
      </c>
      <c r="C3932" s="23"/>
      <c r="D3932" s="23" t="str">
        <f t="shared" si="367"/>
        <v/>
      </c>
      <c r="E3932" s="23" t="str">
        <f t="shared" si="368"/>
        <v/>
      </c>
      <c r="F3932" s="74" t="str">
        <f t="shared" si="369"/>
        <v/>
      </c>
      <c r="G3932" s="25" t="str">
        <f t="shared" si="370"/>
        <v/>
      </c>
      <c r="H3932" s="32" t="str">
        <f t="shared" si="371"/>
        <v/>
      </c>
      <c r="I3932" s="23"/>
      <c r="J3932" s="74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  <c r="V3932" s="28"/>
      <c r="W3932" s="28"/>
      <c r="X3932" s="28"/>
      <c r="Y3932" s="28"/>
      <c r="Z3932" s="28"/>
      <c r="AA3932" s="28"/>
      <c r="AB3932" s="28"/>
      <c r="AC3932" s="28"/>
      <c r="AD3932" s="28"/>
      <c r="AE3932" s="28"/>
      <c r="AF3932" s="28"/>
      <c r="AG3932" s="28"/>
      <c r="AH3932" s="28"/>
      <c r="AI3932" s="28"/>
      <c r="AJ3932" s="28"/>
      <c r="AK3932" s="28"/>
      <c r="AL3932" s="28"/>
      <c r="AM3932" s="28"/>
      <c r="AN3932" s="28"/>
      <c r="AO3932" s="28"/>
      <c r="AP3932" s="28"/>
      <c r="AQ3932" s="28"/>
      <c r="AR3932" s="28"/>
      <c r="AS3932" s="28"/>
      <c r="AT3932" s="28"/>
      <c r="AU3932" s="28"/>
      <c r="AV3932" s="28"/>
      <c r="AW3932" s="28"/>
      <c r="AX3932" s="28"/>
    </row>
    <row r="3933" spans="2:50" ht="28.5">
      <c r="B3933" s="54" t="str">
        <f t="shared" si="366"/>
        <v/>
      </c>
      <c r="C3933" s="23"/>
      <c r="D3933" s="23" t="str">
        <f t="shared" si="367"/>
        <v/>
      </c>
      <c r="E3933" s="23" t="str">
        <f t="shared" si="368"/>
        <v/>
      </c>
      <c r="F3933" s="74" t="str">
        <f t="shared" si="369"/>
        <v/>
      </c>
      <c r="G3933" s="25" t="str">
        <f t="shared" si="370"/>
        <v/>
      </c>
      <c r="H3933" s="32" t="str">
        <f t="shared" si="371"/>
        <v/>
      </c>
      <c r="I3933" s="23"/>
      <c r="J3933" s="74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  <c r="AG3933" s="28"/>
      <c r="AH3933" s="28"/>
      <c r="AI3933" s="28"/>
      <c r="AJ3933" s="28"/>
      <c r="AK3933" s="28"/>
      <c r="AL3933" s="28"/>
      <c r="AM3933" s="28"/>
      <c r="AN3933" s="28"/>
      <c r="AO3933" s="28"/>
      <c r="AP3933" s="28"/>
      <c r="AQ3933" s="28"/>
      <c r="AR3933" s="28"/>
      <c r="AS3933" s="28"/>
      <c r="AT3933" s="28"/>
      <c r="AU3933" s="28"/>
      <c r="AV3933" s="28"/>
      <c r="AW3933" s="28"/>
      <c r="AX3933" s="28"/>
    </row>
    <row r="3934" spans="2:50" ht="28.5">
      <c r="B3934" s="54" t="str">
        <f t="shared" si="366"/>
        <v/>
      </c>
      <c r="C3934" s="23"/>
      <c r="D3934" s="23" t="str">
        <f t="shared" si="367"/>
        <v/>
      </c>
      <c r="E3934" s="23" t="str">
        <f t="shared" si="368"/>
        <v/>
      </c>
      <c r="F3934" s="74" t="str">
        <f t="shared" si="369"/>
        <v/>
      </c>
      <c r="G3934" s="25" t="str">
        <f t="shared" si="370"/>
        <v/>
      </c>
      <c r="H3934" s="32" t="str">
        <f t="shared" si="371"/>
        <v/>
      </c>
      <c r="I3934" s="23"/>
      <c r="J3934" s="74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  <c r="X3934" s="28"/>
      <c r="Y3934" s="28"/>
      <c r="Z3934" s="28"/>
      <c r="AA3934" s="28"/>
      <c r="AB3934" s="28"/>
      <c r="AC3934" s="28"/>
      <c r="AD3934" s="28"/>
      <c r="AE3934" s="28"/>
      <c r="AF3934" s="28"/>
      <c r="AG3934" s="28"/>
      <c r="AH3934" s="28"/>
      <c r="AI3934" s="28"/>
      <c r="AJ3934" s="28"/>
      <c r="AK3934" s="28"/>
      <c r="AL3934" s="28"/>
      <c r="AM3934" s="28"/>
      <c r="AN3934" s="28"/>
      <c r="AO3934" s="28"/>
      <c r="AP3934" s="28"/>
      <c r="AQ3934" s="28"/>
      <c r="AR3934" s="28"/>
      <c r="AS3934" s="28"/>
      <c r="AT3934" s="28"/>
      <c r="AU3934" s="28"/>
      <c r="AV3934" s="28"/>
      <c r="AW3934" s="28"/>
      <c r="AX3934" s="28"/>
    </row>
    <row r="3935" spans="2:50" ht="28.5">
      <c r="B3935" s="54" t="str">
        <f t="shared" si="366"/>
        <v/>
      </c>
      <c r="C3935" s="23"/>
      <c r="D3935" s="23" t="str">
        <f t="shared" si="367"/>
        <v/>
      </c>
      <c r="E3935" s="23" t="str">
        <f t="shared" si="368"/>
        <v/>
      </c>
      <c r="F3935" s="74" t="str">
        <f t="shared" si="369"/>
        <v/>
      </c>
      <c r="G3935" s="25" t="str">
        <f t="shared" si="370"/>
        <v/>
      </c>
      <c r="H3935" s="32" t="str">
        <f t="shared" si="371"/>
        <v/>
      </c>
      <c r="I3935" s="23"/>
      <c r="J3935" s="74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  <c r="X3935" s="28"/>
      <c r="Y3935" s="28"/>
      <c r="Z3935" s="28"/>
      <c r="AA3935" s="28"/>
      <c r="AB3935" s="28"/>
      <c r="AC3935" s="28"/>
      <c r="AD3935" s="28"/>
      <c r="AE3935" s="28"/>
      <c r="AF3935" s="28"/>
      <c r="AG3935" s="28"/>
      <c r="AH3935" s="28"/>
      <c r="AI3935" s="28"/>
      <c r="AJ3935" s="28"/>
      <c r="AK3935" s="28"/>
      <c r="AL3935" s="28"/>
      <c r="AM3935" s="28"/>
      <c r="AN3935" s="28"/>
      <c r="AO3935" s="28"/>
      <c r="AP3935" s="28"/>
      <c r="AQ3935" s="28"/>
      <c r="AR3935" s="28"/>
      <c r="AS3935" s="28"/>
      <c r="AT3935" s="28"/>
      <c r="AU3935" s="28"/>
      <c r="AV3935" s="28"/>
      <c r="AW3935" s="28"/>
      <c r="AX3935" s="28"/>
    </row>
    <row r="3936" spans="2:50" ht="28.5">
      <c r="B3936" s="54" t="str">
        <f t="shared" si="366"/>
        <v/>
      </c>
      <c r="C3936" s="23"/>
      <c r="D3936" s="23" t="str">
        <f t="shared" si="367"/>
        <v/>
      </c>
      <c r="E3936" s="23" t="str">
        <f t="shared" si="368"/>
        <v/>
      </c>
      <c r="F3936" s="74" t="str">
        <f t="shared" si="369"/>
        <v/>
      </c>
      <c r="G3936" s="25" t="str">
        <f t="shared" si="370"/>
        <v/>
      </c>
      <c r="H3936" s="32" t="str">
        <f t="shared" si="371"/>
        <v/>
      </c>
      <c r="I3936" s="23"/>
      <c r="J3936" s="74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/>
      <c r="W3936" s="28"/>
      <c r="X3936" s="28"/>
      <c r="Y3936" s="28"/>
      <c r="Z3936" s="28"/>
      <c r="AA3936" s="28"/>
      <c r="AB3936" s="28"/>
      <c r="AC3936" s="28"/>
      <c r="AD3936" s="28"/>
      <c r="AE3936" s="28"/>
      <c r="AF3936" s="28"/>
      <c r="AG3936" s="28"/>
      <c r="AH3936" s="28"/>
      <c r="AI3936" s="28"/>
      <c r="AJ3936" s="28"/>
      <c r="AK3936" s="28"/>
      <c r="AL3936" s="28"/>
      <c r="AM3936" s="28"/>
      <c r="AN3936" s="28"/>
      <c r="AO3936" s="28"/>
      <c r="AP3936" s="28"/>
      <c r="AQ3936" s="28"/>
      <c r="AR3936" s="28"/>
      <c r="AS3936" s="28"/>
      <c r="AT3936" s="28"/>
      <c r="AU3936" s="28"/>
      <c r="AV3936" s="28"/>
      <c r="AW3936" s="28"/>
      <c r="AX3936" s="28"/>
    </row>
    <row r="3937" spans="2:50" ht="28.5">
      <c r="B3937" s="54" t="str">
        <f t="shared" si="366"/>
        <v/>
      </c>
      <c r="C3937" s="23"/>
      <c r="D3937" s="23" t="str">
        <f t="shared" si="367"/>
        <v/>
      </c>
      <c r="E3937" s="23" t="str">
        <f t="shared" si="368"/>
        <v/>
      </c>
      <c r="F3937" s="74" t="str">
        <f t="shared" si="369"/>
        <v/>
      </c>
      <c r="G3937" s="25" t="str">
        <f t="shared" si="370"/>
        <v/>
      </c>
      <c r="H3937" s="32" t="str">
        <f t="shared" si="371"/>
        <v/>
      </c>
      <c r="I3937" s="23"/>
      <c r="J3937" s="74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  <c r="Y3937" s="28"/>
      <c r="Z3937" s="28"/>
      <c r="AA3937" s="28"/>
      <c r="AB3937" s="28"/>
      <c r="AC3937" s="28"/>
      <c r="AD3937" s="28"/>
      <c r="AE3937" s="28"/>
      <c r="AF3937" s="28"/>
      <c r="AG3937" s="28"/>
      <c r="AH3937" s="28"/>
      <c r="AI3937" s="28"/>
      <c r="AJ3937" s="28"/>
      <c r="AK3937" s="28"/>
      <c r="AL3937" s="28"/>
      <c r="AM3937" s="28"/>
      <c r="AN3937" s="28"/>
      <c r="AO3937" s="28"/>
      <c r="AP3937" s="28"/>
      <c r="AQ3937" s="28"/>
      <c r="AR3937" s="28"/>
      <c r="AS3937" s="28"/>
      <c r="AT3937" s="28"/>
      <c r="AU3937" s="28"/>
      <c r="AV3937" s="28"/>
      <c r="AW3937" s="28"/>
      <c r="AX3937" s="28"/>
    </row>
    <row r="3938" spans="2:50" ht="28.5">
      <c r="B3938" s="54" t="str">
        <f t="shared" si="366"/>
        <v/>
      </c>
      <c r="C3938" s="23"/>
      <c r="D3938" s="23" t="str">
        <f t="shared" si="367"/>
        <v/>
      </c>
      <c r="E3938" s="23" t="str">
        <f t="shared" si="368"/>
        <v/>
      </c>
      <c r="F3938" s="74" t="str">
        <f t="shared" si="369"/>
        <v/>
      </c>
      <c r="G3938" s="25" t="str">
        <f t="shared" si="370"/>
        <v/>
      </c>
      <c r="H3938" s="32" t="str">
        <f t="shared" si="371"/>
        <v/>
      </c>
      <c r="I3938" s="23"/>
      <c r="J3938" s="74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28"/>
      <c r="X3938" s="28"/>
      <c r="Y3938" s="28"/>
      <c r="Z3938" s="28"/>
      <c r="AA3938" s="28"/>
      <c r="AB3938" s="28"/>
      <c r="AC3938" s="28"/>
      <c r="AD3938" s="28"/>
      <c r="AE3938" s="28"/>
      <c r="AF3938" s="28"/>
      <c r="AG3938" s="28"/>
      <c r="AH3938" s="28"/>
      <c r="AI3938" s="28"/>
      <c r="AJ3938" s="28"/>
      <c r="AK3938" s="28"/>
      <c r="AL3938" s="28"/>
      <c r="AM3938" s="28"/>
      <c r="AN3938" s="28"/>
      <c r="AO3938" s="28"/>
      <c r="AP3938" s="28"/>
      <c r="AQ3938" s="28"/>
      <c r="AR3938" s="28"/>
      <c r="AS3938" s="28"/>
      <c r="AT3938" s="28"/>
      <c r="AU3938" s="28"/>
      <c r="AV3938" s="28"/>
      <c r="AW3938" s="28"/>
      <c r="AX3938" s="28"/>
    </row>
    <row r="3939" spans="2:50" ht="28.5">
      <c r="B3939" s="54" t="str">
        <f t="shared" si="366"/>
        <v/>
      </c>
      <c r="C3939" s="23"/>
      <c r="D3939" s="23" t="str">
        <f t="shared" si="367"/>
        <v/>
      </c>
      <c r="E3939" s="23" t="str">
        <f t="shared" si="368"/>
        <v/>
      </c>
      <c r="F3939" s="74" t="str">
        <f t="shared" si="369"/>
        <v/>
      </c>
      <c r="G3939" s="25" t="str">
        <f t="shared" si="370"/>
        <v/>
      </c>
      <c r="H3939" s="32" t="str">
        <f t="shared" si="371"/>
        <v/>
      </c>
      <c r="I3939" s="23"/>
      <c r="J3939" s="74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  <c r="X3939" s="28"/>
      <c r="Y3939" s="28"/>
      <c r="Z3939" s="28"/>
      <c r="AA3939" s="28"/>
      <c r="AB3939" s="28"/>
      <c r="AC3939" s="28"/>
      <c r="AD3939" s="28"/>
      <c r="AE3939" s="28"/>
      <c r="AF3939" s="28"/>
      <c r="AG3939" s="28"/>
      <c r="AH3939" s="28"/>
      <c r="AI3939" s="28"/>
      <c r="AJ3939" s="28"/>
      <c r="AK3939" s="28"/>
      <c r="AL3939" s="28"/>
      <c r="AM3939" s="28"/>
      <c r="AN3939" s="28"/>
      <c r="AO3939" s="28"/>
      <c r="AP3939" s="28"/>
      <c r="AQ3939" s="28"/>
      <c r="AR3939" s="28"/>
      <c r="AS3939" s="28"/>
      <c r="AT3939" s="28"/>
      <c r="AU3939" s="28"/>
      <c r="AV3939" s="28"/>
      <c r="AW3939" s="28"/>
      <c r="AX3939" s="28"/>
    </row>
    <row r="3940" spans="2:50" ht="28.5">
      <c r="B3940" s="54" t="str">
        <f t="shared" si="366"/>
        <v/>
      </c>
      <c r="C3940" s="23"/>
      <c r="D3940" s="23" t="str">
        <f t="shared" si="367"/>
        <v/>
      </c>
      <c r="E3940" s="23" t="str">
        <f t="shared" si="368"/>
        <v/>
      </c>
      <c r="F3940" s="74" t="str">
        <f t="shared" si="369"/>
        <v/>
      </c>
      <c r="G3940" s="25" t="str">
        <f t="shared" si="370"/>
        <v/>
      </c>
      <c r="H3940" s="32" t="str">
        <f t="shared" si="371"/>
        <v/>
      </c>
      <c r="I3940" s="23"/>
      <c r="J3940" s="74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28"/>
      <c r="X3940" s="28"/>
      <c r="Y3940" s="28"/>
      <c r="Z3940" s="28"/>
      <c r="AA3940" s="28"/>
      <c r="AB3940" s="28"/>
      <c r="AC3940" s="28"/>
      <c r="AD3940" s="28"/>
      <c r="AE3940" s="28"/>
      <c r="AF3940" s="28"/>
      <c r="AG3940" s="28"/>
      <c r="AH3940" s="28"/>
      <c r="AI3940" s="28"/>
      <c r="AJ3940" s="28"/>
      <c r="AK3940" s="28"/>
      <c r="AL3940" s="28"/>
      <c r="AM3940" s="28"/>
      <c r="AN3940" s="28"/>
      <c r="AO3940" s="28"/>
      <c r="AP3940" s="28"/>
      <c r="AQ3940" s="28"/>
      <c r="AR3940" s="28"/>
      <c r="AS3940" s="28"/>
      <c r="AT3940" s="28"/>
      <c r="AU3940" s="28"/>
      <c r="AV3940" s="28"/>
      <c r="AW3940" s="28"/>
      <c r="AX3940" s="28"/>
    </row>
    <row r="3941" spans="2:50" ht="28.5">
      <c r="B3941" s="54" t="str">
        <f t="shared" si="366"/>
        <v/>
      </c>
      <c r="C3941" s="23"/>
      <c r="D3941" s="23" t="str">
        <f t="shared" si="367"/>
        <v/>
      </c>
      <c r="E3941" s="23" t="str">
        <f t="shared" si="368"/>
        <v/>
      </c>
      <c r="F3941" s="74" t="str">
        <f t="shared" si="369"/>
        <v/>
      </c>
      <c r="G3941" s="25" t="str">
        <f t="shared" si="370"/>
        <v/>
      </c>
      <c r="H3941" s="32" t="str">
        <f t="shared" si="371"/>
        <v/>
      </c>
      <c r="I3941" s="23"/>
      <c r="J3941" s="74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  <c r="X3941" s="28"/>
      <c r="Y3941" s="28"/>
      <c r="Z3941" s="28"/>
      <c r="AA3941" s="28"/>
      <c r="AB3941" s="28"/>
      <c r="AC3941" s="28"/>
      <c r="AD3941" s="28"/>
      <c r="AE3941" s="28"/>
      <c r="AF3941" s="28"/>
      <c r="AG3941" s="28"/>
      <c r="AH3941" s="28"/>
      <c r="AI3941" s="28"/>
      <c r="AJ3941" s="28"/>
      <c r="AK3941" s="28"/>
      <c r="AL3941" s="28"/>
      <c r="AM3941" s="28"/>
      <c r="AN3941" s="28"/>
      <c r="AO3941" s="28"/>
      <c r="AP3941" s="28"/>
      <c r="AQ3941" s="28"/>
      <c r="AR3941" s="28"/>
      <c r="AS3941" s="28"/>
      <c r="AT3941" s="28"/>
      <c r="AU3941" s="28"/>
      <c r="AV3941" s="28"/>
      <c r="AW3941" s="28"/>
      <c r="AX3941" s="28"/>
    </row>
    <row r="3942" spans="2:50" ht="28.5">
      <c r="B3942" s="54" t="str">
        <f t="shared" si="366"/>
        <v/>
      </c>
      <c r="C3942" s="23"/>
      <c r="D3942" s="23" t="str">
        <f t="shared" si="367"/>
        <v/>
      </c>
      <c r="E3942" s="23" t="str">
        <f t="shared" si="368"/>
        <v/>
      </c>
      <c r="F3942" s="74" t="str">
        <f t="shared" si="369"/>
        <v/>
      </c>
      <c r="G3942" s="25" t="str">
        <f t="shared" si="370"/>
        <v/>
      </c>
      <c r="H3942" s="32" t="str">
        <f t="shared" si="371"/>
        <v/>
      </c>
      <c r="I3942" s="23"/>
      <c r="J3942" s="74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28"/>
      <c r="X3942" s="28"/>
      <c r="Y3942" s="28"/>
      <c r="Z3942" s="28"/>
      <c r="AA3942" s="28"/>
      <c r="AB3942" s="28"/>
      <c r="AC3942" s="28"/>
      <c r="AD3942" s="28"/>
      <c r="AE3942" s="28"/>
      <c r="AF3942" s="28"/>
      <c r="AG3942" s="28"/>
      <c r="AH3942" s="28"/>
      <c r="AI3942" s="28"/>
      <c r="AJ3942" s="28"/>
      <c r="AK3942" s="28"/>
      <c r="AL3942" s="28"/>
      <c r="AM3942" s="28"/>
      <c r="AN3942" s="28"/>
      <c r="AO3942" s="28"/>
      <c r="AP3942" s="28"/>
      <c r="AQ3942" s="28"/>
      <c r="AR3942" s="28"/>
      <c r="AS3942" s="28"/>
      <c r="AT3942" s="28"/>
      <c r="AU3942" s="28"/>
      <c r="AV3942" s="28"/>
      <c r="AW3942" s="28"/>
      <c r="AX3942" s="28"/>
    </row>
    <row r="3943" spans="2:50" ht="28.5">
      <c r="B3943" s="54" t="str">
        <f t="shared" si="366"/>
        <v/>
      </c>
      <c r="C3943" s="23"/>
      <c r="D3943" s="23" t="str">
        <f t="shared" si="367"/>
        <v/>
      </c>
      <c r="E3943" s="23" t="str">
        <f t="shared" si="368"/>
        <v/>
      </c>
      <c r="F3943" s="74" t="str">
        <f t="shared" si="369"/>
        <v/>
      </c>
      <c r="G3943" s="25" t="str">
        <f t="shared" si="370"/>
        <v/>
      </c>
      <c r="H3943" s="32" t="str">
        <f t="shared" si="371"/>
        <v/>
      </c>
      <c r="I3943" s="23"/>
      <c r="J3943" s="74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  <c r="X3943" s="28"/>
      <c r="Y3943" s="28"/>
      <c r="Z3943" s="28"/>
      <c r="AA3943" s="28"/>
      <c r="AB3943" s="28"/>
      <c r="AC3943" s="28"/>
      <c r="AD3943" s="28"/>
      <c r="AE3943" s="28"/>
      <c r="AF3943" s="28"/>
      <c r="AG3943" s="28"/>
      <c r="AH3943" s="28"/>
      <c r="AI3943" s="28"/>
      <c r="AJ3943" s="28"/>
      <c r="AK3943" s="28"/>
      <c r="AL3943" s="28"/>
      <c r="AM3943" s="28"/>
      <c r="AN3943" s="28"/>
      <c r="AO3943" s="28"/>
      <c r="AP3943" s="28"/>
      <c r="AQ3943" s="28"/>
      <c r="AR3943" s="28"/>
      <c r="AS3943" s="28"/>
      <c r="AT3943" s="28"/>
      <c r="AU3943" s="28"/>
      <c r="AV3943" s="28"/>
      <c r="AW3943" s="28"/>
      <c r="AX3943" s="28"/>
    </row>
    <row r="3944" spans="2:50" ht="28.5">
      <c r="B3944" s="54" t="str">
        <f t="shared" si="366"/>
        <v/>
      </c>
      <c r="C3944" s="23"/>
      <c r="D3944" s="23" t="str">
        <f t="shared" si="367"/>
        <v/>
      </c>
      <c r="E3944" s="23" t="str">
        <f t="shared" si="368"/>
        <v/>
      </c>
      <c r="F3944" s="74" t="str">
        <f t="shared" si="369"/>
        <v/>
      </c>
      <c r="G3944" s="25" t="str">
        <f t="shared" si="370"/>
        <v/>
      </c>
      <c r="H3944" s="32" t="str">
        <f t="shared" si="371"/>
        <v/>
      </c>
      <c r="I3944" s="23"/>
      <c r="J3944" s="74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28"/>
      <c r="X3944" s="28"/>
      <c r="Y3944" s="28"/>
      <c r="Z3944" s="28"/>
      <c r="AA3944" s="28"/>
      <c r="AB3944" s="28"/>
      <c r="AC3944" s="28"/>
      <c r="AD3944" s="28"/>
      <c r="AE3944" s="28"/>
      <c r="AF3944" s="28"/>
      <c r="AG3944" s="28"/>
      <c r="AH3944" s="28"/>
      <c r="AI3944" s="28"/>
      <c r="AJ3944" s="28"/>
      <c r="AK3944" s="28"/>
      <c r="AL3944" s="28"/>
      <c r="AM3944" s="28"/>
      <c r="AN3944" s="28"/>
      <c r="AO3944" s="28"/>
      <c r="AP3944" s="28"/>
      <c r="AQ3944" s="28"/>
      <c r="AR3944" s="28"/>
      <c r="AS3944" s="28"/>
      <c r="AT3944" s="28"/>
      <c r="AU3944" s="28"/>
      <c r="AV3944" s="28"/>
      <c r="AW3944" s="28"/>
      <c r="AX3944" s="28"/>
    </row>
    <row r="3945" spans="2:50" ht="28.5">
      <c r="B3945" s="54" t="str">
        <f t="shared" si="366"/>
        <v/>
      </c>
      <c r="C3945" s="23"/>
      <c r="D3945" s="23" t="str">
        <f t="shared" si="367"/>
        <v/>
      </c>
      <c r="E3945" s="23" t="str">
        <f t="shared" si="368"/>
        <v/>
      </c>
      <c r="F3945" s="74" t="str">
        <f t="shared" si="369"/>
        <v/>
      </c>
      <c r="G3945" s="25" t="str">
        <f t="shared" si="370"/>
        <v/>
      </c>
      <c r="H3945" s="32" t="str">
        <f t="shared" si="371"/>
        <v/>
      </c>
      <c r="I3945" s="23"/>
      <c r="J3945" s="74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/>
      <c r="AM3945" s="28"/>
      <c r="AN3945" s="28"/>
      <c r="AO3945" s="28"/>
      <c r="AP3945" s="28"/>
      <c r="AQ3945" s="28"/>
      <c r="AR3945" s="28"/>
      <c r="AS3945" s="28"/>
      <c r="AT3945" s="28"/>
      <c r="AU3945" s="28"/>
      <c r="AV3945" s="28"/>
      <c r="AW3945" s="28"/>
      <c r="AX3945" s="28"/>
    </row>
    <row r="3946" spans="2:50" ht="28.5">
      <c r="B3946" s="54" t="str">
        <f t="shared" si="366"/>
        <v/>
      </c>
      <c r="C3946" s="23"/>
      <c r="D3946" s="23" t="str">
        <f t="shared" si="367"/>
        <v/>
      </c>
      <c r="E3946" s="23" t="str">
        <f t="shared" si="368"/>
        <v/>
      </c>
      <c r="F3946" s="74" t="str">
        <f t="shared" si="369"/>
        <v/>
      </c>
      <c r="G3946" s="25" t="str">
        <f t="shared" si="370"/>
        <v/>
      </c>
      <c r="H3946" s="32" t="str">
        <f t="shared" si="371"/>
        <v/>
      </c>
      <c r="I3946" s="23"/>
      <c r="J3946" s="74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28"/>
      <c r="X3946" s="28"/>
      <c r="Y3946" s="28"/>
      <c r="Z3946" s="28"/>
      <c r="AA3946" s="28"/>
      <c r="AB3946" s="28"/>
      <c r="AC3946" s="28"/>
      <c r="AD3946" s="28"/>
      <c r="AE3946" s="28"/>
      <c r="AF3946" s="28"/>
      <c r="AG3946" s="28"/>
      <c r="AH3946" s="28"/>
      <c r="AI3946" s="28"/>
      <c r="AJ3946" s="28"/>
      <c r="AK3946" s="28"/>
      <c r="AL3946" s="28"/>
      <c r="AM3946" s="28"/>
      <c r="AN3946" s="28"/>
      <c r="AO3946" s="28"/>
      <c r="AP3946" s="28"/>
      <c r="AQ3946" s="28"/>
      <c r="AR3946" s="28"/>
      <c r="AS3946" s="28"/>
      <c r="AT3946" s="28"/>
      <c r="AU3946" s="28"/>
      <c r="AV3946" s="28"/>
      <c r="AW3946" s="28"/>
      <c r="AX3946" s="28"/>
    </row>
    <row r="3947" spans="2:50" ht="28.5">
      <c r="B3947" s="54" t="str">
        <f t="shared" si="366"/>
        <v/>
      </c>
      <c r="C3947" s="23"/>
      <c r="D3947" s="23" t="str">
        <f t="shared" si="367"/>
        <v/>
      </c>
      <c r="E3947" s="23" t="str">
        <f t="shared" si="368"/>
        <v/>
      </c>
      <c r="F3947" s="74" t="str">
        <f t="shared" si="369"/>
        <v/>
      </c>
      <c r="G3947" s="25" t="str">
        <f t="shared" si="370"/>
        <v/>
      </c>
      <c r="H3947" s="32" t="str">
        <f t="shared" si="371"/>
        <v/>
      </c>
      <c r="I3947" s="23"/>
      <c r="J3947" s="74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  <c r="Y3947" s="28"/>
      <c r="Z3947" s="28"/>
      <c r="AA3947" s="28"/>
      <c r="AB3947" s="28"/>
      <c r="AC3947" s="28"/>
      <c r="AD3947" s="28"/>
      <c r="AE3947" s="28"/>
      <c r="AF3947" s="28"/>
      <c r="AG3947" s="28"/>
      <c r="AH3947" s="28"/>
      <c r="AI3947" s="28"/>
      <c r="AJ3947" s="28"/>
      <c r="AK3947" s="28"/>
      <c r="AL3947" s="28"/>
      <c r="AM3947" s="28"/>
      <c r="AN3947" s="28"/>
      <c r="AO3947" s="28"/>
      <c r="AP3947" s="28"/>
      <c r="AQ3947" s="28"/>
      <c r="AR3947" s="28"/>
      <c r="AS3947" s="28"/>
      <c r="AT3947" s="28"/>
      <c r="AU3947" s="28"/>
      <c r="AV3947" s="28"/>
      <c r="AW3947" s="28"/>
      <c r="AX3947" s="28"/>
    </row>
    <row r="3948" spans="2:50" ht="28.5">
      <c r="B3948" s="54" t="str">
        <f t="shared" si="366"/>
        <v/>
      </c>
      <c r="C3948" s="23"/>
      <c r="D3948" s="23" t="str">
        <f t="shared" si="367"/>
        <v/>
      </c>
      <c r="E3948" s="23" t="str">
        <f t="shared" si="368"/>
        <v/>
      </c>
      <c r="F3948" s="74" t="str">
        <f t="shared" si="369"/>
        <v/>
      </c>
      <c r="G3948" s="25" t="str">
        <f t="shared" si="370"/>
        <v/>
      </c>
      <c r="H3948" s="32" t="str">
        <f t="shared" si="371"/>
        <v/>
      </c>
      <c r="I3948" s="23"/>
      <c r="J3948" s="74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28"/>
      <c r="X3948" s="28"/>
      <c r="Y3948" s="28"/>
      <c r="Z3948" s="28"/>
      <c r="AA3948" s="28"/>
      <c r="AB3948" s="28"/>
      <c r="AC3948" s="28"/>
      <c r="AD3948" s="28"/>
      <c r="AE3948" s="28"/>
      <c r="AF3948" s="28"/>
      <c r="AG3948" s="28"/>
      <c r="AH3948" s="28"/>
      <c r="AI3948" s="28"/>
      <c r="AJ3948" s="28"/>
      <c r="AK3948" s="28"/>
      <c r="AL3948" s="28"/>
      <c r="AM3948" s="28"/>
      <c r="AN3948" s="28"/>
      <c r="AO3948" s="28"/>
      <c r="AP3948" s="28"/>
      <c r="AQ3948" s="28"/>
      <c r="AR3948" s="28"/>
      <c r="AS3948" s="28"/>
      <c r="AT3948" s="28"/>
      <c r="AU3948" s="28"/>
      <c r="AV3948" s="28"/>
      <c r="AW3948" s="28"/>
      <c r="AX3948" s="28"/>
    </row>
    <row r="3949" spans="2:50" ht="28.5">
      <c r="B3949" s="54" t="str">
        <f t="shared" si="366"/>
        <v/>
      </c>
      <c r="C3949" s="23"/>
      <c r="D3949" s="23" t="str">
        <f t="shared" si="367"/>
        <v/>
      </c>
      <c r="E3949" s="23" t="str">
        <f t="shared" si="368"/>
        <v/>
      </c>
      <c r="F3949" s="74" t="str">
        <f t="shared" si="369"/>
        <v/>
      </c>
      <c r="G3949" s="25" t="str">
        <f t="shared" si="370"/>
        <v/>
      </c>
      <c r="H3949" s="32" t="str">
        <f t="shared" si="371"/>
        <v/>
      </c>
      <c r="I3949" s="23"/>
      <c r="J3949" s="74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/>
      <c r="AM3949" s="28"/>
      <c r="AN3949" s="28"/>
      <c r="AO3949" s="28"/>
      <c r="AP3949" s="28"/>
      <c r="AQ3949" s="28"/>
      <c r="AR3949" s="28"/>
      <c r="AS3949" s="28"/>
      <c r="AT3949" s="28"/>
      <c r="AU3949" s="28"/>
      <c r="AV3949" s="28"/>
      <c r="AW3949" s="28"/>
      <c r="AX3949" s="28"/>
    </row>
    <row r="3950" spans="2:50" ht="28.5">
      <c r="B3950" s="54" t="str">
        <f t="shared" si="366"/>
        <v/>
      </c>
      <c r="C3950" s="23"/>
      <c r="D3950" s="23" t="str">
        <f t="shared" si="367"/>
        <v/>
      </c>
      <c r="E3950" s="23" t="str">
        <f t="shared" si="368"/>
        <v/>
      </c>
      <c r="F3950" s="74" t="str">
        <f t="shared" si="369"/>
        <v/>
      </c>
      <c r="G3950" s="25" t="str">
        <f t="shared" si="370"/>
        <v/>
      </c>
      <c r="H3950" s="32" t="str">
        <f t="shared" si="371"/>
        <v/>
      </c>
      <c r="I3950" s="23"/>
      <c r="J3950" s="74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/>
      <c r="W3950" s="28"/>
      <c r="X3950" s="28"/>
      <c r="Y3950" s="28"/>
      <c r="Z3950" s="28"/>
      <c r="AA3950" s="28"/>
      <c r="AB3950" s="28"/>
      <c r="AC3950" s="28"/>
      <c r="AD3950" s="28"/>
      <c r="AE3950" s="28"/>
      <c r="AF3950" s="28"/>
      <c r="AG3950" s="28"/>
      <c r="AH3950" s="28"/>
      <c r="AI3950" s="28"/>
      <c r="AJ3950" s="28"/>
      <c r="AK3950" s="28"/>
      <c r="AL3950" s="28"/>
      <c r="AM3950" s="28"/>
      <c r="AN3950" s="28"/>
      <c r="AO3950" s="28"/>
      <c r="AP3950" s="28"/>
      <c r="AQ3950" s="28"/>
      <c r="AR3950" s="28"/>
      <c r="AS3950" s="28"/>
      <c r="AT3950" s="28"/>
      <c r="AU3950" s="28"/>
      <c r="AV3950" s="28"/>
      <c r="AW3950" s="28"/>
      <c r="AX3950" s="28"/>
    </row>
    <row r="3951" spans="2:50" ht="28.5">
      <c r="B3951" s="54" t="str">
        <f t="shared" si="366"/>
        <v/>
      </c>
      <c r="C3951" s="23"/>
      <c r="D3951" s="23" t="str">
        <f t="shared" si="367"/>
        <v/>
      </c>
      <c r="E3951" s="23" t="str">
        <f t="shared" si="368"/>
        <v/>
      </c>
      <c r="F3951" s="74" t="str">
        <f t="shared" si="369"/>
        <v/>
      </c>
      <c r="G3951" s="25" t="str">
        <f t="shared" si="370"/>
        <v/>
      </c>
      <c r="H3951" s="32" t="str">
        <f t="shared" si="371"/>
        <v/>
      </c>
      <c r="I3951" s="23"/>
      <c r="J3951" s="74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28"/>
      <c r="AG3951" s="28"/>
      <c r="AH3951" s="28"/>
      <c r="AI3951" s="28"/>
      <c r="AJ3951" s="28"/>
      <c r="AK3951" s="28"/>
      <c r="AL3951" s="28"/>
      <c r="AM3951" s="28"/>
      <c r="AN3951" s="28"/>
      <c r="AO3951" s="28"/>
      <c r="AP3951" s="28"/>
      <c r="AQ3951" s="28"/>
      <c r="AR3951" s="28"/>
      <c r="AS3951" s="28"/>
      <c r="AT3951" s="28"/>
      <c r="AU3951" s="28"/>
      <c r="AV3951" s="28"/>
      <c r="AW3951" s="28"/>
      <c r="AX3951" s="28"/>
    </row>
    <row r="3952" spans="2:50" ht="28.5">
      <c r="B3952" s="54" t="str">
        <f t="shared" si="366"/>
        <v/>
      </c>
      <c r="C3952" s="23"/>
      <c r="D3952" s="23" t="str">
        <f t="shared" si="367"/>
        <v/>
      </c>
      <c r="E3952" s="23" t="str">
        <f t="shared" si="368"/>
        <v/>
      </c>
      <c r="F3952" s="74" t="str">
        <f t="shared" si="369"/>
        <v/>
      </c>
      <c r="G3952" s="25" t="str">
        <f t="shared" si="370"/>
        <v/>
      </c>
      <c r="H3952" s="32" t="str">
        <f t="shared" si="371"/>
        <v/>
      </c>
      <c r="I3952" s="23"/>
      <c r="J3952" s="74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  <c r="X3952" s="28"/>
      <c r="Y3952" s="28"/>
      <c r="Z3952" s="28"/>
      <c r="AA3952" s="28"/>
      <c r="AB3952" s="28"/>
      <c r="AC3952" s="28"/>
      <c r="AD3952" s="28"/>
      <c r="AE3952" s="28"/>
      <c r="AF3952" s="28"/>
      <c r="AG3952" s="28"/>
      <c r="AH3952" s="28"/>
      <c r="AI3952" s="28"/>
      <c r="AJ3952" s="28"/>
      <c r="AK3952" s="28"/>
      <c r="AL3952" s="28"/>
      <c r="AM3952" s="28"/>
      <c r="AN3952" s="28"/>
      <c r="AO3952" s="28"/>
      <c r="AP3952" s="28"/>
      <c r="AQ3952" s="28"/>
      <c r="AR3952" s="28"/>
      <c r="AS3952" s="28"/>
      <c r="AT3952" s="28"/>
      <c r="AU3952" s="28"/>
      <c r="AV3952" s="28"/>
      <c r="AW3952" s="28"/>
      <c r="AX3952" s="28"/>
    </row>
    <row r="3953" spans="2:50" ht="28.5">
      <c r="B3953" s="54" t="str">
        <f t="shared" si="366"/>
        <v/>
      </c>
      <c r="C3953" s="23"/>
      <c r="D3953" s="23" t="str">
        <f t="shared" si="367"/>
        <v/>
      </c>
      <c r="E3953" s="23" t="str">
        <f t="shared" si="368"/>
        <v/>
      </c>
      <c r="F3953" s="74" t="str">
        <f t="shared" si="369"/>
        <v/>
      </c>
      <c r="G3953" s="25" t="str">
        <f t="shared" si="370"/>
        <v/>
      </c>
      <c r="H3953" s="32" t="str">
        <f t="shared" si="371"/>
        <v/>
      </c>
      <c r="I3953" s="23"/>
      <c r="J3953" s="74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/>
      <c r="AM3953" s="28"/>
      <c r="AN3953" s="28"/>
      <c r="AO3953" s="28"/>
      <c r="AP3953" s="28"/>
      <c r="AQ3953" s="28"/>
      <c r="AR3953" s="28"/>
      <c r="AS3953" s="28"/>
      <c r="AT3953" s="28"/>
      <c r="AU3953" s="28"/>
      <c r="AV3953" s="28"/>
      <c r="AW3953" s="28"/>
      <c r="AX3953" s="28"/>
    </row>
    <row r="3954" spans="2:50" ht="28.5">
      <c r="B3954" s="54" t="str">
        <f t="shared" si="366"/>
        <v/>
      </c>
      <c r="C3954" s="23"/>
      <c r="D3954" s="23" t="str">
        <f t="shared" si="367"/>
        <v/>
      </c>
      <c r="E3954" s="23" t="str">
        <f t="shared" si="368"/>
        <v/>
      </c>
      <c r="F3954" s="74" t="str">
        <f t="shared" si="369"/>
        <v/>
      </c>
      <c r="G3954" s="25" t="str">
        <f t="shared" si="370"/>
        <v/>
      </c>
      <c r="H3954" s="32" t="str">
        <f t="shared" si="371"/>
        <v/>
      </c>
      <c r="I3954" s="23"/>
      <c r="J3954" s="74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28"/>
      <c r="X3954" s="28"/>
      <c r="Y3954" s="28"/>
      <c r="Z3954" s="28"/>
      <c r="AA3954" s="28"/>
      <c r="AB3954" s="28"/>
      <c r="AC3954" s="28"/>
      <c r="AD3954" s="28"/>
      <c r="AE3954" s="28"/>
      <c r="AF3954" s="28"/>
      <c r="AG3954" s="28"/>
      <c r="AH3954" s="28"/>
      <c r="AI3954" s="28"/>
      <c r="AJ3954" s="28"/>
      <c r="AK3954" s="28"/>
      <c r="AL3954" s="28"/>
      <c r="AM3954" s="28"/>
      <c r="AN3954" s="28"/>
      <c r="AO3954" s="28"/>
      <c r="AP3954" s="28"/>
      <c r="AQ3954" s="28"/>
      <c r="AR3954" s="28"/>
      <c r="AS3954" s="28"/>
      <c r="AT3954" s="28"/>
      <c r="AU3954" s="28"/>
      <c r="AV3954" s="28"/>
      <c r="AW3954" s="28"/>
      <c r="AX3954" s="28"/>
    </row>
    <row r="3955" spans="2:50" ht="28.5">
      <c r="B3955" s="54" t="str">
        <f t="shared" si="366"/>
        <v/>
      </c>
      <c r="C3955" s="23"/>
      <c r="D3955" s="23" t="str">
        <f t="shared" si="367"/>
        <v/>
      </c>
      <c r="E3955" s="23" t="str">
        <f t="shared" si="368"/>
        <v/>
      </c>
      <c r="F3955" s="74" t="str">
        <f t="shared" si="369"/>
        <v/>
      </c>
      <c r="G3955" s="25" t="str">
        <f t="shared" si="370"/>
        <v/>
      </c>
      <c r="H3955" s="32" t="str">
        <f t="shared" si="371"/>
        <v/>
      </c>
      <c r="I3955" s="23"/>
      <c r="J3955" s="74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28"/>
      <c r="X3955" s="28"/>
      <c r="Y3955" s="28"/>
      <c r="Z3955" s="28"/>
      <c r="AA3955" s="28"/>
      <c r="AB3955" s="28"/>
      <c r="AC3955" s="28"/>
      <c r="AD3955" s="28"/>
      <c r="AE3955" s="28"/>
      <c r="AF3955" s="28"/>
      <c r="AG3955" s="28"/>
      <c r="AH3955" s="28"/>
      <c r="AI3955" s="28"/>
      <c r="AJ3955" s="28"/>
      <c r="AK3955" s="28"/>
      <c r="AL3955" s="28"/>
      <c r="AM3955" s="28"/>
      <c r="AN3955" s="28"/>
      <c r="AO3955" s="28"/>
      <c r="AP3955" s="28"/>
      <c r="AQ3955" s="28"/>
      <c r="AR3955" s="28"/>
      <c r="AS3955" s="28"/>
      <c r="AT3955" s="28"/>
      <c r="AU3955" s="28"/>
      <c r="AV3955" s="28"/>
      <c r="AW3955" s="28"/>
      <c r="AX3955" s="28"/>
    </row>
    <row r="3956" spans="2:50" ht="28.5">
      <c r="B3956" s="54" t="str">
        <f t="shared" si="366"/>
        <v/>
      </c>
      <c r="C3956" s="23"/>
      <c r="D3956" s="23" t="str">
        <f t="shared" si="367"/>
        <v/>
      </c>
      <c r="E3956" s="23" t="str">
        <f t="shared" si="368"/>
        <v/>
      </c>
      <c r="F3956" s="74" t="str">
        <f t="shared" si="369"/>
        <v/>
      </c>
      <c r="G3956" s="25" t="str">
        <f t="shared" si="370"/>
        <v/>
      </c>
      <c r="H3956" s="32" t="str">
        <f t="shared" si="371"/>
        <v/>
      </c>
      <c r="I3956" s="23"/>
      <c r="J3956" s="74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  <c r="X3956" s="28"/>
      <c r="Y3956" s="28"/>
      <c r="Z3956" s="28"/>
      <c r="AA3956" s="28"/>
      <c r="AB3956" s="28"/>
      <c r="AC3956" s="28"/>
      <c r="AD3956" s="28"/>
      <c r="AE3956" s="28"/>
      <c r="AF3956" s="28"/>
      <c r="AG3956" s="28"/>
      <c r="AH3956" s="28"/>
      <c r="AI3956" s="28"/>
      <c r="AJ3956" s="28"/>
      <c r="AK3956" s="28"/>
      <c r="AL3956" s="28"/>
      <c r="AM3956" s="28"/>
      <c r="AN3956" s="28"/>
      <c r="AO3956" s="28"/>
      <c r="AP3956" s="28"/>
      <c r="AQ3956" s="28"/>
      <c r="AR3956" s="28"/>
      <c r="AS3956" s="28"/>
      <c r="AT3956" s="28"/>
      <c r="AU3956" s="28"/>
      <c r="AV3956" s="28"/>
      <c r="AW3956" s="28"/>
      <c r="AX3956" s="28"/>
    </row>
    <row r="3957" spans="2:50" ht="28.5">
      <c r="B3957" s="54" t="str">
        <f t="shared" si="366"/>
        <v/>
      </c>
      <c r="C3957" s="23"/>
      <c r="D3957" s="23" t="str">
        <f t="shared" si="367"/>
        <v/>
      </c>
      <c r="E3957" s="23" t="str">
        <f t="shared" si="368"/>
        <v/>
      </c>
      <c r="F3957" s="74" t="str">
        <f t="shared" si="369"/>
        <v/>
      </c>
      <c r="G3957" s="25" t="str">
        <f t="shared" si="370"/>
        <v/>
      </c>
      <c r="H3957" s="32" t="str">
        <f t="shared" si="371"/>
        <v/>
      </c>
      <c r="I3957" s="23"/>
      <c r="J3957" s="74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28"/>
      <c r="AG3957" s="28"/>
      <c r="AH3957" s="28"/>
      <c r="AI3957" s="28"/>
      <c r="AJ3957" s="28"/>
      <c r="AK3957" s="28"/>
      <c r="AL3957" s="28"/>
      <c r="AM3957" s="28"/>
      <c r="AN3957" s="28"/>
      <c r="AO3957" s="28"/>
      <c r="AP3957" s="28"/>
      <c r="AQ3957" s="28"/>
      <c r="AR3957" s="28"/>
      <c r="AS3957" s="28"/>
      <c r="AT3957" s="28"/>
      <c r="AU3957" s="28"/>
      <c r="AV3957" s="28"/>
      <c r="AW3957" s="28"/>
      <c r="AX3957" s="28"/>
    </row>
    <row r="3958" spans="2:50" ht="28.5">
      <c r="B3958" s="54" t="str">
        <f t="shared" si="366"/>
        <v/>
      </c>
      <c r="C3958" s="23"/>
      <c r="D3958" s="23" t="str">
        <f t="shared" si="367"/>
        <v/>
      </c>
      <c r="E3958" s="23" t="str">
        <f t="shared" si="368"/>
        <v/>
      </c>
      <c r="F3958" s="74" t="str">
        <f t="shared" si="369"/>
        <v/>
      </c>
      <c r="G3958" s="25" t="str">
        <f t="shared" si="370"/>
        <v/>
      </c>
      <c r="H3958" s="32" t="str">
        <f t="shared" si="371"/>
        <v/>
      </c>
      <c r="I3958" s="23"/>
      <c r="J3958" s="74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  <c r="U3958" s="28"/>
      <c r="V3958" s="28"/>
      <c r="W3958" s="28"/>
      <c r="X3958" s="28"/>
      <c r="Y3958" s="28"/>
      <c r="Z3958" s="28"/>
      <c r="AA3958" s="28"/>
      <c r="AB3958" s="28"/>
      <c r="AC3958" s="28"/>
      <c r="AD3958" s="28"/>
      <c r="AE3958" s="28"/>
      <c r="AF3958" s="28"/>
      <c r="AG3958" s="28"/>
      <c r="AH3958" s="28"/>
      <c r="AI3958" s="28"/>
      <c r="AJ3958" s="28"/>
      <c r="AK3958" s="28"/>
      <c r="AL3958" s="28"/>
      <c r="AM3958" s="28"/>
      <c r="AN3958" s="28"/>
      <c r="AO3958" s="28"/>
      <c r="AP3958" s="28"/>
      <c r="AQ3958" s="28"/>
      <c r="AR3958" s="28"/>
      <c r="AS3958" s="28"/>
      <c r="AT3958" s="28"/>
      <c r="AU3958" s="28"/>
      <c r="AV3958" s="28"/>
      <c r="AW3958" s="28"/>
      <c r="AX3958" s="28"/>
    </row>
    <row r="3959" spans="2:50" ht="28.5">
      <c r="B3959" s="54" t="str">
        <f t="shared" si="366"/>
        <v/>
      </c>
      <c r="C3959" s="23"/>
      <c r="D3959" s="23" t="str">
        <f t="shared" si="367"/>
        <v/>
      </c>
      <c r="E3959" s="23" t="str">
        <f t="shared" si="368"/>
        <v/>
      </c>
      <c r="F3959" s="74" t="str">
        <f t="shared" si="369"/>
        <v/>
      </c>
      <c r="G3959" s="25" t="str">
        <f t="shared" si="370"/>
        <v/>
      </c>
      <c r="H3959" s="32" t="str">
        <f t="shared" si="371"/>
        <v/>
      </c>
      <c r="I3959" s="23"/>
      <c r="J3959" s="74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  <c r="Y3959" s="28"/>
      <c r="Z3959" s="28"/>
      <c r="AA3959" s="28"/>
      <c r="AB3959" s="28"/>
      <c r="AC3959" s="28"/>
      <c r="AD3959" s="28"/>
      <c r="AE3959" s="28"/>
      <c r="AF3959" s="28"/>
      <c r="AG3959" s="28"/>
      <c r="AH3959" s="28"/>
      <c r="AI3959" s="28"/>
      <c r="AJ3959" s="28"/>
      <c r="AK3959" s="28"/>
      <c r="AL3959" s="28"/>
      <c r="AM3959" s="28"/>
      <c r="AN3959" s="28"/>
      <c r="AO3959" s="28"/>
      <c r="AP3959" s="28"/>
      <c r="AQ3959" s="28"/>
      <c r="AR3959" s="28"/>
      <c r="AS3959" s="28"/>
      <c r="AT3959" s="28"/>
      <c r="AU3959" s="28"/>
      <c r="AV3959" s="28"/>
      <c r="AW3959" s="28"/>
      <c r="AX3959" s="28"/>
    </row>
    <row r="3960" spans="2:50" ht="28.5">
      <c r="B3960" s="54" t="str">
        <f t="shared" si="366"/>
        <v/>
      </c>
      <c r="C3960" s="23"/>
      <c r="D3960" s="23" t="str">
        <f t="shared" si="367"/>
        <v/>
      </c>
      <c r="E3960" s="23" t="str">
        <f t="shared" si="368"/>
        <v/>
      </c>
      <c r="F3960" s="74" t="str">
        <f t="shared" si="369"/>
        <v/>
      </c>
      <c r="G3960" s="25" t="str">
        <f t="shared" si="370"/>
        <v/>
      </c>
      <c r="H3960" s="32" t="str">
        <f t="shared" si="371"/>
        <v/>
      </c>
      <c r="I3960" s="23"/>
      <c r="J3960" s="74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28"/>
      <c r="X3960" s="28"/>
      <c r="Y3960" s="28"/>
      <c r="Z3960" s="28"/>
      <c r="AA3960" s="28"/>
      <c r="AB3960" s="28"/>
      <c r="AC3960" s="28"/>
      <c r="AD3960" s="28"/>
      <c r="AE3960" s="28"/>
      <c r="AF3960" s="28"/>
      <c r="AG3960" s="28"/>
      <c r="AH3960" s="28"/>
      <c r="AI3960" s="28"/>
      <c r="AJ3960" s="28"/>
      <c r="AK3960" s="28"/>
      <c r="AL3960" s="28"/>
      <c r="AM3960" s="28"/>
      <c r="AN3960" s="28"/>
      <c r="AO3960" s="28"/>
      <c r="AP3960" s="28"/>
      <c r="AQ3960" s="28"/>
      <c r="AR3960" s="28"/>
      <c r="AS3960" s="28"/>
      <c r="AT3960" s="28"/>
      <c r="AU3960" s="28"/>
      <c r="AV3960" s="28"/>
      <c r="AW3960" s="28"/>
      <c r="AX3960" s="28"/>
    </row>
    <row r="3961" spans="2:50" ht="28.5">
      <c r="B3961" s="54" t="str">
        <f t="shared" si="366"/>
        <v/>
      </c>
      <c r="C3961" s="23"/>
      <c r="D3961" s="23" t="str">
        <f t="shared" si="367"/>
        <v/>
      </c>
      <c r="E3961" s="23" t="str">
        <f t="shared" si="368"/>
        <v/>
      </c>
      <c r="F3961" s="74" t="str">
        <f t="shared" si="369"/>
        <v/>
      </c>
      <c r="G3961" s="25" t="str">
        <f t="shared" si="370"/>
        <v/>
      </c>
      <c r="H3961" s="32" t="str">
        <f t="shared" si="371"/>
        <v/>
      </c>
      <c r="I3961" s="23"/>
      <c r="J3961" s="74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/>
      <c r="AM3961" s="28"/>
      <c r="AN3961" s="28"/>
      <c r="AO3961" s="28"/>
      <c r="AP3961" s="28"/>
      <c r="AQ3961" s="28"/>
      <c r="AR3961" s="28"/>
      <c r="AS3961" s="28"/>
      <c r="AT3961" s="28"/>
      <c r="AU3961" s="28"/>
      <c r="AV3961" s="28"/>
      <c r="AW3961" s="28"/>
      <c r="AX3961" s="28"/>
    </row>
    <row r="3962" spans="2:50" ht="28.5">
      <c r="B3962" s="54" t="str">
        <f t="shared" si="366"/>
        <v/>
      </c>
      <c r="C3962" s="23"/>
      <c r="D3962" s="23" t="str">
        <f t="shared" si="367"/>
        <v/>
      </c>
      <c r="E3962" s="23" t="str">
        <f t="shared" si="368"/>
        <v/>
      </c>
      <c r="F3962" s="74" t="str">
        <f t="shared" si="369"/>
        <v/>
      </c>
      <c r="G3962" s="25" t="str">
        <f t="shared" si="370"/>
        <v/>
      </c>
      <c r="H3962" s="32" t="str">
        <f t="shared" si="371"/>
        <v/>
      </c>
      <c r="I3962" s="23"/>
      <c r="J3962" s="74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/>
      <c r="Y3962" s="28"/>
      <c r="Z3962" s="28"/>
      <c r="AA3962" s="28"/>
      <c r="AB3962" s="28"/>
      <c r="AC3962" s="28"/>
      <c r="AD3962" s="28"/>
      <c r="AE3962" s="28"/>
      <c r="AF3962" s="28"/>
      <c r="AG3962" s="28"/>
      <c r="AH3962" s="28"/>
      <c r="AI3962" s="28"/>
      <c r="AJ3962" s="28"/>
      <c r="AK3962" s="28"/>
      <c r="AL3962" s="28"/>
      <c r="AM3962" s="28"/>
      <c r="AN3962" s="28"/>
      <c r="AO3962" s="28"/>
      <c r="AP3962" s="28"/>
      <c r="AQ3962" s="28"/>
      <c r="AR3962" s="28"/>
      <c r="AS3962" s="28"/>
      <c r="AT3962" s="28"/>
      <c r="AU3962" s="28"/>
      <c r="AV3962" s="28"/>
      <c r="AW3962" s="28"/>
      <c r="AX3962" s="28"/>
    </row>
    <row r="3963" spans="2:50" ht="28.5">
      <c r="B3963" s="54" t="str">
        <f t="shared" si="366"/>
        <v/>
      </c>
      <c r="C3963" s="23"/>
      <c r="D3963" s="23" t="str">
        <f t="shared" si="367"/>
        <v/>
      </c>
      <c r="E3963" s="23" t="str">
        <f t="shared" si="368"/>
        <v/>
      </c>
      <c r="F3963" s="74" t="str">
        <f t="shared" si="369"/>
        <v/>
      </c>
      <c r="G3963" s="25" t="str">
        <f t="shared" si="370"/>
        <v/>
      </c>
      <c r="H3963" s="32" t="str">
        <f t="shared" si="371"/>
        <v/>
      </c>
      <c r="I3963" s="23"/>
      <c r="J3963" s="74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  <c r="X3963" s="28"/>
      <c r="Y3963" s="28"/>
      <c r="Z3963" s="28"/>
      <c r="AA3963" s="28"/>
      <c r="AB3963" s="28"/>
      <c r="AC3963" s="28"/>
      <c r="AD3963" s="28"/>
      <c r="AE3963" s="28"/>
      <c r="AF3963" s="28"/>
      <c r="AG3963" s="28"/>
      <c r="AH3963" s="28"/>
      <c r="AI3963" s="28"/>
      <c r="AJ3963" s="28"/>
      <c r="AK3963" s="28"/>
      <c r="AL3963" s="28"/>
      <c r="AM3963" s="28"/>
      <c r="AN3963" s="28"/>
      <c r="AO3963" s="28"/>
      <c r="AP3963" s="28"/>
      <c r="AQ3963" s="28"/>
      <c r="AR3963" s="28"/>
      <c r="AS3963" s="28"/>
      <c r="AT3963" s="28"/>
      <c r="AU3963" s="28"/>
      <c r="AV3963" s="28"/>
      <c r="AW3963" s="28"/>
      <c r="AX3963" s="28"/>
    </row>
    <row r="3964" spans="2:50" ht="28.5">
      <c r="B3964" s="54" t="str">
        <f t="shared" si="366"/>
        <v/>
      </c>
      <c r="C3964" s="23"/>
      <c r="D3964" s="23" t="str">
        <f t="shared" si="367"/>
        <v/>
      </c>
      <c r="E3964" s="23" t="str">
        <f t="shared" si="368"/>
        <v/>
      </c>
      <c r="F3964" s="74" t="str">
        <f t="shared" si="369"/>
        <v/>
      </c>
      <c r="G3964" s="25" t="str">
        <f t="shared" si="370"/>
        <v/>
      </c>
      <c r="H3964" s="32" t="str">
        <f t="shared" si="371"/>
        <v/>
      </c>
      <c r="I3964" s="23"/>
      <c r="J3964" s="74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28"/>
      <c r="X3964" s="28"/>
      <c r="Y3964" s="28"/>
      <c r="Z3964" s="28"/>
      <c r="AA3964" s="28"/>
      <c r="AB3964" s="28"/>
      <c r="AC3964" s="28"/>
      <c r="AD3964" s="28"/>
      <c r="AE3964" s="28"/>
      <c r="AF3964" s="28"/>
      <c r="AG3964" s="28"/>
      <c r="AH3964" s="28"/>
      <c r="AI3964" s="28"/>
      <c r="AJ3964" s="28"/>
      <c r="AK3964" s="28"/>
      <c r="AL3964" s="28"/>
      <c r="AM3964" s="28"/>
      <c r="AN3964" s="28"/>
      <c r="AO3964" s="28"/>
      <c r="AP3964" s="28"/>
      <c r="AQ3964" s="28"/>
      <c r="AR3964" s="28"/>
      <c r="AS3964" s="28"/>
      <c r="AT3964" s="28"/>
      <c r="AU3964" s="28"/>
      <c r="AV3964" s="28"/>
      <c r="AW3964" s="28"/>
      <c r="AX3964" s="28"/>
    </row>
    <row r="3965" spans="2:50" ht="28.5">
      <c r="B3965" s="54" t="str">
        <f t="shared" si="366"/>
        <v/>
      </c>
      <c r="C3965" s="23"/>
      <c r="D3965" s="23" t="str">
        <f t="shared" si="367"/>
        <v/>
      </c>
      <c r="E3965" s="23" t="str">
        <f t="shared" si="368"/>
        <v/>
      </c>
      <c r="F3965" s="74" t="str">
        <f t="shared" si="369"/>
        <v/>
      </c>
      <c r="G3965" s="25" t="str">
        <f t="shared" si="370"/>
        <v/>
      </c>
      <c r="H3965" s="32" t="str">
        <f t="shared" si="371"/>
        <v/>
      </c>
      <c r="I3965" s="23"/>
      <c r="J3965" s="74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28"/>
      <c r="AG3965" s="28"/>
      <c r="AH3965" s="28"/>
      <c r="AI3965" s="28"/>
      <c r="AJ3965" s="28"/>
      <c r="AK3965" s="28"/>
      <c r="AL3965" s="28"/>
      <c r="AM3965" s="28"/>
      <c r="AN3965" s="28"/>
      <c r="AO3965" s="28"/>
      <c r="AP3965" s="28"/>
      <c r="AQ3965" s="28"/>
      <c r="AR3965" s="28"/>
      <c r="AS3965" s="28"/>
      <c r="AT3965" s="28"/>
      <c r="AU3965" s="28"/>
      <c r="AV3965" s="28"/>
      <c r="AW3965" s="28"/>
      <c r="AX3965" s="28"/>
    </row>
    <row r="3966" spans="2:50" ht="28.5">
      <c r="B3966" s="54" t="str">
        <f t="shared" si="366"/>
        <v/>
      </c>
      <c r="C3966" s="23"/>
      <c r="D3966" s="23" t="str">
        <f t="shared" si="367"/>
        <v/>
      </c>
      <c r="E3966" s="23" t="str">
        <f t="shared" si="368"/>
        <v/>
      </c>
      <c r="F3966" s="74" t="str">
        <f t="shared" si="369"/>
        <v/>
      </c>
      <c r="G3966" s="25" t="str">
        <f t="shared" si="370"/>
        <v/>
      </c>
      <c r="H3966" s="32" t="str">
        <f t="shared" si="371"/>
        <v/>
      </c>
      <c r="I3966" s="23"/>
      <c r="J3966" s="74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28"/>
      <c r="X3966" s="28"/>
      <c r="Y3966" s="28"/>
      <c r="Z3966" s="28"/>
      <c r="AA3966" s="28"/>
      <c r="AB3966" s="28"/>
      <c r="AC3966" s="28"/>
      <c r="AD3966" s="28"/>
      <c r="AE3966" s="28"/>
      <c r="AF3966" s="28"/>
      <c r="AG3966" s="28"/>
      <c r="AH3966" s="28"/>
      <c r="AI3966" s="28"/>
      <c r="AJ3966" s="28"/>
      <c r="AK3966" s="28"/>
      <c r="AL3966" s="28"/>
      <c r="AM3966" s="28"/>
      <c r="AN3966" s="28"/>
      <c r="AO3966" s="28"/>
      <c r="AP3966" s="28"/>
      <c r="AQ3966" s="28"/>
      <c r="AR3966" s="28"/>
      <c r="AS3966" s="28"/>
      <c r="AT3966" s="28"/>
      <c r="AU3966" s="28"/>
      <c r="AV3966" s="28"/>
      <c r="AW3966" s="28"/>
      <c r="AX3966" s="28"/>
    </row>
    <row r="3967" spans="2:50" ht="28.5">
      <c r="B3967" s="54" t="str">
        <f t="shared" si="366"/>
        <v/>
      </c>
      <c r="C3967" s="23"/>
      <c r="D3967" s="23" t="str">
        <f t="shared" si="367"/>
        <v/>
      </c>
      <c r="E3967" s="23" t="str">
        <f t="shared" si="368"/>
        <v/>
      </c>
      <c r="F3967" s="74" t="str">
        <f t="shared" si="369"/>
        <v/>
      </c>
      <c r="G3967" s="25" t="str">
        <f t="shared" si="370"/>
        <v/>
      </c>
      <c r="H3967" s="32" t="str">
        <f t="shared" si="371"/>
        <v/>
      </c>
      <c r="I3967" s="23"/>
      <c r="J3967" s="74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28"/>
      <c r="X3967" s="28"/>
      <c r="Y3967" s="28"/>
      <c r="Z3967" s="28"/>
      <c r="AA3967" s="28"/>
      <c r="AB3967" s="28"/>
      <c r="AC3967" s="28"/>
      <c r="AD3967" s="28"/>
      <c r="AE3967" s="28"/>
      <c r="AF3967" s="28"/>
      <c r="AG3967" s="28"/>
      <c r="AH3967" s="28"/>
      <c r="AI3967" s="28"/>
      <c r="AJ3967" s="28"/>
      <c r="AK3967" s="28"/>
      <c r="AL3967" s="28"/>
      <c r="AM3967" s="28"/>
      <c r="AN3967" s="28"/>
      <c r="AO3967" s="28"/>
      <c r="AP3967" s="28"/>
      <c r="AQ3967" s="28"/>
      <c r="AR3967" s="28"/>
      <c r="AS3967" s="28"/>
      <c r="AT3967" s="28"/>
      <c r="AU3967" s="28"/>
      <c r="AV3967" s="28"/>
      <c r="AW3967" s="28"/>
      <c r="AX3967" s="28"/>
    </row>
    <row r="3968" spans="2:50" ht="28.5">
      <c r="B3968" s="54" t="str">
        <f t="shared" si="366"/>
        <v/>
      </c>
      <c r="C3968" s="23"/>
      <c r="D3968" s="23" t="str">
        <f t="shared" si="367"/>
        <v/>
      </c>
      <c r="E3968" s="23" t="str">
        <f t="shared" si="368"/>
        <v/>
      </c>
      <c r="F3968" s="74" t="str">
        <f t="shared" si="369"/>
        <v/>
      </c>
      <c r="G3968" s="25" t="str">
        <f t="shared" si="370"/>
        <v/>
      </c>
      <c r="H3968" s="32" t="str">
        <f t="shared" si="371"/>
        <v/>
      </c>
      <c r="I3968" s="23"/>
      <c r="J3968" s="74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  <c r="U3968" s="28"/>
      <c r="V3968" s="28"/>
      <c r="W3968" s="28"/>
      <c r="X3968" s="28"/>
      <c r="Y3968" s="28"/>
      <c r="Z3968" s="28"/>
      <c r="AA3968" s="28"/>
      <c r="AB3968" s="28"/>
      <c r="AC3968" s="28"/>
      <c r="AD3968" s="28"/>
      <c r="AE3968" s="28"/>
      <c r="AF3968" s="28"/>
      <c r="AG3968" s="28"/>
      <c r="AH3968" s="28"/>
      <c r="AI3968" s="28"/>
      <c r="AJ3968" s="28"/>
      <c r="AK3968" s="28"/>
      <c r="AL3968" s="28"/>
      <c r="AM3968" s="28"/>
      <c r="AN3968" s="28"/>
      <c r="AO3968" s="28"/>
      <c r="AP3968" s="28"/>
      <c r="AQ3968" s="28"/>
      <c r="AR3968" s="28"/>
      <c r="AS3968" s="28"/>
      <c r="AT3968" s="28"/>
      <c r="AU3968" s="28"/>
      <c r="AV3968" s="28"/>
      <c r="AW3968" s="28"/>
      <c r="AX3968" s="28"/>
    </row>
    <row r="3969" spans="2:50" ht="28.5">
      <c r="B3969" s="54" t="str">
        <f t="shared" si="366"/>
        <v/>
      </c>
      <c r="C3969" s="23"/>
      <c r="D3969" s="23" t="str">
        <f t="shared" si="367"/>
        <v/>
      </c>
      <c r="E3969" s="23" t="str">
        <f t="shared" si="368"/>
        <v/>
      </c>
      <c r="F3969" s="74" t="str">
        <f t="shared" si="369"/>
        <v/>
      </c>
      <c r="G3969" s="25" t="str">
        <f t="shared" si="370"/>
        <v/>
      </c>
      <c r="H3969" s="32" t="str">
        <f t="shared" si="371"/>
        <v/>
      </c>
      <c r="I3969" s="23"/>
      <c r="J3969" s="74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  <c r="X3969" s="28"/>
      <c r="Y3969" s="28"/>
      <c r="Z3969" s="28"/>
      <c r="AA3969" s="28"/>
      <c r="AB3969" s="28"/>
      <c r="AC3969" s="28"/>
      <c r="AD3969" s="28"/>
      <c r="AE3969" s="28"/>
      <c r="AF3969" s="28"/>
      <c r="AG3969" s="28"/>
      <c r="AH3969" s="28"/>
      <c r="AI3969" s="28"/>
      <c r="AJ3969" s="28"/>
      <c r="AK3969" s="28"/>
      <c r="AL3969" s="28"/>
      <c r="AM3969" s="28"/>
      <c r="AN3969" s="28"/>
      <c r="AO3969" s="28"/>
      <c r="AP3969" s="28"/>
      <c r="AQ3969" s="28"/>
      <c r="AR3969" s="28"/>
      <c r="AS3969" s="28"/>
      <c r="AT3969" s="28"/>
      <c r="AU3969" s="28"/>
      <c r="AV3969" s="28"/>
      <c r="AW3969" s="28"/>
      <c r="AX3969" s="28"/>
    </row>
    <row r="3970" spans="2:50" ht="28.5">
      <c r="B3970" s="54" t="str">
        <f t="shared" si="366"/>
        <v/>
      </c>
      <c r="C3970" s="23"/>
      <c r="D3970" s="23" t="str">
        <f t="shared" si="367"/>
        <v/>
      </c>
      <c r="E3970" s="23" t="str">
        <f t="shared" si="368"/>
        <v/>
      </c>
      <c r="F3970" s="74" t="str">
        <f t="shared" si="369"/>
        <v/>
      </c>
      <c r="G3970" s="25" t="str">
        <f t="shared" si="370"/>
        <v/>
      </c>
      <c r="H3970" s="32" t="str">
        <f t="shared" si="371"/>
        <v/>
      </c>
      <c r="I3970" s="23"/>
      <c r="J3970" s="74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  <c r="U3970" s="28"/>
      <c r="V3970" s="28"/>
      <c r="W3970" s="28"/>
      <c r="X3970" s="28"/>
      <c r="Y3970" s="28"/>
      <c r="Z3970" s="28"/>
      <c r="AA3970" s="28"/>
      <c r="AB3970" s="28"/>
      <c r="AC3970" s="28"/>
      <c r="AD3970" s="28"/>
      <c r="AE3970" s="28"/>
      <c r="AF3970" s="28"/>
      <c r="AG3970" s="28"/>
      <c r="AH3970" s="28"/>
      <c r="AI3970" s="28"/>
      <c r="AJ3970" s="28"/>
      <c r="AK3970" s="28"/>
      <c r="AL3970" s="28"/>
      <c r="AM3970" s="28"/>
      <c r="AN3970" s="28"/>
      <c r="AO3970" s="28"/>
      <c r="AP3970" s="28"/>
      <c r="AQ3970" s="28"/>
      <c r="AR3970" s="28"/>
      <c r="AS3970" s="28"/>
      <c r="AT3970" s="28"/>
      <c r="AU3970" s="28"/>
      <c r="AV3970" s="28"/>
      <c r="AW3970" s="28"/>
      <c r="AX3970" s="28"/>
    </row>
    <row r="3971" spans="2:50" ht="28.5">
      <c r="B3971" s="54" t="str">
        <f t="shared" ref="B3971:B4034" si="372">IFERROR(VLOOKUP(C3971,EVALUATIONS,2,FALSE),"")</f>
        <v/>
      </c>
      <c r="C3971" s="23"/>
      <c r="D3971" s="23" t="str">
        <f t="shared" si="367"/>
        <v/>
      </c>
      <c r="E3971" s="23" t="str">
        <f t="shared" si="368"/>
        <v/>
      </c>
      <c r="F3971" s="74" t="str">
        <f t="shared" si="369"/>
        <v/>
      </c>
      <c r="G3971" s="25" t="str">
        <f t="shared" si="370"/>
        <v/>
      </c>
      <c r="H3971" s="32" t="str">
        <f t="shared" si="371"/>
        <v/>
      </c>
      <c r="I3971" s="23"/>
      <c r="J3971" s="74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28"/>
      <c r="X3971" s="28"/>
      <c r="Y3971" s="28"/>
      <c r="Z3971" s="28"/>
      <c r="AA3971" s="28"/>
      <c r="AB3971" s="28"/>
      <c r="AC3971" s="28"/>
      <c r="AD3971" s="28"/>
      <c r="AE3971" s="28"/>
      <c r="AF3971" s="28"/>
      <c r="AG3971" s="28"/>
      <c r="AH3971" s="28"/>
      <c r="AI3971" s="28"/>
      <c r="AJ3971" s="28"/>
      <c r="AK3971" s="28"/>
      <c r="AL3971" s="28"/>
      <c r="AM3971" s="28"/>
      <c r="AN3971" s="28"/>
      <c r="AO3971" s="28"/>
      <c r="AP3971" s="28"/>
      <c r="AQ3971" s="28"/>
      <c r="AR3971" s="28"/>
      <c r="AS3971" s="28"/>
      <c r="AT3971" s="28"/>
      <c r="AU3971" s="28"/>
      <c r="AV3971" s="28"/>
      <c r="AW3971" s="28"/>
      <c r="AX3971" s="28"/>
    </row>
    <row r="3972" spans="2:50" ht="28.5">
      <c r="B3972" s="54" t="str">
        <f t="shared" si="372"/>
        <v/>
      </c>
      <c r="C3972" s="23"/>
      <c r="D3972" s="23" t="str">
        <f t="shared" si="367"/>
        <v/>
      </c>
      <c r="E3972" s="23" t="str">
        <f t="shared" si="368"/>
        <v/>
      </c>
      <c r="F3972" s="74" t="str">
        <f t="shared" si="369"/>
        <v/>
      </c>
      <c r="G3972" s="25" t="str">
        <f t="shared" si="370"/>
        <v/>
      </c>
      <c r="H3972" s="32" t="str">
        <f t="shared" si="371"/>
        <v/>
      </c>
      <c r="I3972" s="23"/>
      <c r="J3972" s="74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  <c r="U3972" s="28"/>
      <c r="V3972" s="28"/>
      <c r="W3972" s="28"/>
      <c r="X3972" s="28"/>
      <c r="Y3972" s="28"/>
      <c r="Z3972" s="28"/>
      <c r="AA3972" s="28"/>
      <c r="AB3972" s="28"/>
      <c r="AC3972" s="28"/>
      <c r="AD3972" s="28"/>
      <c r="AE3972" s="28"/>
      <c r="AF3972" s="28"/>
      <c r="AG3972" s="28"/>
      <c r="AH3972" s="28"/>
      <c r="AI3972" s="28"/>
      <c r="AJ3972" s="28"/>
      <c r="AK3972" s="28"/>
      <c r="AL3972" s="28"/>
      <c r="AM3972" s="28"/>
      <c r="AN3972" s="28"/>
      <c r="AO3972" s="28"/>
      <c r="AP3972" s="28"/>
      <c r="AQ3972" s="28"/>
      <c r="AR3972" s="28"/>
      <c r="AS3972" s="28"/>
      <c r="AT3972" s="28"/>
      <c r="AU3972" s="28"/>
      <c r="AV3972" s="28"/>
      <c r="AW3972" s="28"/>
      <c r="AX3972" s="28"/>
    </row>
    <row r="3973" spans="2:50" ht="28.5">
      <c r="B3973" s="54" t="str">
        <f t="shared" si="372"/>
        <v/>
      </c>
      <c r="C3973" s="23"/>
      <c r="D3973" s="23" t="str">
        <f t="shared" ref="D3973:D4036" si="373">IFERROR(VLOOKUP(C3973,EVALUATIONS,3,FALSE),"")</f>
        <v/>
      </c>
      <c r="E3973" s="23" t="str">
        <f t="shared" ref="E3973:E4036" si="374">IFERROR(VLOOKUP(C3973,EVALUATIONS,4,FALSE),"")</f>
        <v/>
      </c>
      <c r="F3973" s="74" t="str">
        <f t="shared" ref="F3973:F4036" si="375">IFERROR(VLOOKUP(C3973,EVALUATIONS,5,FALSE),"")</f>
        <v/>
      </c>
      <c r="G3973" s="25" t="str">
        <f t="shared" ref="G3973:G4036" si="376">IFERROR(VLOOKUP(C3973,EVALUATIONS,6,FALSE),"")</f>
        <v/>
      </c>
      <c r="H3973" s="32" t="str">
        <f t="shared" ref="H3973:H4036" si="377">IFERROR(VLOOKUP(C3973,EVALUATIONS,7,FALSE),"")</f>
        <v/>
      </c>
      <c r="I3973" s="23"/>
      <c r="J3973" s="74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28"/>
      <c r="X3973" s="28"/>
      <c r="Y3973" s="28"/>
      <c r="Z3973" s="28"/>
      <c r="AA3973" s="28"/>
      <c r="AB3973" s="28"/>
      <c r="AC3973" s="28"/>
      <c r="AD3973" s="28"/>
      <c r="AE3973" s="28"/>
      <c r="AF3973" s="28"/>
      <c r="AG3973" s="28"/>
      <c r="AH3973" s="28"/>
      <c r="AI3973" s="28"/>
      <c r="AJ3973" s="28"/>
      <c r="AK3973" s="28"/>
      <c r="AL3973" s="28"/>
      <c r="AM3973" s="28"/>
      <c r="AN3973" s="28"/>
      <c r="AO3973" s="28"/>
      <c r="AP3973" s="28"/>
      <c r="AQ3973" s="28"/>
      <c r="AR3973" s="28"/>
      <c r="AS3973" s="28"/>
      <c r="AT3973" s="28"/>
      <c r="AU3973" s="28"/>
      <c r="AV3973" s="28"/>
      <c r="AW3973" s="28"/>
      <c r="AX3973" s="28"/>
    </row>
    <row r="3974" spans="2:50" ht="28.5">
      <c r="B3974" s="54" t="str">
        <f t="shared" si="372"/>
        <v/>
      </c>
      <c r="C3974" s="23"/>
      <c r="D3974" s="23" t="str">
        <f t="shared" si="373"/>
        <v/>
      </c>
      <c r="E3974" s="23" t="str">
        <f t="shared" si="374"/>
        <v/>
      </c>
      <c r="F3974" s="74" t="str">
        <f t="shared" si="375"/>
        <v/>
      </c>
      <c r="G3974" s="25" t="str">
        <f t="shared" si="376"/>
        <v/>
      </c>
      <c r="H3974" s="32" t="str">
        <f t="shared" si="377"/>
        <v/>
      </c>
      <c r="I3974" s="23"/>
      <c r="J3974" s="74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28"/>
      <c r="X3974" s="28"/>
      <c r="Y3974" s="28"/>
      <c r="Z3974" s="28"/>
      <c r="AA3974" s="28"/>
      <c r="AB3974" s="28"/>
      <c r="AC3974" s="28"/>
      <c r="AD3974" s="28"/>
      <c r="AE3974" s="28"/>
      <c r="AF3974" s="28"/>
      <c r="AG3974" s="28"/>
      <c r="AH3974" s="28"/>
      <c r="AI3974" s="28"/>
      <c r="AJ3974" s="28"/>
      <c r="AK3974" s="28"/>
      <c r="AL3974" s="28"/>
      <c r="AM3974" s="28"/>
      <c r="AN3974" s="28"/>
      <c r="AO3974" s="28"/>
      <c r="AP3974" s="28"/>
      <c r="AQ3974" s="28"/>
      <c r="AR3974" s="28"/>
      <c r="AS3974" s="28"/>
      <c r="AT3974" s="28"/>
      <c r="AU3974" s="28"/>
      <c r="AV3974" s="28"/>
      <c r="AW3974" s="28"/>
      <c r="AX3974" s="28"/>
    </row>
    <row r="3975" spans="2:50" ht="28.5">
      <c r="B3975" s="54" t="str">
        <f t="shared" si="372"/>
        <v/>
      </c>
      <c r="C3975" s="23"/>
      <c r="D3975" s="23" t="str">
        <f t="shared" si="373"/>
        <v/>
      </c>
      <c r="E3975" s="23" t="str">
        <f t="shared" si="374"/>
        <v/>
      </c>
      <c r="F3975" s="74" t="str">
        <f t="shared" si="375"/>
        <v/>
      </c>
      <c r="G3975" s="25" t="str">
        <f t="shared" si="376"/>
        <v/>
      </c>
      <c r="H3975" s="32" t="str">
        <f t="shared" si="377"/>
        <v/>
      </c>
      <c r="I3975" s="23"/>
      <c r="J3975" s="74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  <c r="X3975" s="28"/>
      <c r="Y3975" s="28"/>
      <c r="Z3975" s="28"/>
      <c r="AA3975" s="28"/>
      <c r="AB3975" s="28"/>
      <c r="AC3975" s="28"/>
      <c r="AD3975" s="28"/>
      <c r="AE3975" s="28"/>
      <c r="AF3975" s="28"/>
      <c r="AG3975" s="28"/>
      <c r="AH3975" s="28"/>
      <c r="AI3975" s="28"/>
      <c r="AJ3975" s="28"/>
      <c r="AK3975" s="28"/>
      <c r="AL3975" s="28"/>
      <c r="AM3975" s="28"/>
      <c r="AN3975" s="28"/>
      <c r="AO3975" s="28"/>
      <c r="AP3975" s="28"/>
      <c r="AQ3975" s="28"/>
      <c r="AR3975" s="28"/>
      <c r="AS3975" s="28"/>
      <c r="AT3975" s="28"/>
      <c r="AU3975" s="28"/>
      <c r="AV3975" s="28"/>
      <c r="AW3975" s="28"/>
      <c r="AX3975" s="28"/>
    </row>
    <row r="3976" spans="2:50" ht="28.5">
      <c r="B3976" s="54" t="str">
        <f t="shared" si="372"/>
        <v/>
      </c>
      <c r="C3976" s="23"/>
      <c r="D3976" s="23" t="str">
        <f t="shared" si="373"/>
        <v/>
      </c>
      <c r="E3976" s="23" t="str">
        <f t="shared" si="374"/>
        <v/>
      </c>
      <c r="F3976" s="74" t="str">
        <f t="shared" si="375"/>
        <v/>
      </c>
      <c r="G3976" s="25" t="str">
        <f t="shared" si="376"/>
        <v/>
      </c>
      <c r="H3976" s="32" t="str">
        <f t="shared" si="377"/>
        <v/>
      </c>
      <c r="I3976" s="23"/>
      <c r="J3976" s="74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28"/>
      <c r="X3976" s="28"/>
      <c r="Y3976" s="28"/>
      <c r="Z3976" s="28"/>
      <c r="AA3976" s="28"/>
      <c r="AB3976" s="28"/>
      <c r="AC3976" s="28"/>
      <c r="AD3976" s="28"/>
      <c r="AE3976" s="28"/>
      <c r="AF3976" s="28"/>
      <c r="AG3976" s="28"/>
      <c r="AH3976" s="28"/>
      <c r="AI3976" s="28"/>
      <c r="AJ3976" s="28"/>
      <c r="AK3976" s="28"/>
      <c r="AL3976" s="28"/>
      <c r="AM3976" s="28"/>
      <c r="AN3976" s="28"/>
      <c r="AO3976" s="28"/>
      <c r="AP3976" s="28"/>
      <c r="AQ3976" s="28"/>
      <c r="AR3976" s="28"/>
      <c r="AS3976" s="28"/>
      <c r="AT3976" s="28"/>
      <c r="AU3976" s="28"/>
      <c r="AV3976" s="28"/>
      <c r="AW3976" s="28"/>
      <c r="AX3976" s="28"/>
    </row>
    <row r="3977" spans="2:50" ht="28.5">
      <c r="B3977" s="54" t="str">
        <f t="shared" si="372"/>
        <v/>
      </c>
      <c r="C3977" s="23"/>
      <c r="D3977" s="23" t="str">
        <f t="shared" si="373"/>
        <v/>
      </c>
      <c r="E3977" s="23" t="str">
        <f t="shared" si="374"/>
        <v/>
      </c>
      <c r="F3977" s="74" t="str">
        <f t="shared" si="375"/>
        <v/>
      </c>
      <c r="G3977" s="25" t="str">
        <f t="shared" si="376"/>
        <v/>
      </c>
      <c r="H3977" s="32" t="str">
        <f t="shared" si="377"/>
        <v/>
      </c>
      <c r="I3977" s="23"/>
      <c r="J3977" s="74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28"/>
      <c r="X3977" s="28"/>
      <c r="Y3977" s="28"/>
      <c r="Z3977" s="28"/>
      <c r="AA3977" s="28"/>
      <c r="AB3977" s="28"/>
      <c r="AC3977" s="28"/>
      <c r="AD3977" s="28"/>
      <c r="AE3977" s="28"/>
      <c r="AF3977" s="28"/>
      <c r="AG3977" s="28"/>
      <c r="AH3977" s="28"/>
      <c r="AI3977" s="28"/>
      <c r="AJ3977" s="28"/>
      <c r="AK3977" s="28"/>
      <c r="AL3977" s="28"/>
      <c r="AM3977" s="28"/>
      <c r="AN3977" s="28"/>
      <c r="AO3977" s="28"/>
      <c r="AP3977" s="28"/>
      <c r="AQ3977" s="28"/>
      <c r="AR3977" s="28"/>
      <c r="AS3977" s="28"/>
      <c r="AT3977" s="28"/>
      <c r="AU3977" s="28"/>
      <c r="AV3977" s="28"/>
      <c r="AW3977" s="28"/>
      <c r="AX3977" s="28"/>
    </row>
    <row r="3978" spans="2:50" ht="28.5">
      <c r="B3978" s="54" t="str">
        <f t="shared" si="372"/>
        <v/>
      </c>
      <c r="C3978" s="23"/>
      <c r="D3978" s="23" t="str">
        <f t="shared" si="373"/>
        <v/>
      </c>
      <c r="E3978" s="23" t="str">
        <f t="shared" si="374"/>
        <v/>
      </c>
      <c r="F3978" s="74" t="str">
        <f t="shared" si="375"/>
        <v/>
      </c>
      <c r="G3978" s="25" t="str">
        <f t="shared" si="376"/>
        <v/>
      </c>
      <c r="H3978" s="32" t="str">
        <f t="shared" si="377"/>
        <v/>
      </c>
      <c r="I3978" s="23"/>
      <c r="J3978" s="74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28"/>
      <c r="X3978" s="28"/>
      <c r="Y3978" s="28"/>
      <c r="Z3978" s="28"/>
      <c r="AA3978" s="28"/>
      <c r="AB3978" s="28"/>
      <c r="AC3978" s="28"/>
      <c r="AD3978" s="28"/>
      <c r="AE3978" s="28"/>
      <c r="AF3978" s="28"/>
      <c r="AG3978" s="28"/>
      <c r="AH3978" s="28"/>
      <c r="AI3978" s="28"/>
      <c r="AJ3978" s="28"/>
      <c r="AK3978" s="28"/>
      <c r="AL3978" s="28"/>
      <c r="AM3978" s="28"/>
      <c r="AN3978" s="28"/>
      <c r="AO3978" s="28"/>
      <c r="AP3978" s="28"/>
      <c r="AQ3978" s="28"/>
      <c r="AR3978" s="28"/>
      <c r="AS3978" s="28"/>
      <c r="AT3978" s="28"/>
      <c r="AU3978" s="28"/>
      <c r="AV3978" s="28"/>
      <c r="AW3978" s="28"/>
      <c r="AX3978" s="28"/>
    </row>
    <row r="3979" spans="2:50" ht="28.5">
      <c r="B3979" s="54" t="str">
        <f t="shared" si="372"/>
        <v/>
      </c>
      <c r="C3979" s="23"/>
      <c r="D3979" s="23" t="str">
        <f t="shared" si="373"/>
        <v/>
      </c>
      <c r="E3979" s="23" t="str">
        <f t="shared" si="374"/>
        <v/>
      </c>
      <c r="F3979" s="74" t="str">
        <f t="shared" si="375"/>
        <v/>
      </c>
      <c r="G3979" s="25" t="str">
        <f t="shared" si="376"/>
        <v/>
      </c>
      <c r="H3979" s="32" t="str">
        <f t="shared" si="377"/>
        <v/>
      </c>
      <c r="I3979" s="23"/>
      <c r="J3979" s="74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  <c r="X3979" s="28"/>
      <c r="Y3979" s="28"/>
      <c r="Z3979" s="28"/>
      <c r="AA3979" s="28"/>
      <c r="AB3979" s="28"/>
      <c r="AC3979" s="28"/>
      <c r="AD3979" s="28"/>
      <c r="AE3979" s="28"/>
      <c r="AF3979" s="28"/>
      <c r="AG3979" s="28"/>
      <c r="AH3979" s="28"/>
      <c r="AI3979" s="28"/>
      <c r="AJ3979" s="28"/>
      <c r="AK3979" s="28"/>
      <c r="AL3979" s="28"/>
      <c r="AM3979" s="28"/>
      <c r="AN3979" s="28"/>
      <c r="AO3979" s="28"/>
      <c r="AP3979" s="28"/>
      <c r="AQ3979" s="28"/>
      <c r="AR3979" s="28"/>
      <c r="AS3979" s="28"/>
      <c r="AT3979" s="28"/>
      <c r="AU3979" s="28"/>
      <c r="AV3979" s="28"/>
      <c r="AW3979" s="28"/>
      <c r="AX3979" s="28"/>
    </row>
    <row r="3980" spans="2:50" ht="28.5">
      <c r="B3980" s="54" t="str">
        <f t="shared" si="372"/>
        <v/>
      </c>
      <c r="C3980" s="23"/>
      <c r="D3980" s="23" t="str">
        <f t="shared" si="373"/>
        <v/>
      </c>
      <c r="E3980" s="23" t="str">
        <f t="shared" si="374"/>
        <v/>
      </c>
      <c r="F3980" s="74" t="str">
        <f t="shared" si="375"/>
        <v/>
      </c>
      <c r="G3980" s="25" t="str">
        <f t="shared" si="376"/>
        <v/>
      </c>
      <c r="H3980" s="32" t="str">
        <f t="shared" si="377"/>
        <v/>
      </c>
      <c r="I3980" s="23"/>
      <c r="J3980" s="74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  <c r="U3980" s="28"/>
      <c r="V3980" s="28"/>
      <c r="W3980" s="28"/>
      <c r="X3980" s="28"/>
      <c r="Y3980" s="28"/>
      <c r="Z3980" s="28"/>
      <c r="AA3980" s="28"/>
      <c r="AB3980" s="28"/>
      <c r="AC3980" s="28"/>
      <c r="AD3980" s="28"/>
      <c r="AE3980" s="28"/>
      <c r="AF3980" s="28"/>
      <c r="AG3980" s="28"/>
      <c r="AH3980" s="28"/>
      <c r="AI3980" s="28"/>
      <c r="AJ3980" s="28"/>
      <c r="AK3980" s="28"/>
      <c r="AL3980" s="28"/>
      <c r="AM3980" s="28"/>
      <c r="AN3980" s="28"/>
      <c r="AO3980" s="28"/>
      <c r="AP3980" s="28"/>
      <c r="AQ3980" s="28"/>
      <c r="AR3980" s="28"/>
      <c r="AS3980" s="28"/>
      <c r="AT3980" s="28"/>
      <c r="AU3980" s="28"/>
      <c r="AV3980" s="28"/>
      <c r="AW3980" s="28"/>
      <c r="AX3980" s="28"/>
    </row>
    <row r="3981" spans="2:50" ht="28.5">
      <c r="B3981" s="54" t="str">
        <f t="shared" si="372"/>
        <v/>
      </c>
      <c r="C3981" s="23"/>
      <c r="D3981" s="23" t="str">
        <f t="shared" si="373"/>
        <v/>
      </c>
      <c r="E3981" s="23" t="str">
        <f t="shared" si="374"/>
        <v/>
      </c>
      <c r="F3981" s="74" t="str">
        <f t="shared" si="375"/>
        <v/>
      </c>
      <c r="G3981" s="25" t="str">
        <f t="shared" si="376"/>
        <v/>
      </c>
      <c r="H3981" s="32" t="str">
        <f t="shared" si="377"/>
        <v/>
      </c>
      <c r="I3981" s="23"/>
      <c r="J3981" s="74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  <c r="X3981" s="28"/>
      <c r="Y3981" s="28"/>
      <c r="Z3981" s="28"/>
      <c r="AA3981" s="28"/>
      <c r="AB3981" s="28"/>
      <c r="AC3981" s="28"/>
      <c r="AD3981" s="28"/>
      <c r="AE3981" s="28"/>
      <c r="AF3981" s="28"/>
      <c r="AG3981" s="28"/>
      <c r="AH3981" s="28"/>
      <c r="AI3981" s="28"/>
      <c r="AJ3981" s="28"/>
      <c r="AK3981" s="28"/>
      <c r="AL3981" s="28"/>
      <c r="AM3981" s="28"/>
      <c r="AN3981" s="28"/>
      <c r="AO3981" s="28"/>
      <c r="AP3981" s="28"/>
      <c r="AQ3981" s="28"/>
      <c r="AR3981" s="28"/>
      <c r="AS3981" s="28"/>
      <c r="AT3981" s="28"/>
      <c r="AU3981" s="28"/>
      <c r="AV3981" s="28"/>
      <c r="AW3981" s="28"/>
      <c r="AX3981" s="28"/>
    </row>
    <row r="3982" spans="2:50" ht="28.5">
      <c r="B3982" s="54" t="str">
        <f t="shared" si="372"/>
        <v/>
      </c>
      <c r="C3982" s="23"/>
      <c r="D3982" s="23" t="str">
        <f t="shared" si="373"/>
        <v/>
      </c>
      <c r="E3982" s="23" t="str">
        <f t="shared" si="374"/>
        <v/>
      </c>
      <c r="F3982" s="74" t="str">
        <f t="shared" si="375"/>
        <v/>
      </c>
      <c r="G3982" s="25" t="str">
        <f t="shared" si="376"/>
        <v/>
      </c>
      <c r="H3982" s="32" t="str">
        <f t="shared" si="377"/>
        <v/>
      </c>
      <c r="I3982" s="23"/>
      <c r="J3982" s="74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  <c r="U3982" s="28"/>
      <c r="V3982" s="28"/>
      <c r="W3982" s="28"/>
      <c r="X3982" s="28"/>
      <c r="Y3982" s="28"/>
      <c r="Z3982" s="28"/>
      <c r="AA3982" s="28"/>
      <c r="AB3982" s="28"/>
      <c r="AC3982" s="28"/>
      <c r="AD3982" s="28"/>
      <c r="AE3982" s="28"/>
      <c r="AF3982" s="28"/>
      <c r="AG3982" s="28"/>
      <c r="AH3982" s="28"/>
      <c r="AI3982" s="28"/>
      <c r="AJ3982" s="28"/>
      <c r="AK3982" s="28"/>
      <c r="AL3982" s="28"/>
      <c r="AM3982" s="28"/>
      <c r="AN3982" s="28"/>
      <c r="AO3982" s="28"/>
      <c r="AP3982" s="28"/>
      <c r="AQ3982" s="28"/>
      <c r="AR3982" s="28"/>
      <c r="AS3982" s="28"/>
      <c r="AT3982" s="28"/>
      <c r="AU3982" s="28"/>
      <c r="AV3982" s="28"/>
      <c r="AW3982" s="28"/>
      <c r="AX3982" s="28"/>
    </row>
    <row r="3983" spans="2:50" ht="28.5">
      <c r="B3983" s="54" t="str">
        <f t="shared" si="372"/>
        <v/>
      </c>
      <c r="C3983" s="23"/>
      <c r="D3983" s="23" t="str">
        <f t="shared" si="373"/>
        <v/>
      </c>
      <c r="E3983" s="23" t="str">
        <f t="shared" si="374"/>
        <v/>
      </c>
      <c r="F3983" s="74" t="str">
        <f t="shared" si="375"/>
        <v/>
      </c>
      <c r="G3983" s="25" t="str">
        <f t="shared" si="376"/>
        <v/>
      </c>
      <c r="H3983" s="32" t="str">
        <f t="shared" si="377"/>
        <v/>
      </c>
      <c r="I3983" s="23"/>
      <c r="J3983" s="74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  <c r="X3983" s="28"/>
      <c r="Y3983" s="28"/>
      <c r="Z3983" s="28"/>
      <c r="AA3983" s="28"/>
      <c r="AB3983" s="28"/>
      <c r="AC3983" s="28"/>
      <c r="AD3983" s="28"/>
      <c r="AE3983" s="28"/>
      <c r="AF3983" s="28"/>
      <c r="AG3983" s="28"/>
      <c r="AH3983" s="28"/>
      <c r="AI3983" s="28"/>
      <c r="AJ3983" s="28"/>
      <c r="AK3983" s="28"/>
      <c r="AL3983" s="28"/>
      <c r="AM3983" s="28"/>
      <c r="AN3983" s="28"/>
      <c r="AO3983" s="28"/>
      <c r="AP3983" s="28"/>
      <c r="AQ3983" s="28"/>
      <c r="AR3983" s="28"/>
      <c r="AS3983" s="28"/>
      <c r="AT3983" s="28"/>
      <c r="AU3983" s="28"/>
      <c r="AV3983" s="28"/>
      <c r="AW3983" s="28"/>
      <c r="AX3983" s="28"/>
    </row>
    <row r="3984" spans="2:50" ht="28.5">
      <c r="B3984" s="54" t="str">
        <f t="shared" si="372"/>
        <v/>
      </c>
      <c r="C3984" s="23"/>
      <c r="D3984" s="23" t="str">
        <f t="shared" si="373"/>
        <v/>
      </c>
      <c r="E3984" s="23" t="str">
        <f t="shared" si="374"/>
        <v/>
      </c>
      <c r="F3984" s="74" t="str">
        <f t="shared" si="375"/>
        <v/>
      </c>
      <c r="G3984" s="25" t="str">
        <f t="shared" si="376"/>
        <v/>
      </c>
      <c r="H3984" s="32" t="str">
        <f t="shared" si="377"/>
        <v/>
      </c>
      <c r="I3984" s="23"/>
      <c r="J3984" s="74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  <c r="X3984" s="28"/>
      <c r="Y3984" s="28"/>
      <c r="Z3984" s="28"/>
      <c r="AA3984" s="28"/>
      <c r="AB3984" s="28"/>
      <c r="AC3984" s="28"/>
      <c r="AD3984" s="28"/>
      <c r="AE3984" s="28"/>
      <c r="AF3984" s="28"/>
      <c r="AG3984" s="28"/>
      <c r="AH3984" s="28"/>
      <c r="AI3984" s="28"/>
      <c r="AJ3984" s="28"/>
      <c r="AK3984" s="28"/>
      <c r="AL3984" s="28"/>
      <c r="AM3984" s="28"/>
      <c r="AN3984" s="28"/>
      <c r="AO3984" s="28"/>
      <c r="AP3984" s="28"/>
      <c r="AQ3984" s="28"/>
      <c r="AR3984" s="28"/>
      <c r="AS3984" s="28"/>
      <c r="AT3984" s="28"/>
      <c r="AU3984" s="28"/>
      <c r="AV3984" s="28"/>
      <c r="AW3984" s="28"/>
      <c r="AX3984" s="28"/>
    </row>
    <row r="3985" spans="2:50" ht="28.5">
      <c r="B3985" s="54" t="str">
        <f t="shared" si="372"/>
        <v/>
      </c>
      <c r="C3985" s="23"/>
      <c r="D3985" s="23" t="str">
        <f t="shared" si="373"/>
        <v/>
      </c>
      <c r="E3985" s="23" t="str">
        <f t="shared" si="374"/>
        <v/>
      </c>
      <c r="F3985" s="74" t="str">
        <f t="shared" si="375"/>
        <v/>
      </c>
      <c r="G3985" s="25" t="str">
        <f t="shared" si="376"/>
        <v/>
      </c>
      <c r="H3985" s="32" t="str">
        <f t="shared" si="377"/>
        <v/>
      </c>
      <c r="I3985" s="23"/>
      <c r="J3985" s="74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28"/>
      <c r="X3985" s="28"/>
      <c r="Y3985" s="28"/>
      <c r="Z3985" s="28"/>
      <c r="AA3985" s="28"/>
      <c r="AB3985" s="28"/>
      <c r="AC3985" s="28"/>
      <c r="AD3985" s="28"/>
      <c r="AE3985" s="28"/>
      <c r="AF3985" s="28"/>
      <c r="AG3985" s="28"/>
      <c r="AH3985" s="28"/>
      <c r="AI3985" s="28"/>
      <c r="AJ3985" s="28"/>
      <c r="AK3985" s="28"/>
      <c r="AL3985" s="28"/>
      <c r="AM3985" s="28"/>
      <c r="AN3985" s="28"/>
      <c r="AO3985" s="28"/>
      <c r="AP3985" s="28"/>
      <c r="AQ3985" s="28"/>
      <c r="AR3985" s="28"/>
      <c r="AS3985" s="28"/>
      <c r="AT3985" s="28"/>
      <c r="AU3985" s="28"/>
      <c r="AV3985" s="28"/>
      <c r="AW3985" s="28"/>
      <c r="AX3985" s="28"/>
    </row>
    <row r="3986" spans="2:50" ht="28.5">
      <c r="B3986" s="54" t="str">
        <f t="shared" si="372"/>
        <v/>
      </c>
      <c r="C3986" s="23"/>
      <c r="D3986" s="23" t="str">
        <f t="shared" si="373"/>
        <v/>
      </c>
      <c r="E3986" s="23" t="str">
        <f t="shared" si="374"/>
        <v/>
      </c>
      <c r="F3986" s="74" t="str">
        <f t="shared" si="375"/>
        <v/>
      </c>
      <c r="G3986" s="25" t="str">
        <f t="shared" si="376"/>
        <v/>
      </c>
      <c r="H3986" s="32" t="str">
        <f t="shared" si="377"/>
        <v/>
      </c>
      <c r="I3986" s="23"/>
      <c r="J3986" s="74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  <c r="U3986" s="28"/>
      <c r="V3986" s="28"/>
      <c r="W3986" s="28"/>
      <c r="X3986" s="28"/>
      <c r="Y3986" s="28"/>
      <c r="Z3986" s="28"/>
      <c r="AA3986" s="28"/>
      <c r="AB3986" s="28"/>
      <c r="AC3986" s="28"/>
      <c r="AD3986" s="28"/>
      <c r="AE3986" s="28"/>
      <c r="AF3986" s="28"/>
      <c r="AG3986" s="28"/>
      <c r="AH3986" s="28"/>
      <c r="AI3986" s="28"/>
      <c r="AJ3986" s="28"/>
      <c r="AK3986" s="28"/>
      <c r="AL3986" s="28"/>
      <c r="AM3986" s="28"/>
      <c r="AN3986" s="28"/>
      <c r="AO3986" s="28"/>
      <c r="AP3986" s="28"/>
      <c r="AQ3986" s="28"/>
      <c r="AR3986" s="28"/>
      <c r="AS3986" s="28"/>
      <c r="AT3986" s="28"/>
      <c r="AU3986" s="28"/>
      <c r="AV3986" s="28"/>
      <c r="AW3986" s="28"/>
      <c r="AX3986" s="28"/>
    </row>
    <row r="3987" spans="2:50" ht="28.5">
      <c r="B3987" s="54" t="str">
        <f t="shared" si="372"/>
        <v/>
      </c>
      <c r="C3987" s="23"/>
      <c r="D3987" s="23" t="str">
        <f t="shared" si="373"/>
        <v/>
      </c>
      <c r="E3987" s="23" t="str">
        <f t="shared" si="374"/>
        <v/>
      </c>
      <c r="F3987" s="74" t="str">
        <f t="shared" si="375"/>
        <v/>
      </c>
      <c r="G3987" s="25" t="str">
        <f t="shared" si="376"/>
        <v/>
      </c>
      <c r="H3987" s="32" t="str">
        <f t="shared" si="377"/>
        <v/>
      </c>
      <c r="I3987" s="23"/>
      <c r="J3987" s="74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  <c r="X3987" s="28"/>
      <c r="Y3987" s="28"/>
      <c r="Z3987" s="28"/>
      <c r="AA3987" s="28"/>
      <c r="AB3987" s="28"/>
      <c r="AC3987" s="28"/>
      <c r="AD3987" s="28"/>
      <c r="AE3987" s="28"/>
      <c r="AF3987" s="28"/>
      <c r="AG3987" s="28"/>
      <c r="AH3987" s="28"/>
      <c r="AI3987" s="28"/>
      <c r="AJ3987" s="28"/>
      <c r="AK3987" s="28"/>
      <c r="AL3987" s="28"/>
      <c r="AM3987" s="28"/>
      <c r="AN3987" s="28"/>
      <c r="AO3987" s="28"/>
      <c r="AP3987" s="28"/>
      <c r="AQ3987" s="28"/>
      <c r="AR3987" s="28"/>
      <c r="AS3987" s="28"/>
      <c r="AT3987" s="28"/>
      <c r="AU3987" s="28"/>
      <c r="AV3987" s="28"/>
      <c r="AW3987" s="28"/>
      <c r="AX3987" s="28"/>
    </row>
    <row r="3988" spans="2:50" ht="28.5">
      <c r="B3988" s="54" t="str">
        <f t="shared" si="372"/>
        <v/>
      </c>
      <c r="C3988" s="23"/>
      <c r="D3988" s="23" t="str">
        <f t="shared" si="373"/>
        <v/>
      </c>
      <c r="E3988" s="23" t="str">
        <f t="shared" si="374"/>
        <v/>
      </c>
      <c r="F3988" s="74" t="str">
        <f t="shared" si="375"/>
        <v/>
      </c>
      <c r="G3988" s="25" t="str">
        <f t="shared" si="376"/>
        <v/>
      </c>
      <c r="H3988" s="32" t="str">
        <f t="shared" si="377"/>
        <v/>
      </c>
      <c r="I3988" s="23"/>
      <c r="J3988" s="74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28"/>
      <c r="X3988" s="28"/>
      <c r="Y3988" s="28"/>
      <c r="Z3988" s="28"/>
      <c r="AA3988" s="28"/>
      <c r="AB3988" s="28"/>
      <c r="AC3988" s="28"/>
      <c r="AD3988" s="28"/>
      <c r="AE3988" s="28"/>
      <c r="AF3988" s="28"/>
      <c r="AG3988" s="28"/>
      <c r="AH3988" s="28"/>
      <c r="AI3988" s="28"/>
      <c r="AJ3988" s="28"/>
      <c r="AK3988" s="28"/>
      <c r="AL3988" s="28"/>
      <c r="AM3988" s="28"/>
      <c r="AN3988" s="28"/>
      <c r="AO3988" s="28"/>
      <c r="AP3988" s="28"/>
      <c r="AQ3988" s="28"/>
      <c r="AR3988" s="28"/>
      <c r="AS3988" s="28"/>
      <c r="AT3988" s="28"/>
      <c r="AU3988" s="28"/>
      <c r="AV3988" s="28"/>
      <c r="AW3988" s="28"/>
      <c r="AX3988" s="28"/>
    </row>
    <row r="3989" spans="2:50" ht="28.5">
      <c r="B3989" s="54" t="str">
        <f t="shared" si="372"/>
        <v/>
      </c>
      <c r="C3989" s="23"/>
      <c r="D3989" s="23" t="str">
        <f t="shared" si="373"/>
        <v/>
      </c>
      <c r="E3989" s="23" t="str">
        <f t="shared" si="374"/>
        <v/>
      </c>
      <c r="F3989" s="74" t="str">
        <f t="shared" si="375"/>
        <v/>
      </c>
      <c r="G3989" s="25" t="str">
        <f t="shared" si="376"/>
        <v/>
      </c>
      <c r="H3989" s="32" t="str">
        <f t="shared" si="377"/>
        <v/>
      </c>
      <c r="I3989" s="23"/>
      <c r="J3989" s="74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  <c r="X3989" s="28"/>
      <c r="Y3989" s="28"/>
      <c r="Z3989" s="28"/>
      <c r="AA3989" s="28"/>
      <c r="AB3989" s="28"/>
      <c r="AC3989" s="28"/>
      <c r="AD3989" s="28"/>
      <c r="AE3989" s="28"/>
      <c r="AF3989" s="28"/>
      <c r="AG3989" s="28"/>
      <c r="AH3989" s="28"/>
      <c r="AI3989" s="28"/>
      <c r="AJ3989" s="28"/>
      <c r="AK3989" s="28"/>
      <c r="AL3989" s="28"/>
      <c r="AM3989" s="28"/>
      <c r="AN3989" s="28"/>
      <c r="AO3989" s="28"/>
      <c r="AP3989" s="28"/>
      <c r="AQ3989" s="28"/>
      <c r="AR3989" s="28"/>
      <c r="AS3989" s="28"/>
      <c r="AT3989" s="28"/>
      <c r="AU3989" s="28"/>
      <c r="AV3989" s="28"/>
      <c r="AW3989" s="28"/>
      <c r="AX3989" s="28"/>
    </row>
    <row r="3990" spans="2:50" ht="28.5">
      <c r="B3990" s="54" t="str">
        <f t="shared" si="372"/>
        <v/>
      </c>
      <c r="C3990" s="23"/>
      <c r="D3990" s="23" t="str">
        <f t="shared" si="373"/>
        <v/>
      </c>
      <c r="E3990" s="23" t="str">
        <f t="shared" si="374"/>
        <v/>
      </c>
      <c r="F3990" s="74" t="str">
        <f t="shared" si="375"/>
        <v/>
      </c>
      <c r="G3990" s="25" t="str">
        <f t="shared" si="376"/>
        <v/>
      </c>
      <c r="H3990" s="32" t="str">
        <f t="shared" si="377"/>
        <v/>
      </c>
      <c r="I3990" s="23"/>
      <c r="J3990" s="74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  <c r="X3990" s="28"/>
      <c r="Y3990" s="28"/>
      <c r="Z3990" s="28"/>
      <c r="AA3990" s="28"/>
      <c r="AB3990" s="28"/>
      <c r="AC3990" s="28"/>
      <c r="AD3990" s="28"/>
      <c r="AE3990" s="28"/>
      <c r="AF3990" s="28"/>
      <c r="AG3990" s="28"/>
      <c r="AH3990" s="28"/>
      <c r="AI3990" s="28"/>
      <c r="AJ3990" s="28"/>
      <c r="AK3990" s="28"/>
      <c r="AL3990" s="28"/>
      <c r="AM3990" s="28"/>
      <c r="AN3990" s="28"/>
      <c r="AO3990" s="28"/>
      <c r="AP3990" s="28"/>
      <c r="AQ3990" s="28"/>
      <c r="AR3990" s="28"/>
      <c r="AS3990" s="28"/>
      <c r="AT3990" s="28"/>
      <c r="AU3990" s="28"/>
      <c r="AV3990" s="28"/>
      <c r="AW3990" s="28"/>
      <c r="AX3990" s="28"/>
    </row>
    <row r="3991" spans="2:50" ht="28.5">
      <c r="B3991" s="54" t="str">
        <f t="shared" si="372"/>
        <v/>
      </c>
      <c r="C3991" s="23"/>
      <c r="D3991" s="23" t="str">
        <f t="shared" si="373"/>
        <v/>
      </c>
      <c r="E3991" s="23" t="str">
        <f t="shared" si="374"/>
        <v/>
      </c>
      <c r="F3991" s="74" t="str">
        <f t="shared" si="375"/>
        <v/>
      </c>
      <c r="G3991" s="25" t="str">
        <f t="shared" si="376"/>
        <v/>
      </c>
      <c r="H3991" s="32" t="str">
        <f t="shared" si="377"/>
        <v/>
      </c>
      <c r="I3991" s="23"/>
      <c r="J3991" s="74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  <c r="Y3991" s="28"/>
      <c r="Z3991" s="28"/>
      <c r="AA3991" s="28"/>
      <c r="AB3991" s="28"/>
      <c r="AC3991" s="28"/>
      <c r="AD3991" s="28"/>
      <c r="AE3991" s="28"/>
      <c r="AF3991" s="28"/>
      <c r="AG3991" s="28"/>
      <c r="AH3991" s="28"/>
      <c r="AI3991" s="28"/>
      <c r="AJ3991" s="28"/>
      <c r="AK3991" s="28"/>
      <c r="AL3991" s="28"/>
      <c r="AM3991" s="28"/>
      <c r="AN3991" s="28"/>
      <c r="AO3991" s="28"/>
      <c r="AP3991" s="28"/>
      <c r="AQ3991" s="28"/>
      <c r="AR3991" s="28"/>
      <c r="AS3991" s="28"/>
      <c r="AT3991" s="28"/>
      <c r="AU3991" s="28"/>
      <c r="AV3991" s="28"/>
      <c r="AW3991" s="28"/>
      <c r="AX3991" s="28"/>
    </row>
    <row r="3992" spans="2:50" ht="28.5">
      <c r="B3992" s="54" t="str">
        <f t="shared" si="372"/>
        <v/>
      </c>
      <c r="C3992" s="23"/>
      <c r="D3992" s="23" t="str">
        <f t="shared" si="373"/>
        <v/>
      </c>
      <c r="E3992" s="23" t="str">
        <f t="shared" si="374"/>
        <v/>
      </c>
      <c r="F3992" s="74" t="str">
        <f t="shared" si="375"/>
        <v/>
      </c>
      <c r="G3992" s="25" t="str">
        <f t="shared" si="376"/>
        <v/>
      </c>
      <c r="H3992" s="32" t="str">
        <f t="shared" si="377"/>
        <v/>
      </c>
      <c r="I3992" s="23"/>
      <c r="J3992" s="74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  <c r="X3992" s="28"/>
      <c r="Y3992" s="28"/>
      <c r="Z3992" s="28"/>
      <c r="AA3992" s="28"/>
      <c r="AB3992" s="28"/>
      <c r="AC3992" s="28"/>
      <c r="AD3992" s="28"/>
      <c r="AE3992" s="28"/>
      <c r="AF3992" s="28"/>
      <c r="AG3992" s="28"/>
      <c r="AH3992" s="28"/>
      <c r="AI3992" s="28"/>
      <c r="AJ3992" s="28"/>
      <c r="AK3992" s="28"/>
      <c r="AL3992" s="28"/>
      <c r="AM3992" s="28"/>
      <c r="AN3992" s="28"/>
      <c r="AO3992" s="28"/>
      <c r="AP3992" s="28"/>
      <c r="AQ3992" s="28"/>
      <c r="AR3992" s="28"/>
      <c r="AS3992" s="28"/>
      <c r="AT3992" s="28"/>
      <c r="AU3992" s="28"/>
      <c r="AV3992" s="28"/>
      <c r="AW3992" s="28"/>
      <c r="AX3992" s="28"/>
    </row>
    <row r="3993" spans="2:50" ht="28.5">
      <c r="B3993" s="54" t="str">
        <f t="shared" si="372"/>
        <v/>
      </c>
      <c r="C3993" s="23"/>
      <c r="D3993" s="23" t="str">
        <f t="shared" si="373"/>
        <v/>
      </c>
      <c r="E3993" s="23" t="str">
        <f t="shared" si="374"/>
        <v/>
      </c>
      <c r="F3993" s="74" t="str">
        <f t="shared" si="375"/>
        <v/>
      </c>
      <c r="G3993" s="25" t="str">
        <f t="shared" si="376"/>
        <v/>
      </c>
      <c r="H3993" s="32" t="str">
        <f t="shared" si="377"/>
        <v/>
      </c>
      <c r="I3993" s="23"/>
      <c r="J3993" s="74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  <c r="X3993" s="28"/>
      <c r="Y3993" s="28"/>
      <c r="Z3993" s="28"/>
      <c r="AA3993" s="28"/>
      <c r="AB3993" s="28"/>
      <c r="AC3993" s="28"/>
      <c r="AD3993" s="28"/>
      <c r="AE3993" s="28"/>
      <c r="AF3993" s="28"/>
      <c r="AG3993" s="28"/>
      <c r="AH3993" s="28"/>
      <c r="AI3993" s="28"/>
      <c r="AJ3993" s="28"/>
      <c r="AK3993" s="28"/>
      <c r="AL3993" s="28"/>
      <c r="AM3993" s="28"/>
      <c r="AN3993" s="28"/>
      <c r="AO3993" s="28"/>
      <c r="AP3993" s="28"/>
      <c r="AQ3993" s="28"/>
      <c r="AR3993" s="28"/>
      <c r="AS3993" s="28"/>
      <c r="AT3993" s="28"/>
      <c r="AU3993" s="28"/>
      <c r="AV3993" s="28"/>
      <c r="AW3993" s="28"/>
      <c r="AX3993" s="28"/>
    </row>
    <row r="3994" spans="2:50" ht="28.5">
      <c r="B3994" s="54" t="str">
        <f t="shared" si="372"/>
        <v/>
      </c>
      <c r="C3994" s="23"/>
      <c r="D3994" s="23" t="str">
        <f t="shared" si="373"/>
        <v/>
      </c>
      <c r="E3994" s="23" t="str">
        <f t="shared" si="374"/>
        <v/>
      </c>
      <c r="F3994" s="74" t="str">
        <f t="shared" si="375"/>
        <v/>
      </c>
      <c r="G3994" s="25" t="str">
        <f t="shared" si="376"/>
        <v/>
      </c>
      <c r="H3994" s="32" t="str">
        <f t="shared" si="377"/>
        <v/>
      </c>
      <c r="I3994" s="23"/>
      <c r="J3994" s="74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  <c r="Y3994" s="28"/>
      <c r="Z3994" s="28"/>
      <c r="AA3994" s="28"/>
      <c r="AB3994" s="28"/>
      <c r="AC3994" s="28"/>
      <c r="AD3994" s="28"/>
      <c r="AE3994" s="28"/>
      <c r="AF3994" s="28"/>
      <c r="AG3994" s="28"/>
      <c r="AH3994" s="28"/>
      <c r="AI3994" s="28"/>
      <c r="AJ3994" s="28"/>
      <c r="AK3994" s="28"/>
      <c r="AL3994" s="28"/>
      <c r="AM3994" s="28"/>
      <c r="AN3994" s="28"/>
      <c r="AO3994" s="28"/>
      <c r="AP3994" s="28"/>
      <c r="AQ3994" s="28"/>
      <c r="AR3994" s="28"/>
      <c r="AS3994" s="28"/>
      <c r="AT3994" s="28"/>
      <c r="AU3994" s="28"/>
      <c r="AV3994" s="28"/>
      <c r="AW3994" s="28"/>
      <c r="AX3994" s="28"/>
    </row>
    <row r="3995" spans="2:50" ht="28.5">
      <c r="B3995" s="54" t="str">
        <f t="shared" si="372"/>
        <v/>
      </c>
      <c r="C3995" s="23"/>
      <c r="D3995" s="23" t="str">
        <f t="shared" si="373"/>
        <v/>
      </c>
      <c r="E3995" s="23" t="str">
        <f t="shared" si="374"/>
        <v/>
      </c>
      <c r="F3995" s="74" t="str">
        <f t="shared" si="375"/>
        <v/>
      </c>
      <c r="G3995" s="25" t="str">
        <f t="shared" si="376"/>
        <v/>
      </c>
      <c r="H3995" s="32" t="str">
        <f t="shared" si="377"/>
        <v/>
      </c>
      <c r="I3995" s="23"/>
      <c r="J3995" s="74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  <c r="X3995" s="28"/>
      <c r="Y3995" s="28"/>
      <c r="Z3995" s="28"/>
      <c r="AA3995" s="28"/>
      <c r="AB3995" s="28"/>
      <c r="AC3995" s="28"/>
      <c r="AD3995" s="28"/>
      <c r="AE3995" s="28"/>
      <c r="AF3995" s="28"/>
      <c r="AG3995" s="28"/>
      <c r="AH3995" s="28"/>
      <c r="AI3995" s="28"/>
      <c r="AJ3995" s="28"/>
      <c r="AK3995" s="28"/>
      <c r="AL3995" s="28"/>
      <c r="AM3995" s="28"/>
      <c r="AN3995" s="28"/>
      <c r="AO3995" s="28"/>
      <c r="AP3995" s="28"/>
      <c r="AQ3995" s="28"/>
      <c r="AR3995" s="28"/>
      <c r="AS3995" s="28"/>
      <c r="AT3995" s="28"/>
      <c r="AU3995" s="28"/>
      <c r="AV3995" s="28"/>
      <c r="AW3995" s="28"/>
      <c r="AX3995" s="28"/>
    </row>
    <row r="3996" spans="2:50" ht="28.5">
      <c r="B3996" s="54" t="str">
        <f t="shared" si="372"/>
        <v/>
      </c>
      <c r="C3996" s="23"/>
      <c r="D3996" s="23" t="str">
        <f t="shared" si="373"/>
        <v/>
      </c>
      <c r="E3996" s="23" t="str">
        <f t="shared" si="374"/>
        <v/>
      </c>
      <c r="F3996" s="74" t="str">
        <f t="shared" si="375"/>
        <v/>
      </c>
      <c r="G3996" s="25" t="str">
        <f t="shared" si="376"/>
        <v/>
      </c>
      <c r="H3996" s="32" t="str">
        <f t="shared" si="377"/>
        <v/>
      </c>
      <c r="I3996" s="23"/>
      <c r="J3996" s="74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28"/>
      <c r="AG3996" s="28"/>
      <c r="AH3996" s="28"/>
      <c r="AI3996" s="28"/>
      <c r="AJ3996" s="28"/>
      <c r="AK3996" s="28"/>
      <c r="AL3996" s="28"/>
      <c r="AM3996" s="28"/>
      <c r="AN3996" s="28"/>
      <c r="AO3996" s="28"/>
      <c r="AP3996" s="28"/>
      <c r="AQ3996" s="28"/>
      <c r="AR3996" s="28"/>
      <c r="AS3996" s="28"/>
      <c r="AT3996" s="28"/>
      <c r="AU3996" s="28"/>
      <c r="AV3996" s="28"/>
      <c r="AW3996" s="28"/>
      <c r="AX3996" s="28"/>
    </row>
    <row r="3997" spans="2:50" ht="28.5">
      <c r="B3997" s="54" t="str">
        <f t="shared" si="372"/>
        <v/>
      </c>
      <c r="C3997" s="23"/>
      <c r="D3997" s="23" t="str">
        <f t="shared" si="373"/>
        <v/>
      </c>
      <c r="E3997" s="23" t="str">
        <f t="shared" si="374"/>
        <v/>
      </c>
      <c r="F3997" s="74" t="str">
        <f t="shared" si="375"/>
        <v/>
      </c>
      <c r="G3997" s="25" t="str">
        <f t="shared" si="376"/>
        <v/>
      </c>
      <c r="H3997" s="32" t="str">
        <f t="shared" si="377"/>
        <v/>
      </c>
      <c r="I3997" s="23"/>
      <c r="J3997" s="74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  <c r="Y3997" s="28"/>
      <c r="Z3997" s="28"/>
      <c r="AA3997" s="28"/>
      <c r="AB3997" s="28"/>
      <c r="AC3997" s="28"/>
      <c r="AD3997" s="28"/>
      <c r="AE3997" s="28"/>
      <c r="AF3997" s="28"/>
      <c r="AG3997" s="28"/>
      <c r="AH3997" s="28"/>
      <c r="AI3997" s="28"/>
      <c r="AJ3997" s="28"/>
      <c r="AK3997" s="28"/>
      <c r="AL3997" s="28"/>
      <c r="AM3997" s="28"/>
      <c r="AN3997" s="28"/>
      <c r="AO3997" s="28"/>
      <c r="AP3997" s="28"/>
      <c r="AQ3997" s="28"/>
      <c r="AR3997" s="28"/>
      <c r="AS3997" s="28"/>
      <c r="AT3997" s="28"/>
      <c r="AU3997" s="28"/>
      <c r="AV3997" s="28"/>
      <c r="AW3997" s="28"/>
      <c r="AX3997" s="28"/>
    </row>
    <row r="3998" spans="2:50" ht="28.5">
      <c r="B3998" s="54" t="str">
        <f t="shared" si="372"/>
        <v/>
      </c>
      <c r="C3998" s="23"/>
      <c r="D3998" s="23" t="str">
        <f t="shared" si="373"/>
        <v/>
      </c>
      <c r="E3998" s="23" t="str">
        <f t="shared" si="374"/>
        <v/>
      </c>
      <c r="F3998" s="74" t="str">
        <f t="shared" si="375"/>
        <v/>
      </c>
      <c r="G3998" s="25" t="str">
        <f t="shared" si="376"/>
        <v/>
      </c>
      <c r="H3998" s="32" t="str">
        <f t="shared" si="377"/>
        <v/>
      </c>
      <c r="I3998" s="23"/>
      <c r="J3998" s="74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28"/>
      <c r="X3998" s="28"/>
      <c r="Y3998" s="28"/>
      <c r="Z3998" s="28"/>
      <c r="AA3998" s="28"/>
      <c r="AB3998" s="28"/>
      <c r="AC3998" s="28"/>
      <c r="AD3998" s="28"/>
      <c r="AE3998" s="28"/>
      <c r="AF3998" s="28"/>
      <c r="AG3998" s="28"/>
      <c r="AH3998" s="28"/>
      <c r="AI3998" s="28"/>
      <c r="AJ3998" s="28"/>
      <c r="AK3998" s="28"/>
      <c r="AL3998" s="28"/>
      <c r="AM3998" s="28"/>
      <c r="AN3998" s="28"/>
      <c r="AO3998" s="28"/>
      <c r="AP3998" s="28"/>
      <c r="AQ3998" s="28"/>
      <c r="AR3998" s="28"/>
      <c r="AS3998" s="28"/>
      <c r="AT3998" s="28"/>
      <c r="AU3998" s="28"/>
      <c r="AV3998" s="28"/>
      <c r="AW3998" s="28"/>
      <c r="AX3998" s="28"/>
    </row>
    <row r="3999" spans="2:50" ht="28.5">
      <c r="B3999" s="54" t="str">
        <f t="shared" si="372"/>
        <v/>
      </c>
      <c r="C3999" s="23"/>
      <c r="D3999" s="23" t="str">
        <f t="shared" si="373"/>
        <v/>
      </c>
      <c r="E3999" s="23" t="str">
        <f t="shared" si="374"/>
        <v/>
      </c>
      <c r="F3999" s="74" t="str">
        <f t="shared" si="375"/>
        <v/>
      </c>
      <c r="G3999" s="25" t="str">
        <f t="shared" si="376"/>
        <v/>
      </c>
      <c r="H3999" s="32" t="str">
        <f t="shared" si="377"/>
        <v/>
      </c>
      <c r="I3999" s="23"/>
      <c r="J3999" s="74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  <c r="Y3999" s="28"/>
      <c r="Z3999" s="28"/>
      <c r="AA3999" s="28"/>
      <c r="AB3999" s="28"/>
      <c r="AC3999" s="28"/>
      <c r="AD3999" s="28"/>
      <c r="AE3999" s="28"/>
      <c r="AF3999" s="28"/>
      <c r="AG3999" s="28"/>
      <c r="AH3999" s="28"/>
      <c r="AI3999" s="28"/>
      <c r="AJ3999" s="28"/>
      <c r="AK3999" s="28"/>
      <c r="AL3999" s="28"/>
      <c r="AM3999" s="28"/>
      <c r="AN3999" s="28"/>
      <c r="AO3999" s="28"/>
      <c r="AP3999" s="28"/>
      <c r="AQ3999" s="28"/>
      <c r="AR3999" s="28"/>
      <c r="AS3999" s="28"/>
      <c r="AT3999" s="28"/>
      <c r="AU3999" s="28"/>
      <c r="AV3999" s="28"/>
      <c r="AW3999" s="28"/>
      <c r="AX3999" s="28"/>
    </row>
    <row r="4000" spans="2:50" ht="28.5">
      <c r="B4000" s="54" t="str">
        <f t="shared" si="372"/>
        <v/>
      </c>
      <c r="C4000" s="23"/>
      <c r="D4000" s="23" t="str">
        <f t="shared" si="373"/>
        <v/>
      </c>
      <c r="E4000" s="23" t="str">
        <f t="shared" si="374"/>
        <v/>
      </c>
      <c r="F4000" s="74" t="str">
        <f t="shared" si="375"/>
        <v/>
      </c>
      <c r="G4000" s="25" t="str">
        <f t="shared" si="376"/>
        <v/>
      </c>
      <c r="H4000" s="32" t="str">
        <f t="shared" si="377"/>
        <v/>
      </c>
      <c r="I4000" s="23"/>
      <c r="J4000" s="74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  <c r="X4000" s="28"/>
      <c r="Y4000" s="28"/>
      <c r="Z4000" s="28"/>
      <c r="AA4000" s="28"/>
      <c r="AB4000" s="28"/>
      <c r="AC4000" s="28"/>
      <c r="AD4000" s="28"/>
      <c r="AE4000" s="28"/>
      <c r="AF4000" s="28"/>
      <c r="AG4000" s="28"/>
      <c r="AH4000" s="28"/>
      <c r="AI4000" s="28"/>
      <c r="AJ4000" s="28"/>
      <c r="AK4000" s="28"/>
      <c r="AL4000" s="28"/>
      <c r="AM4000" s="28"/>
      <c r="AN4000" s="28"/>
      <c r="AO4000" s="28"/>
      <c r="AP4000" s="28"/>
      <c r="AQ4000" s="28"/>
      <c r="AR4000" s="28"/>
      <c r="AS4000" s="28"/>
      <c r="AT4000" s="28"/>
      <c r="AU4000" s="28"/>
      <c r="AV4000" s="28"/>
      <c r="AW4000" s="28"/>
      <c r="AX4000" s="28"/>
    </row>
    <row r="4001" spans="2:50" ht="28.5">
      <c r="B4001" s="54" t="str">
        <f t="shared" si="372"/>
        <v/>
      </c>
      <c r="C4001" s="23"/>
      <c r="D4001" s="23" t="str">
        <f t="shared" si="373"/>
        <v/>
      </c>
      <c r="E4001" s="23" t="str">
        <f t="shared" si="374"/>
        <v/>
      </c>
      <c r="F4001" s="74" t="str">
        <f t="shared" si="375"/>
        <v/>
      </c>
      <c r="G4001" s="25" t="str">
        <f t="shared" si="376"/>
        <v/>
      </c>
      <c r="H4001" s="32" t="str">
        <f t="shared" si="377"/>
        <v/>
      </c>
      <c r="I4001" s="23"/>
      <c r="J4001" s="74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  <c r="Y4001" s="28"/>
      <c r="Z4001" s="28"/>
      <c r="AA4001" s="28"/>
      <c r="AB4001" s="28"/>
      <c r="AC4001" s="28"/>
      <c r="AD4001" s="28"/>
      <c r="AE4001" s="28"/>
      <c r="AF4001" s="28"/>
      <c r="AG4001" s="28"/>
      <c r="AH4001" s="28"/>
      <c r="AI4001" s="28"/>
      <c r="AJ4001" s="28"/>
      <c r="AK4001" s="28"/>
      <c r="AL4001" s="28"/>
      <c r="AM4001" s="28"/>
      <c r="AN4001" s="28"/>
      <c r="AO4001" s="28"/>
      <c r="AP4001" s="28"/>
      <c r="AQ4001" s="28"/>
      <c r="AR4001" s="28"/>
      <c r="AS4001" s="28"/>
      <c r="AT4001" s="28"/>
      <c r="AU4001" s="28"/>
      <c r="AV4001" s="28"/>
      <c r="AW4001" s="28"/>
      <c r="AX4001" s="28"/>
    </row>
    <row r="4002" spans="2:50" ht="28.5">
      <c r="B4002" s="54" t="str">
        <f t="shared" si="372"/>
        <v/>
      </c>
      <c r="C4002" s="23"/>
      <c r="D4002" s="23" t="str">
        <f t="shared" si="373"/>
        <v/>
      </c>
      <c r="E4002" s="23" t="str">
        <f t="shared" si="374"/>
        <v/>
      </c>
      <c r="F4002" s="74" t="str">
        <f t="shared" si="375"/>
        <v/>
      </c>
      <c r="G4002" s="25" t="str">
        <f t="shared" si="376"/>
        <v/>
      </c>
      <c r="H4002" s="32" t="str">
        <f t="shared" si="377"/>
        <v/>
      </c>
      <c r="I4002" s="23"/>
      <c r="J4002" s="74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  <c r="X4002" s="28"/>
      <c r="Y4002" s="28"/>
      <c r="Z4002" s="28"/>
      <c r="AA4002" s="28"/>
      <c r="AB4002" s="28"/>
      <c r="AC4002" s="28"/>
      <c r="AD4002" s="28"/>
      <c r="AE4002" s="28"/>
      <c r="AF4002" s="28"/>
      <c r="AG4002" s="28"/>
      <c r="AH4002" s="28"/>
      <c r="AI4002" s="28"/>
      <c r="AJ4002" s="28"/>
      <c r="AK4002" s="28"/>
      <c r="AL4002" s="28"/>
      <c r="AM4002" s="28"/>
      <c r="AN4002" s="28"/>
      <c r="AO4002" s="28"/>
      <c r="AP4002" s="28"/>
      <c r="AQ4002" s="28"/>
      <c r="AR4002" s="28"/>
      <c r="AS4002" s="28"/>
      <c r="AT4002" s="28"/>
      <c r="AU4002" s="28"/>
      <c r="AV4002" s="28"/>
      <c r="AW4002" s="28"/>
      <c r="AX4002" s="28"/>
    </row>
    <row r="4003" spans="2:50" ht="28.5">
      <c r="B4003" s="54" t="str">
        <f t="shared" si="372"/>
        <v/>
      </c>
      <c r="C4003" s="23"/>
      <c r="D4003" s="23" t="str">
        <f t="shared" si="373"/>
        <v/>
      </c>
      <c r="E4003" s="23" t="str">
        <f t="shared" si="374"/>
        <v/>
      </c>
      <c r="F4003" s="74" t="str">
        <f t="shared" si="375"/>
        <v/>
      </c>
      <c r="G4003" s="25" t="str">
        <f t="shared" si="376"/>
        <v/>
      </c>
      <c r="H4003" s="32" t="str">
        <f t="shared" si="377"/>
        <v/>
      </c>
      <c r="I4003" s="23"/>
      <c r="J4003" s="74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  <c r="Y4003" s="28"/>
      <c r="Z4003" s="28"/>
      <c r="AA4003" s="28"/>
      <c r="AB4003" s="28"/>
      <c r="AC4003" s="28"/>
      <c r="AD4003" s="28"/>
      <c r="AE4003" s="28"/>
      <c r="AF4003" s="28"/>
      <c r="AG4003" s="28"/>
      <c r="AH4003" s="28"/>
      <c r="AI4003" s="28"/>
      <c r="AJ4003" s="28"/>
      <c r="AK4003" s="28"/>
      <c r="AL4003" s="28"/>
      <c r="AM4003" s="28"/>
      <c r="AN4003" s="28"/>
      <c r="AO4003" s="28"/>
      <c r="AP4003" s="28"/>
      <c r="AQ4003" s="28"/>
      <c r="AR4003" s="28"/>
      <c r="AS4003" s="28"/>
      <c r="AT4003" s="28"/>
      <c r="AU4003" s="28"/>
      <c r="AV4003" s="28"/>
      <c r="AW4003" s="28"/>
      <c r="AX4003" s="28"/>
    </row>
    <row r="4004" spans="2:50" ht="28.5">
      <c r="B4004" s="54" t="str">
        <f t="shared" si="372"/>
        <v/>
      </c>
      <c r="C4004" s="23"/>
      <c r="D4004" s="23" t="str">
        <f t="shared" si="373"/>
        <v/>
      </c>
      <c r="E4004" s="23" t="str">
        <f t="shared" si="374"/>
        <v/>
      </c>
      <c r="F4004" s="74" t="str">
        <f t="shared" si="375"/>
        <v/>
      </c>
      <c r="G4004" s="25" t="str">
        <f t="shared" si="376"/>
        <v/>
      </c>
      <c r="H4004" s="32" t="str">
        <f t="shared" si="377"/>
        <v/>
      </c>
      <c r="I4004" s="23"/>
      <c r="J4004" s="74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28"/>
      <c r="X4004" s="28"/>
      <c r="Y4004" s="28"/>
      <c r="Z4004" s="28"/>
      <c r="AA4004" s="28"/>
      <c r="AB4004" s="28"/>
      <c r="AC4004" s="28"/>
      <c r="AD4004" s="28"/>
      <c r="AE4004" s="28"/>
      <c r="AF4004" s="28"/>
      <c r="AG4004" s="28"/>
      <c r="AH4004" s="28"/>
      <c r="AI4004" s="28"/>
      <c r="AJ4004" s="28"/>
      <c r="AK4004" s="28"/>
      <c r="AL4004" s="28"/>
      <c r="AM4004" s="28"/>
      <c r="AN4004" s="28"/>
      <c r="AO4004" s="28"/>
      <c r="AP4004" s="28"/>
      <c r="AQ4004" s="28"/>
      <c r="AR4004" s="28"/>
      <c r="AS4004" s="28"/>
      <c r="AT4004" s="28"/>
      <c r="AU4004" s="28"/>
      <c r="AV4004" s="28"/>
      <c r="AW4004" s="28"/>
      <c r="AX4004" s="28"/>
    </row>
    <row r="4005" spans="2:50" ht="28.5">
      <c r="B4005" s="54" t="str">
        <f t="shared" si="372"/>
        <v/>
      </c>
      <c r="C4005" s="23"/>
      <c r="D4005" s="23" t="str">
        <f t="shared" si="373"/>
        <v/>
      </c>
      <c r="E4005" s="23" t="str">
        <f t="shared" si="374"/>
        <v/>
      </c>
      <c r="F4005" s="74" t="str">
        <f t="shared" si="375"/>
        <v/>
      </c>
      <c r="G4005" s="25" t="str">
        <f t="shared" si="376"/>
        <v/>
      </c>
      <c r="H4005" s="32" t="str">
        <f t="shared" si="377"/>
        <v/>
      </c>
      <c r="I4005" s="23"/>
      <c r="J4005" s="74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  <c r="X4005" s="28"/>
      <c r="Y4005" s="28"/>
      <c r="Z4005" s="28"/>
      <c r="AA4005" s="28"/>
      <c r="AB4005" s="28"/>
      <c r="AC4005" s="28"/>
      <c r="AD4005" s="28"/>
      <c r="AE4005" s="28"/>
      <c r="AF4005" s="28"/>
      <c r="AG4005" s="28"/>
      <c r="AH4005" s="28"/>
      <c r="AI4005" s="28"/>
      <c r="AJ4005" s="28"/>
      <c r="AK4005" s="28"/>
      <c r="AL4005" s="28"/>
      <c r="AM4005" s="28"/>
      <c r="AN4005" s="28"/>
      <c r="AO4005" s="28"/>
      <c r="AP4005" s="28"/>
      <c r="AQ4005" s="28"/>
      <c r="AR4005" s="28"/>
      <c r="AS4005" s="28"/>
      <c r="AT4005" s="28"/>
      <c r="AU4005" s="28"/>
      <c r="AV4005" s="28"/>
      <c r="AW4005" s="28"/>
      <c r="AX4005" s="28"/>
    </row>
    <row r="4006" spans="2:50" ht="28.5">
      <c r="B4006" s="54" t="str">
        <f t="shared" si="372"/>
        <v/>
      </c>
      <c r="C4006" s="23"/>
      <c r="D4006" s="23" t="str">
        <f t="shared" si="373"/>
        <v/>
      </c>
      <c r="E4006" s="23" t="str">
        <f t="shared" si="374"/>
        <v/>
      </c>
      <c r="F4006" s="74" t="str">
        <f t="shared" si="375"/>
        <v/>
      </c>
      <c r="G4006" s="25" t="str">
        <f t="shared" si="376"/>
        <v/>
      </c>
      <c r="H4006" s="32" t="str">
        <f t="shared" si="377"/>
        <v/>
      </c>
      <c r="I4006" s="23"/>
      <c r="J4006" s="74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  <c r="X4006" s="28"/>
      <c r="Y4006" s="28"/>
      <c r="Z4006" s="28"/>
      <c r="AA4006" s="28"/>
      <c r="AB4006" s="28"/>
      <c r="AC4006" s="28"/>
      <c r="AD4006" s="28"/>
      <c r="AE4006" s="28"/>
      <c r="AF4006" s="28"/>
      <c r="AG4006" s="28"/>
      <c r="AH4006" s="28"/>
      <c r="AI4006" s="28"/>
      <c r="AJ4006" s="28"/>
      <c r="AK4006" s="28"/>
      <c r="AL4006" s="28"/>
      <c r="AM4006" s="28"/>
      <c r="AN4006" s="28"/>
      <c r="AO4006" s="28"/>
      <c r="AP4006" s="28"/>
      <c r="AQ4006" s="28"/>
      <c r="AR4006" s="28"/>
      <c r="AS4006" s="28"/>
      <c r="AT4006" s="28"/>
      <c r="AU4006" s="28"/>
      <c r="AV4006" s="28"/>
      <c r="AW4006" s="28"/>
      <c r="AX4006" s="28"/>
    </row>
    <row r="4007" spans="2:50" ht="28.5">
      <c r="B4007" s="54" t="str">
        <f t="shared" si="372"/>
        <v/>
      </c>
      <c r="C4007" s="23"/>
      <c r="D4007" s="23" t="str">
        <f t="shared" si="373"/>
        <v/>
      </c>
      <c r="E4007" s="23" t="str">
        <f t="shared" si="374"/>
        <v/>
      </c>
      <c r="F4007" s="74" t="str">
        <f t="shared" si="375"/>
        <v/>
      </c>
      <c r="G4007" s="25" t="str">
        <f t="shared" si="376"/>
        <v/>
      </c>
      <c r="H4007" s="32" t="str">
        <f t="shared" si="377"/>
        <v/>
      </c>
      <c r="I4007" s="23"/>
      <c r="J4007" s="74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/>
      <c r="AM4007" s="28"/>
      <c r="AN4007" s="28"/>
      <c r="AO4007" s="28"/>
      <c r="AP4007" s="28"/>
      <c r="AQ4007" s="28"/>
      <c r="AR4007" s="28"/>
      <c r="AS4007" s="28"/>
      <c r="AT4007" s="28"/>
      <c r="AU4007" s="28"/>
      <c r="AV4007" s="28"/>
      <c r="AW4007" s="28"/>
      <c r="AX4007" s="28"/>
    </row>
    <row r="4008" spans="2:50" ht="28.5">
      <c r="B4008" s="54" t="str">
        <f t="shared" si="372"/>
        <v/>
      </c>
      <c r="C4008" s="23"/>
      <c r="D4008" s="23" t="str">
        <f t="shared" si="373"/>
        <v/>
      </c>
      <c r="E4008" s="23" t="str">
        <f t="shared" si="374"/>
        <v/>
      </c>
      <c r="F4008" s="74" t="str">
        <f t="shared" si="375"/>
        <v/>
      </c>
      <c r="G4008" s="25" t="str">
        <f t="shared" si="376"/>
        <v/>
      </c>
      <c r="H4008" s="32" t="str">
        <f t="shared" si="377"/>
        <v/>
      </c>
      <c r="I4008" s="23"/>
      <c r="J4008" s="74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  <c r="X4008" s="28"/>
      <c r="Y4008" s="28"/>
      <c r="Z4008" s="28"/>
      <c r="AA4008" s="28"/>
      <c r="AB4008" s="28"/>
      <c r="AC4008" s="28"/>
      <c r="AD4008" s="28"/>
      <c r="AE4008" s="28"/>
      <c r="AF4008" s="28"/>
      <c r="AG4008" s="28"/>
      <c r="AH4008" s="28"/>
      <c r="AI4008" s="28"/>
      <c r="AJ4008" s="28"/>
      <c r="AK4008" s="28"/>
      <c r="AL4008" s="28"/>
      <c r="AM4008" s="28"/>
      <c r="AN4008" s="28"/>
      <c r="AO4008" s="28"/>
      <c r="AP4008" s="28"/>
      <c r="AQ4008" s="28"/>
      <c r="AR4008" s="28"/>
      <c r="AS4008" s="28"/>
      <c r="AT4008" s="28"/>
      <c r="AU4008" s="28"/>
      <c r="AV4008" s="28"/>
      <c r="AW4008" s="28"/>
      <c r="AX4008" s="28"/>
    </row>
    <row r="4009" spans="2:50" ht="28.5">
      <c r="B4009" s="54" t="str">
        <f t="shared" si="372"/>
        <v/>
      </c>
      <c r="C4009" s="23"/>
      <c r="D4009" s="23" t="str">
        <f t="shared" si="373"/>
        <v/>
      </c>
      <c r="E4009" s="23" t="str">
        <f t="shared" si="374"/>
        <v/>
      </c>
      <c r="F4009" s="74" t="str">
        <f t="shared" si="375"/>
        <v/>
      </c>
      <c r="G4009" s="25" t="str">
        <f t="shared" si="376"/>
        <v/>
      </c>
      <c r="H4009" s="32" t="str">
        <f t="shared" si="377"/>
        <v/>
      </c>
      <c r="I4009" s="23"/>
      <c r="J4009" s="74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/>
      <c r="AM4009" s="28"/>
      <c r="AN4009" s="28"/>
      <c r="AO4009" s="28"/>
      <c r="AP4009" s="28"/>
      <c r="AQ4009" s="28"/>
      <c r="AR4009" s="28"/>
      <c r="AS4009" s="28"/>
      <c r="AT4009" s="28"/>
      <c r="AU4009" s="28"/>
      <c r="AV4009" s="28"/>
      <c r="AW4009" s="28"/>
      <c r="AX4009" s="28"/>
    </row>
    <row r="4010" spans="2:50" ht="28.5">
      <c r="B4010" s="54" t="str">
        <f t="shared" si="372"/>
        <v/>
      </c>
      <c r="C4010" s="23"/>
      <c r="D4010" s="23" t="str">
        <f t="shared" si="373"/>
        <v/>
      </c>
      <c r="E4010" s="23" t="str">
        <f t="shared" si="374"/>
        <v/>
      </c>
      <c r="F4010" s="74" t="str">
        <f t="shared" si="375"/>
        <v/>
      </c>
      <c r="G4010" s="25" t="str">
        <f t="shared" si="376"/>
        <v/>
      </c>
      <c r="H4010" s="32" t="str">
        <f t="shared" si="377"/>
        <v/>
      </c>
      <c r="I4010" s="23"/>
      <c r="J4010" s="74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/>
      <c r="Y4010" s="28"/>
      <c r="Z4010" s="28"/>
      <c r="AA4010" s="28"/>
      <c r="AB4010" s="28"/>
      <c r="AC4010" s="28"/>
      <c r="AD4010" s="28"/>
      <c r="AE4010" s="28"/>
      <c r="AF4010" s="28"/>
      <c r="AG4010" s="28"/>
      <c r="AH4010" s="28"/>
      <c r="AI4010" s="28"/>
      <c r="AJ4010" s="28"/>
      <c r="AK4010" s="28"/>
      <c r="AL4010" s="28"/>
      <c r="AM4010" s="28"/>
      <c r="AN4010" s="28"/>
      <c r="AO4010" s="28"/>
      <c r="AP4010" s="28"/>
      <c r="AQ4010" s="28"/>
      <c r="AR4010" s="28"/>
      <c r="AS4010" s="28"/>
      <c r="AT4010" s="28"/>
      <c r="AU4010" s="28"/>
      <c r="AV4010" s="28"/>
      <c r="AW4010" s="28"/>
      <c r="AX4010" s="28"/>
    </row>
    <row r="4011" spans="2:50" ht="28.5">
      <c r="B4011" s="54" t="str">
        <f t="shared" si="372"/>
        <v/>
      </c>
      <c r="C4011" s="23"/>
      <c r="D4011" s="23" t="str">
        <f t="shared" si="373"/>
        <v/>
      </c>
      <c r="E4011" s="23" t="str">
        <f t="shared" si="374"/>
        <v/>
      </c>
      <c r="F4011" s="74" t="str">
        <f t="shared" si="375"/>
        <v/>
      </c>
      <c r="G4011" s="25" t="str">
        <f t="shared" si="376"/>
        <v/>
      </c>
      <c r="H4011" s="32" t="str">
        <f t="shared" si="377"/>
        <v/>
      </c>
      <c r="I4011" s="23"/>
      <c r="J4011" s="74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28"/>
      <c r="AG4011" s="28"/>
      <c r="AH4011" s="28"/>
      <c r="AI4011" s="28"/>
      <c r="AJ4011" s="28"/>
      <c r="AK4011" s="28"/>
      <c r="AL4011" s="28"/>
      <c r="AM4011" s="28"/>
      <c r="AN4011" s="28"/>
      <c r="AO4011" s="28"/>
      <c r="AP4011" s="28"/>
      <c r="AQ4011" s="28"/>
      <c r="AR4011" s="28"/>
      <c r="AS4011" s="28"/>
      <c r="AT4011" s="28"/>
      <c r="AU4011" s="28"/>
      <c r="AV4011" s="28"/>
      <c r="AW4011" s="28"/>
      <c r="AX4011" s="28"/>
    </row>
    <row r="4012" spans="2:50" ht="28.5">
      <c r="B4012" s="54" t="str">
        <f t="shared" si="372"/>
        <v/>
      </c>
      <c r="C4012" s="23"/>
      <c r="D4012" s="23" t="str">
        <f t="shared" si="373"/>
        <v/>
      </c>
      <c r="E4012" s="23" t="str">
        <f t="shared" si="374"/>
        <v/>
      </c>
      <c r="F4012" s="74" t="str">
        <f t="shared" si="375"/>
        <v/>
      </c>
      <c r="G4012" s="25" t="str">
        <f t="shared" si="376"/>
        <v/>
      </c>
      <c r="H4012" s="32" t="str">
        <f t="shared" si="377"/>
        <v/>
      </c>
      <c r="I4012" s="23"/>
      <c r="J4012" s="74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28"/>
      <c r="X4012" s="28"/>
      <c r="Y4012" s="28"/>
      <c r="Z4012" s="28"/>
      <c r="AA4012" s="28"/>
      <c r="AB4012" s="28"/>
      <c r="AC4012" s="28"/>
      <c r="AD4012" s="28"/>
      <c r="AE4012" s="28"/>
      <c r="AF4012" s="28"/>
      <c r="AG4012" s="28"/>
      <c r="AH4012" s="28"/>
      <c r="AI4012" s="28"/>
      <c r="AJ4012" s="28"/>
      <c r="AK4012" s="28"/>
      <c r="AL4012" s="28"/>
      <c r="AM4012" s="28"/>
      <c r="AN4012" s="28"/>
      <c r="AO4012" s="28"/>
      <c r="AP4012" s="28"/>
      <c r="AQ4012" s="28"/>
      <c r="AR4012" s="28"/>
      <c r="AS4012" s="28"/>
      <c r="AT4012" s="28"/>
      <c r="AU4012" s="28"/>
      <c r="AV4012" s="28"/>
      <c r="AW4012" s="28"/>
      <c r="AX4012" s="28"/>
    </row>
    <row r="4013" spans="2:50" ht="28.5">
      <c r="B4013" s="54" t="str">
        <f t="shared" si="372"/>
        <v/>
      </c>
      <c r="C4013" s="23"/>
      <c r="D4013" s="23" t="str">
        <f t="shared" si="373"/>
        <v/>
      </c>
      <c r="E4013" s="23" t="str">
        <f t="shared" si="374"/>
        <v/>
      </c>
      <c r="F4013" s="74" t="str">
        <f t="shared" si="375"/>
        <v/>
      </c>
      <c r="G4013" s="25" t="str">
        <f t="shared" si="376"/>
        <v/>
      </c>
      <c r="H4013" s="32" t="str">
        <f t="shared" si="377"/>
        <v/>
      </c>
      <c r="I4013" s="23"/>
      <c r="J4013" s="74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  <c r="Y4013" s="28"/>
      <c r="Z4013" s="28"/>
      <c r="AA4013" s="28"/>
      <c r="AB4013" s="28"/>
      <c r="AC4013" s="28"/>
      <c r="AD4013" s="28"/>
      <c r="AE4013" s="28"/>
      <c r="AF4013" s="28"/>
      <c r="AG4013" s="28"/>
      <c r="AH4013" s="28"/>
      <c r="AI4013" s="28"/>
      <c r="AJ4013" s="28"/>
      <c r="AK4013" s="28"/>
      <c r="AL4013" s="28"/>
      <c r="AM4013" s="28"/>
      <c r="AN4013" s="28"/>
      <c r="AO4013" s="28"/>
      <c r="AP4013" s="28"/>
      <c r="AQ4013" s="28"/>
      <c r="AR4013" s="28"/>
      <c r="AS4013" s="28"/>
      <c r="AT4013" s="28"/>
      <c r="AU4013" s="28"/>
      <c r="AV4013" s="28"/>
      <c r="AW4013" s="28"/>
      <c r="AX4013" s="28"/>
    </row>
    <row r="4014" spans="2:50" ht="28.5">
      <c r="B4014" s="54" t="str">
        <f t="shared" si="372"/>
        <v/>
      </c>
      <c r="C4014" s="23"/>
      <c r="D4014" s="23" t="str">
        <f t="shared" si="373"/>
        <v/>
      </c>
      <c r="E4014" s="23" t="str">
        <f t="shared" si="374"/>
        <v/>
      </c>
      <c r="F4014" s="74" t="str">
        <f t="shared" si="375"/>
        <v/>
      </c>
      <c r="G4014" s="25" t="str">
        <f t="shared" si="376"/>
        <v/>
      </c>
      <c r="H4014" s="32" t="str">
        <f t="shared" si="377"/>
        <v/>
      </c>
      <c r="I4014" s="23"/>
      <c r="J4014" s="74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  <c r="X4014" s="28"/>
      <c r="Y4014" s="28"/>
      <c r="Z4014" s="28"/>
      <c r="AA4014" s="28"/>
      <c r="AB4014" s="28"/>
      <c r="AC4014" s="28"/>
      <c r="AD4014" s="28"/>
      <c r="AE4014" s="28"/>
      <c r="AF4014" s="28"/>
      <c r="AG4014" s="28"/>
      <c r="AH4014" s="28"/>
      <c r="AI4014" s="28"/>
      <c r="AJ4014" s="28"/>
      <c r="AK4014" s="28"/>
      <c r="AL4014" s="28"/>
      <c r="AM4014" s="28"/>
      <c r="AN4014" s="28"/>
      <c r="AO4014" s="28"/>
      <c r="AP4014" s="28"/>
      <c r="AQ4014" s="28"/>
      <c r="AR4014" s="28"/>
      <c r="AS4014" s="28"/>
      <c r="AT4014" s="28"/>
      <c r="AU4014" s="28"/>
      <c r="AV4014" s="28"/>
      <c r="AW4014" s="28"/>
      <c r="AX4014" s="28"/>
    </row>
    <row r="4015" spans="2:50" ht="28.5">
      <c r="B4015" s="54" t="str">
        <f t="shared" si="372"/>
        <v/>
      </c>
      <c r="C4015" s="23"/>
      <c r="D4015" s="23" t="str">
        <f t="shared" si="373"/>
        <v/>
      </c>
      <c r="E4015" s="23" t="str">
        <f t="shared" si="374"/>
        <v/>
      </c>
      <c r="F4015" s="74" t="str">
        <f t="shared" si="375"/>
        <v/>
      </c>
      <c r="G4015" s="25" t="str">
        <f t="shared" si="376"/>
        <v/>
      </c>
      <c r="H4015" s="32" t="str">
        <f t="shared" si="377"/>
        <v/>
      </c>
      <c r="I4015" s="23"/>
      <c r="J4015" s="74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  <c r="Y4015" s="28"/>
      <c r="Z4015" s="28"/>
      <c r="AA4015" s="28"/>
      <c r="AB4015" s="28"/>
      <c r="AC4015" s="28"/>
      <c r="AD4015" s="28"/>
      <c r="AE4015" s="28"/>
      <c r="AF4015" s="28"/>
      <c r="AG4015" s="28"/>
      <c r="AH4015" s="28"/>
      <c r="AI4015" s="28"/>
      <c r="AJ4015" s="28"/>
      <c r="AK4015" s="28"/>
      <c r="AL4015" s="28"/>
      <c r="AM4015" s="28"/>
      <c r="AN4015" s="28"/>
      <c r="AO4015" s="28"/>
      <c r="AP4015" s="28"/>
      <c r="AQ4015" s="28"/>
      <c r="AR4015" s="28"/>
      <c r="AS4015" s="28"/>
      <c r="AT4015" s="28"/>
      <c r="AU4015" s="28"/>
      <c r="AV4015" s="28"/>
      <c r="AW4015" s="28"/>
      <c r="AX4015" s="28"/>
    </row>
    <row r="4016" spans="2:50" ht="28.5">
      <c r="B4016" s="54" t="str">
        <f t="shared" si="372"/>
        <v/>
      </c>
      <c r="C4016" s="23"/>
      <c r="D4016" s="23" t="str">
        <f t="shared" si="373"/>
        <v/>
      </c>
      <c r="E4016" s="23" t="str">
        <f t="shared" si="374"/>
        <v/>
      </c>
      <c r="F4016" s="74" t="str">
        <f t="shared" si="375"/>
        <v/>
      </c>
      <c r="G4016" s="25" t="str">
        <f t="shared" si="376"/>
        <v/>
      </c>
      <c r="H4016" s="32" t="str">
        <f t="shared" si="377"/>
        <v/>
      </c>
      <c r="I4016" s="23"/>
      <c r="J4016" s="74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/>
      <c r="X4016" s="28"/>
      <c r="Y4016" s="28"/>
      <c r="Z4016" s="28"/>
      <c r="AA4016" s="28"/>
      <c r="AB4016" s="28"/>
      <c r="AC4016" s="28"/>
      <c r="AD4016" s="28"/>
      <c r="AE4016" s="28"/>
      <c r="AF4016" s="28"/>
      <c r="AG4016" s="28"/>
      <c r="AH4016" s="28"/>
      <c r="AI4016" s="28"/>
      <c r="AJ4016" s="28"/>
      <c r="AK4016" s="28"/>
      <c r="AL4016" s="28"/>
      <c r="AM4016" s="28"/>
      <c r="AN4016" s="28"/>
      <c r="AO4016" s="28"/>
      <c r="AP4016" s="28"/>
      <c r="AQ4016" s="28"/>
      <c r="AR4016" s="28"/>
      <c r="AS4016" s="28"/>
      <c r="AT4016" s="28"/>
      <c r="AU4016" s="28"/>
      <c r="AV4016" s="28"/>
      <c r="AW4016" s="28"/>
      <c r="AX4016" s="28"/>
    </row>
    <row r="4017" spans="2:50" ht="28.5">
      <c r="B4017" s="54" t="str">
        <f t="shared" si="372"/>
        <v/>
      </c>
      <c r="C4017" s="23"/>
      <c r="D4017" s="23" t="str">
        <f t="shared" si="373"/>
        <v/>
      </c>
      <c r="E4017" s="23" t="str">
        <f t="shared" si="374"/>
        <v/>
      </c>
      <c r="F4017" s="74" t="str">
        <f t="shared" si="375"/>
        <v/>
      </c>
      <c r="G4017" s="25" t="str">
        <f t="shared" si="376"/>
        <v/>
      </c>
      <c r="H4017" s="32" t="str">
        <f t="shared" si="377"/>
        <v/>
      </c>
      <c r="I4017" s="23"/>
      <c r="J4017" s="74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  <c r="Y4017" s="28"/>
      <c r="Z4017" s="28"/>
      <c r="AA4017" s="28"/>
      <c r="AB4017" s="28"/>
      <c r="AC4017" s="28"/>
      <c r="AD4017" s="28"/>
      <c r="AE4017" s="28"/>
      <c r="AF4017" s="28"/>
      <c r="AG4017" s="28"/>
      <c r="AH4017" s="28"/>
      <c r="AI4017" s="28"/>
      <c r="AJ4017" s="28"/>
      <c r="AK4017" s="28"/>
      <c r="AL4017" s="28"/>
      <c r="AM4017" s="28"/>
      <c r="AN4017" s="28"/>
      <c r="AO4017" s="28"/>
      <c r="AP4017" s="28"/>
      <c r="AQ4017" s="28"/>
      <c r="AR4017" s="28"/>
      <c r="AS4017" s="28"/>
      <c r="AT4017" s="28"/>
      <c r="AU4017" s="28"/>
      <c r="AV4017" s="28"/>
      <c r="AW4017" s="28"/>
      <c r="AX4017" s="28"/>
    </row>
    <row r="4018" spans="2:50" ht="28.5">
      <c r="B4018" s="54" t="str">
        <f t="shared" si="372"/>
        <v/>
      </c>
      <c r="C4018" s="23"/>
      <c r="D4018" s="23" t="str">
        <f t="shared" si="373"/>
        <v/>
      </c>
      <c r="E4018" s="23" t="str">
        <f t="shared" si="374"/>
        <v/>
      </c>
      <c r="F4018" s="74" t="str">
        <f t="shared" si="375"/>
        <v/>
      </c>
      <c r="G4018" s="25" t="str">
        <f t="shared" si="376"/>
        <v/>
      </c>
      <c r="H4018" s="32" t="str">
        <f t="shared" si="377"/>
        <v/>
      </c>
      <c r="I4018" s="23"/>
      <c r="J4018" s="74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  <c r="X4018" s="28"/>
      <c r="Y4018" s="28"/>
      <c r="Z4018" s="28"/>
      <c r="AA4018" s="28"/>
      <c r="AB4018" s="28"/>
      <c r="AC4018" s="28"/>
      <c r="AD4018" s="28"/>
      <c r="AE4018" s="28"/>
      <c r="AF4018" s="28"/>
      <c r="AG4018" s="28"/>
      <c r="AH4018" s="28"/>
      <c r="AI4018" s="28"/>
      <c r="AJ4018" s="28"/>
      <c r="AK4018" s="28"/>
      <c r="AL4018" s="28"/>
      <c r="AM4018" s="28"/>
      <c r="AN4018" s="28"/>
      <c r="AO4018" s="28"/>
      <c r="AP4018" s="28"/>
      <c r="AQ4018" s="28"/>
      <c r="AR4018" s="28"/>
      <c r="AS4018" s="28"/>
      <c r="AT4018" s="28"/>
      <c r="AU4018" s="28"/>
      <c r="AV4018" s="28"/>
      <c r="AW4018" s="28"/>
      <c r="AX4018" s="28"/>
    </row>
    <row r="4019" spans="2:50" ht="28.5">
      <c r="B4019" s="54" t="str">
        <f t="shared" si="372"/>
        <v/>
      </c>
      <c r="C4019" s="23"/>
      <c r="D4019" s="23" t="str">
        <f t="shared" si="373"/>
        <v/>
      </c>
      <c r="E4019" s="23" t="str">
        <f t="shared" si="374"/>
        <v/>
      </c>
      <c r="F4019" s="74" t="str">
        <f t="shared" si="375"/>
        <v/>
      </c>
      <c r="G4019" s="25" t="str">
        <f t="shared" si="376"/>
        <v/>
      </c>
      <c r="H4019" s="32" t="str">
        <f t="shared" si="377"/>
        <v/>
      </c>
      <c r="I4019" s="23"/>
      <c r="J4019" s="74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  <c r="X4019" s="28"/>
      <c r="Y4019" s="28"/>
      <c r="Z4019" s="28"/>
      <c r="AA4019" s="28"/>
      <c r="AB4019" s="28"/>
      <c r="AC4019" s="28"/>
      <c r="AD4019" s="28"/>
      <c r="AE4019" s="28"/>
      <c r="AF4019" s="28"/>
      <c r="AG4019" s="28"/>
      <c r="AH4019" s="28"/>
      <c r="AI4019" s="28"/>
      <c r="AJ4019" s="28"/>
      <c r="AK4019" s="28"/>
      <c r="AL4019" s="28"/>
      <c r="AM4019" s="28"/>
      <c r="AN4019" s="28"/>
      <c r="AO4019" s="28"/>
      <c r="AP4019" s="28"/>
      <c r="AQ4019" s="28"/>
      <c r="AR4019" s="28"/>
      <c r="AS4019" s="28"/>
      <c r="AT4019" s="28"/>
      <c r="AU4019" s="28"/>
      <c r="AV4019" s="28"/>
      <c r="AW4019" s="28"/>
      <c r="AX4019" s="28"/>
    </row>
    <row r="4020" spans="2:50" ht="28.5">
      <c r="B4020" s="54" t="str">
        <f t="shared" si="372"/>
        <v/>
      </c>
      <c r="C4020" s="23"/>
      <c r="D4020" s="23" t="str">
        <f t="shared" si="373"/>
        <v/>
      </c>
      <c r="E4020" s="23" t="str">
        <f t="shared" si="374"/>
        <v/>
      </c>
      <c r="F4020" s="74" t="str">
        <f t="shared" si="375"/>
        <v/>
      </c>
      <c r="G4020" s="25" t="str">
        <f t="shared" si="376"/>
        <v/>
      </c>
      <c r="H4020" s="32" t="str">
        <f t="shared" si="377"/>
        <v/>
      </c>
      <c r="I4020" s="23"/>
      <c r="J4020" s="74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  <c r="X4020" s="28"/>
      <c r="Y4020" s="28"/>
      <c r="Z4020" s="28"/>
      <c r="AA4020" s="28"/>
      <c r="AB4020" s="28"/>
      <c r="AC4020" s="28"/>
      <c r="AD4020" s="28"/>
      <c r="AE4020" s="28"/>
      <c r="AF4020" s="28"/>
      <c r="AG4020" s="28"/>
      <c r="AH4020" s="28"/>
      <c r="AI4020" s="28"/>
      <c r="AJ4020" s="28"/>
      <c r="AK4020" s="28"/>
      <c r="AL4020" s="28"/>
      <c r="AM4020" s="28"/>
      <c r="AN4020" s="28"/>
      <c r="AO4020" s="28"/>
      <c r="AP4020" s="28"/>
      <c r="AQ4020" s="28"/>
      <c r="AR4020" s="28"/>
      <c r="AS4020" s="28"/>
      <c r="AT4020" s="28"/>
      <c r="AU4020" s="28"/>
      <c r="AV4020" s="28"/>
      <c r="AW4020" s="28"/>
      <c r="AX4020" s="28"/>
    </row>
    <row r="4021" spans="2:50" ht="28.5">
      <c r="B4021" s="54" t="str">
        <f t="shared" si="372"/>
        <v/>
      </c>
      <c r="C4021" s="23"/>
      <c r="D4021" s="23" t="str">
        <f t="shared" si="373"/>
        <v/>
      </c>
      <c r="E4021" s="23" t="str">
        <f t="shared" si="374"/>
        <v/>
      </c>
      <c r="F4021" s="74" t="str">
        <f t="shared" si="375"/>
        <v/>
      </c>
      <c r="G4021" s="25" t="str">
        <f t="shared" si="376"/>
        <v/>
      </c>
      <c r="H4021" s="32" t="str">
        <f t="shared" si="377"/>
        <v/>
      </c>
      <c r="I4021" s="23"/>
      <c r="J4021" s="74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28"/>
      <c r="X4021" s="28"/>
      <c r="Y4021" s="28"/>
      <c r="Z4021" s="28"/>
      <c r="AA4021" s="28"/>
      <c r="AB4021" s="28"/>
      <c r="AC4021" s="28"/>
      <c r="AD4021" s="28"/>
      <c r="AE4021" s="28"/>
      <c r="AF4021" s="28"/>
      <c r="AG4021" s="28"/>
      <c r="AH4021" s="28"/>
      <c r="AI4021" s="28"/>
      <c r="AJ4021" s="28"/>
      <c r="AK4021" s="28"/>
      <c r="AL4021" s="28"/>
      <c r="AM4021" s="28"/>
      <c r="AN4021" s="28"/>
      <c r="AO4021" s="28"/>
      <c r="AP4021" s="28"/>
      <c r="AQ4021" s="28"/>
      <c r="AR4021" s="28"/>
      <c r="AS4021" s="28"/>
      <c r="AT4021" s="28"/>
      <c r="AU4021" s="28"/>
      <c r="AV4021" s="28"/>
      <c r="AW4021" s="28"/>
      <c r="AX4021" s="28"/>
    </row>
    <row r="4022" spans="2:50" ht="28.5">
      <c r="B4022" s="54" t="str">
        <f t="shared" si="372"/>
        <v/>
      </c>
      <c r="C4022" s="23"/>
      <c r="D4022" s="23" t="str">
        <f t="shared" si="373"/>
        <v/>
      </c>
      <c r="E4022" s="23" t="str">
        <f t="shared" si="374"/>
        <v/>
      </c>
      <c r="F4022" s="74" t="str">
        <f t="shared" si="375"/>
        <v/>
      </c>
      <c r="G4022" s="25" t="str">
        <f t="shared" si="376"/>
        <v/>
      </c>
      <c r="H4022" s="32" t="str">
        <f t="shared" si="377"/>
        <v/>
      </c>
      <c r="I4022" s="23"/>
      <c r="J4022" s="74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  <c r="X4022" s="28"/>
      <c r="Y4022" s="28"/>
      <c r="Z4022" s="28"/>
      <c r="AA4022" s="28"/>
      <c r="AB4022" s="28"/>
      <c r="AC4022" s="28"/>
      <c r="AD4022" s="28"/>
      <c r="AE4022" s="28"/>
      <c r="AF4022" s="28"/>
      <c r="AG4022" s="28"/>
      <c r="AH4022" s="28"/>
      <c r="AI4022" s="28"/>
      <c r="AJ4022" s="28"/>
      <c r="AK4022" s="28"/>
      <c r="AL4022" s="28"/>
      <c r="AM4022" s="28"/>
      <c r="AN4022" s="28"/>
      <c r="AO4022" s="28"/>
      <c r="AP4022" s="28"/>
      <c r="AQ4022" s="28"/>
      <c r="AR4022" s="28"/>
      <c r="AS4022" s="28"/>
      <c r="AT4022" s="28"/>
      <c r="AU4022" s="28"/>
      <c r="AV4022" s="28"/>
      <c r="AW4022" s="28"/>
      <c r="AX4022" s="28"/>
    </row>
    <row r="4023" spans="2:50" ht="28.5">
      <c r="B4023" s="54" t="str">
        <f t="shared" si="372"/>
        <v/>
      </c>
      <c r="C4023" s="23"/>
      <c r="D4023" s="23" t="str">
        <f t="shared" si="373"/>
        <v/>
      </c>
      <c r="E4023" s="23" t="str">
        <f t="shared" si="374"/>
        <v/>
      </c>
      <c r="F4023" s="74" t="str">
        <f t="shared" si="375"/>
        <v/>
      </c>
      <c r="G4023" s="25" t="str">
        <f t="shared" si="376"/>
        <v/>
      </c>
      <c r="H4023" s="32" t="str">
        <f t="shared" si="377"/>
        <v/>
      </c>
      <c r="I4023" s="23"/>
      <c r="J4023" s="74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  <c r="X4023" s="28"/>
      <c r="Y4023" s="28"/>
      <c r="Z4023" s="28"/>
      <c r="AA4023" s="28"/>
      <c r="AB4023" s="28"/>
      <c r="AC4023" s="28"/>
      <c r="AD4023" s="28"/>
      <c r="AE4023" s="28"/>
      <c r="AF4023" s="28"/>
      <c r="AG4023" s="28"/>
      <c r="AH4023" s="28"/>
      <c r="AI4023" s="28"/>
      <c r="AJ4023" s="28"/>
      <c r="AK4023" s="28"/>
      <c r="AL4023" s="28"/>
      <c r="AM4023" s="28"/>
      <c r="AN4023" s="28"/>
      <c r="AO4023" s="28"/>
      <c r="AP4023" s="28"/>
      <c r="AQ4023" s="28"/>
      <c r="AR4023" s="28"/>
      <c r="AS4023" s="28"/>
      <c r="AT4023" s="28"/>
      <c r="AU4023" s="28"/>
      <c r="AV4023" s="28"/>
      <c r="AW4023" s="28"/>
      <c r="AX4023" s="28"/>
    </row>
    <row r="4024" spans="2:50" ht="28.5">
      <c r="B4024" s="54" t="str">
        <f t="shared" si="372"/>
        <v/>
      </c>
      <c r="C4024" s="23"/>
      <c r="D4024" s="23" t="str">
        <f t="shared" si="373"/>
        <v/>
      </c>
      <c r="E4024" s="23" t="str">
        <f t="shared" si="374"/>
        <v/>
      </c>
      <c r="F4024" s="74" t="str">
        <f t="shared" si="375"/>
        <v/>
      </c>
      <c r="G4024" s="25" t="str">
        <f t="shared" si="376"/>
        <v/>
      </c>
      <c r="H4024" s="32" t="str">
        <f t="shared" si="377"/>
        <v/>
      </c>
      <c r="I4024" s="23"/>
      <c r="J4024" s="74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28"/>
      <c r="X4024" s="28"/>
      <c r="Y4024" s="28"/>
      <c r="Z4024" s="28"/>
      <c r="AA4024" s="28"/>
      <c r="AB4024" s="28"/>
      <c r="AC4024" s="28"/>
      <c r="AD4024" s="28"/>
      <c r="AE4024" s="28"/>
      <c r="AF4024" s="28"/>
      <c r="AG4024" s="28"/>
      <c r="AH4024" s="28"/>
      <c r="AI4024" s="28"/>
      <c r="AJ4024" s="28"/>
      <c r="AK4024" s="28"/>
      <c r="AL4024" s="28"/>
      <c r="AM4024" s="28"/>
      <c r="AN4024" s="28"/>
      <c r="AO4024" s="28"/>
      <c r="AP4024" s="28"/>
      <c r="AQ4024" s="28"/>
      <c r="AR4024" s="28"/>
      <c r="AS4024" s="28"/>
      <c r="AT4024" s="28"/>
      <c r="AU4024" s="28"/>
      <c r="AV4024" s="28"/>
      <c r="AW4024" s="28"/>
      <c r="AX4024" s="28"/>
    </row>
    <row r="4025" spans="2:50" ht="28.5">
      <c r="B4025" s="54" t="str">
        <f t="shared" si="372"/>
        <v/>
      </c>
      <c r="C4025" s="23"/>
      <c r="D4025" s="23" t="str">
        <f t="shared" si="373"/>
        <v/>
      </c>
      <c r="E4025" s="23" t="str">
        <f t="shared" si="374"/>
        <v/>
      </c>
      <c r="F4025" s="74" t="str">
        <f t="shared" si="375"/>
        <v/>
      </c>
      <c r="G4025" s="25" t="str">
        <f t="shared" si="376"/>
        <v/>
      </c>
      <c r="H4025" s="32" t="str">
        <f t="shared" si="377"/>
        <v/>
      </c>
      <c r="I4025" s="23"/>
      <c r="J4025" s="74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  <c r="X4025" s="28"/>
      <c r="Y4025" s="28"/>
      <c r="Z4025" s="28"/>
      <c r="AA4025" s="28"/>
      <c r="AB4025" s="28"/>
      <c r="AC4025" s="28"/>
      <c r="AD4025" s="28"/>
      <c r="AE4025" s="28"/>
      <c r="AF4025" s="28"/>
      <c r="AG4025" s="28"/>
      <c r="AH4025" s="28"/>
      <c r="AI4025" s="28"/>
      <c r="AJ4025" s="28"/>
      <c r="AK4025" s="28"/>
      <c r="AL4025" s="28"/>
      <c r="AM4025" s="28"/>
      <c r="AN4025" s="28"/>
      <c r="AO4025" s="28"/>
      <c r="AP4025" s="28"/>
      <c r="AQ4025" s="28"/>
      <c r="AR4025" s="28"/>
      <c r="AS4025" s="28"/>
      <c r="AT4025" s="28"/>
      <c r="AU4025" s="28"/>
      <c r="AV4025" s="28"/>
      <c r="AW4025" s="28"/>
      <c r="AX4025" s="28"/>
    </row>
    <row r="4026" spans="2:50" ht="28.5">
      <c r="B4026" s="54" t="str">
        <f t="shared" si="372"/>
        <v/>
      </c>
      <c r="C4026" s="23"/>
      <c r="D4026" s="23" t="str">
        <f t="shared" si="373"/>
        <v/>
      </c>
      <c r="E4026" s="23" t="str">
        <f t="shared" si="374"/>
        <v/>
      </c>
      <c r="F4026" s="74" t="str">
        <f t="shared" si="375"/>
        <v/>
      </c>
      <c r="G4026" s="25" t="str">
        <f t="shared" si="376"/>
        <v/>
      </c>
      <c r="H4026" s="32" t="str">
        <f t="shared" si="377"/>
        <v/>
      </c>
      <c r="I4026" s="23"/>
      <c r="J4026" s="74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  <c r="X4026" s="28"/>
      <c r="Y4026" s="28"/>
      <c r="Z4026" s="28"/>
      <c r="AA4026" s="28"/>
      <c r="AB4026" s="28"/>
      <c r="AC4026" s="28"/>
      <c r="AD4026" s="28"/>
      <c r="AE4026" s="28"/>
      <c r="AF4026" s="28"/>
      <c r="AG4026" s="28"/>
      <c r="AH4026" s="28"/>
      <c r="AI4026" s="28"/>
      <c r="AJ4026" s="28"/>
      <c r="AK4026" s="28"/>
      <c r="AL4026" s="28"/>
      <c r="AM4026" s="28"/>
      <c r="AN4026" s="28"/>
      <c r="AO4026" s="28"/>
      <c r="AP4026" s="28"/>
      <c r="AQ4026" s="28"/>
      <c r="AR4026" s="28"/>
      <c r="AS4026" s="28"/>
      <c r="AT4026" s="28"/>
      <c r="AU4026" s="28"/>
      <c r="AV4026" s="28"/>
      <c r="AW4026" s="28"/>
      <c r="AX4026" s="28"/>
    </row>
    <row r="4027" spans="2:50" ht="28.5">
      <c r="B4027" s="54" t="str">
        <f t="shared" si="372"/>
        <v/>
      </c>
      <c r="C4027" s="23"/>
      <c r="D4027" s="23" t="str">
        <f t="shared" si="373"/>
        <v/>
      </c>
      <c r="E4027" s="23" t="str">
        <f t="shared" si="374"/>
        <v/>
      </c>
      <c r="F4027" s="74" t="str">
        <f t="shared" si="375"/>
        <v/>
      </c>
      <c r="G4027" s="25" t="str">
        <f t="shared" si="376"/>
        <v/>
      </c>
      <c r="H4027" s="32" t="str">
        <f t="shared" si="377"/>
        <v/>
      </c>
      <c r="I4027" s="23"/>
      <c r="J4027" s="74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28"/>
      <c r="X4027" s="28"/>
      <c r="Y4027" s="28"/>
      <c r="Z4027" s="28"/>
      <c r="AA4027" s="28"/>
      <c r="AB4027" s="28"/>
      <c r="AC4027" s="28"/>
      <c r="AD4027" s="28"/>
      <c r="AE4027" s="28"/>
      <c r="AF4027" s="28"/>
      <c r="AG4027" s="28"/>
      <c r="AH4027" s="28"/>
      <c r="AI4027" s="28"/>
      <c r="AJ4027" s="28"/>
      <c r="AK4027" s="28"/>
      <c r="AL4027" s="28"/>
      <c r="AM4027" s="28"/>
      <c r="AN4027" s="28"/>
      <c r="AO4027" s="28"/>
      <c r="AP4027" s="28"/>
      <c r="AQ4027" s="28"/>
      <c r="AR4027" s="28"/>
      <c r="AS4027" s="28"/>
      <c r="AT4027" s="28"/>
      <c r="AU4027" s="28"/>
      <c r="AV4027" s="28"/>
      <c r="AW4027" s="28"/>
      <c r="AX4027" s="28"/>
    </row>
    <row r="4028" spans="2:50" ht="28.5">
      <c r="B4028" s="54" t="str">
        <f t="shared" si="372"/>
        <v/>
      </c>
      <c r="C4028" s="23"/>
      <c r="D4028" s="23" t="str">
        <f t="shared" si="373"/>
        <v/>
      </c>
      <c r="E4028" s="23" t="str">
        <f t="shared" si="374"/>
        <v/>
      </c>
      <c r="F4028" s="74" t="str">
        <f t="shared" si="375"/>
        <v/>
      </c>
      <c r="G4028" s="25" t="str">
        <f t="shared" si="376"/>
        <v/>
      </c>
      <c r="H4028" s="32" t="str">
        <f t="shared" si="377"/>
        <v/>
      </c>
      <c r="I4028" s="23"/>
      <c r="J4028" s="74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28"/>
      <c r="X4028" s="28"/>
      <c r="Y4028" s="28"/>
      <c r="Z4028" s="28"/>
      <c r="AA4028" s="28"/>
      <c r="AB4028" s="28"/>
      <c r="AC4028" s="28"/>
      <c r="AD4028" s="28"/>
      <c r="AE4028" s="28"/>
      <c r="AF4028" s="28"/>
      <c r="AG4028" s="28"/>
      <c r="AH4028" s="28"/>
      <c r="AI4028" s="28"/>
      <c r="AJ4028" s="28"/>
      <c r="AK4028" s="28"/>
      <c r="AL4028" s="28"/>
      <c r="AM4028" s="28"/>
      <c r="AN4028" s="28"/>
      <c r="AO4028" s="28"/>
      <c r="AP4028" s="28"/>
      <c r="AQ4028" s="28"/>
      <c r="AR4028" s="28"/>
      <c r="AS4028" s="28"/>
      <c r="AT4028" s="28"/>
      <c r="AU4028" s="28"/>
      <c r="AV4028" s="28"/>
      <c r="AW4028" s="28"/>
      <c r="AX4028" s="28"/>
    </row>
    <row r="4029" spans="2:50" ht="28.5">
      <c r="B4029" s="54" t="str">
        <f t="shared" si="372"/>
        <v/>
      </c>
      <c r="C4029" s="23"/>
      <c r="D4029" s="23" t="str">
        <f t="shared" si="373"/>
        <v/>
      </c>
      <c r="E4029" s="23" t="str">
        <f t="shared" si="374"/>
        <v/>
      </c>
      <c r="F4029" s="74" t="str">
        <f t="shared" si="375"/>
        <v/>
      </c>
      <c r="G4029" s="25" t="str">
        <f t="shared" si="376"/>
        <v/>
      </c>
      <c r="H4029" s="32" t="str">
        <f t="shared" si="377"/>
        <v/>
      </c>
      <c r="I4029" s="23"/>
      <c r="J4029" s="74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  <c r="X4029" s="28"/>
      <c r="Y4029" s="28"/>
      <c r="Z4029" s="28"/>
      <c r="AA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</row>
    <row r="4030" spans="2:50" ht="28.5">
      <c r="B4030" s="54" t="str">
        <f t="shared" si="372"/>
        <v/>
      </c>
      <c r="C4030" s="23"/>
      <c r="D4030" s="23" t="str">
        <f t="shared" si="373"/>
        <v/>
      </c>
      <c r="E4030" s="23" t="str">
        <f t="shared" si="374"/>
        <v/>
      </c>
      <c r="F4030" s="74" t="str">
        <f t="shared" si="375"/>
        <v/>
      </c>
      <c r="G4030" s="25" t="str">
        <f t="shared" si="376"/>
        <v/>
      </c>
      <c r="H4030" s="32" t="str">
        <f t="shared" si="377"/>
        <v/>
      </c>
      <c r="I4030" s="23"/>
      <c r="J4030" s="74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  <c r="X4030" s="28"/>
      <c r="Y4030" s="28"/>
      <c r="Z4030" s="28"/>
      <c r="AA4030" s="28"/>
      <c r="AB4030" s="28"/>
      <c r="AC4030" s="28"/>
      <c r="AD4030" s="28"/>
      <c r="AE4030" s="28"/>
      <c r="AF4030" s="28"/>
      <c r="AG4030" s="28"/>
      <c r="AH4030" s="28"/>
      <c r="AI4030" s="28"/>
      <c r="AJ4030" s="28"/>
      <c r="AK4030" s="28"/>
      <c r="AL4030" s="28"/>
      <c r="AM4030" s="28"/>
      <c r="AN4030" s="28"/>
      <c r="AO4030" s="28"/>
      <c r="AP4030" s="28"/>
      <c r="AQ4030" s="28"/>
      <c r="AR4030" s="28"/>
      <c r="AS4030" s="28"/>
      <c r="AT4030" s="28"/>
      <c r="AU4030" s="28"/>
      <c r="AV4030" s="28"/>
      <c r="AW4030" s="28"/>
      <c r="AX4030" s="28"/>
    </row>
    <row r="4031" spans="2:50" ht="28.5">
      <c r="B4031" s="54" t="str">
        <f t="shared" si="372"/>
        <v/>
      </c>
      <c r="C4031" s="23"/>
      <c r="D4031" s="23" t="str">
        <f t="shared" si="373"/>
        <v/>
      </c>
      <c r="E4031" s="23" t="str">
        <f t="shared" si="374"/>
        <v/>
      </c>
      <c r="F4031" s="74" t="str">
        <f t="shared" si="375"/>
        <v/>
      </c>
      <c r="G4031" s="25" t="str">
        <f t="shared" si="376"/>
        <v/>
      </c>
      <c r="H4031" s="32" t="str">
        <f t="shared" si="377"/>
        <v/>
      </c>
      <c r="I4031" s="23"/>
      <c r="J4031" s="74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  <c r="X4031" s="28"/>
      <c r="Y4031" s="28"/>
      <c r="Z4031" s="28"/>
      <c r="AA4031" s="28"/>
      <c r="AB4031" s="28"/>
      <c r="AC4031" s="28"/>
      <c r="AD4031" s="28"/>
      <c r="AE4031" s="28"/>
      <c r="AF4031" s="28"/>
      <c r="AG4031" s="28"/>
      <c r="AH4031" s="28"/>
      <c r="AI4031" s="28"/>
      <c r="AJ4031" s="28"/>
      <c r="AK4031" s="28"/>
      <c r="AL4031" s="28"/>
      <c r="AM4031" s="28"/>
      <c r="AN4031" s="28"/>
      <c r="AO4031" s="28"/>
      <c r="AP4031" s="28"/>
      <c r="AQ4031" s="28"/>
      <c r="AR4031" s="28"/>
      <c r="AS4031" s="28"/>
      <c r="AT4031" s="28"/>
      <c r="AU4031" s="28"/>
      <c r="AV4031" s="28"/>
      <c r="AW4031" s="28"/>
      <c r="AX4031" s="28"/>
    </row>
    <row r="4032" spans="2:50" ht="28.5">
      <c r="B4032" s="54" t="str">
        <f t="shared" si="372"/>
        <v/>
      </c>
      <c r="C4032" s="23"/>
      <c r="D4032" s="23" t="str">
        <f t="shared" si="373"/>
        <v/>
      </c>
      <c r="E4032" s="23" t="str">
        <f t="shared" si="374"/>
        <v/>
      </c>
      <c r="F4032" s="74" t="str">
        <f t="shared" si="375"/>
        <v/>
      </c>
      <c r="G4032" s="25" t="str">
        <f t="shared" si="376"/>
        <v/>
      </c>
      <c r="H4032" s="32" t="str">
        <f t="shared" si="377"/>
        <v/>
      </c>
      <c r="I4032" s="23"/>
      <c r="J4032" s="74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28"/>
      <c r="X4032" s="28"/>
      <c r="Y4032" s="28"/>
      <c r="Z4032" s="28"/>
      <c r="AA4032" s="28"/>
      <c r="AB4032" s="28"/>
      <c r="AC4032" s="28"/>
      <c r="AD4032" s="28"/>
      <c r="AE4032" s="28"/>
      <c r="AF4032" s="28"/>
      <c r="AG4032" s="28"/>
      <c r="AH4032" s="28"/>
      <c r="AI4032" s="28"/>
      <c r="AJ4032" s="28"/>
      <c r="AK4032" s="28"/>
      <c r="AL4032" s="28"/>
      <c r="AM4032" s="28"/>
      <c r="AN4032" s="28"/>
      <c r="AO4032" s="28"/>
      <c r="AP4032" s="28"/>
      <c r="AQ4032" s="28"/>
      <c r="AR4032" s="28"/>
      <c r="AS4032" s="28"/>
      <c r="AT4032" s="28"/>
      <c r="AU4032" s="28"/>
      <c r="AV4032" s="28"/>
      <c r="AW4032" s="28"/>
      <c r="AX4032" s="28"/>
    </row>
    <row r="4033" spans="2:50" ht="28.5">
      <c r="B4033" s="54" t="str">
        <f t="shared" si="372"/>
        <v/>
      </c>
      <c r="C4033" s="23"/>
      <c r="D4033" s="23" t="str">
        <f t="shared" si="373"/>
        <v/>
      </c>
      <c r="E4033" s="23" t="str">
        <f t="shared" si="374"/>
        <v/>
      </c>
      <c r="F4033" s="74" t="str">
        <f t="shared" si="375"/>
        <v/>
      </c>
      <c r="G4033" s="25" t="str">
        <f t="shared" si="376"/>
        <v/>
      </c>
      <c r="H4033" s="32" t="str">
        <f t="shared" si="377"/>
        <v/>
      </c>
      <c r="I4033" s="23"/>
      <c r="J4033" s="74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  <c r="X4033" s="28"/>
      <c r="Y4033" s="28"/>
      <c r="Z4033" s="28"/>
      <c r="AA4033" s="28"/>
      <c r="AB4033" s="28"/>
      <c r="AC4033" s="28"/>
      <c r="AD4033" s="28"/>
      <c r="AE4033" s="28"/>
      <c r="AF4033" s="28"/>
      <c r="AG4033" s="28"/>
      <c r="AH4033" s="28"/>
      <c r="AI4033" s="28"/>
      <c r="AJ4033" s="28"/>
      <c r="AK4033" s="28"/>
      <c r="AL4033" s="28"/>
      <c r="AM4033" s="28"/>
      <c r="AN4033" s="28"/>
      <c r="AO4033" s="28"/>
      <c r="AP4033" s="28"/>
      <c r="AQ4033" s="28"/>
      <c r="AR4033" s="28"/>
      <c r="AS4033" s="28"/>
      <c r="AT4033" s="28"/>
      <c r="AU4033" s="28"/>
      <c r="AV4033" s="28"/>
      <c r="AW4033" s="28"/>
      <c r="AX4033" s="28"/>
    </row>
    <row r="4034" spans="2:50" ht="28.5">
      <c r="B4034" s="54" t="str">
        <f t="shared" si="372"/>
        <v/>
      </c>
      <c r="C4034" s="23"/>
      <c r="D4034" s="23" t="str">
        <f t="shared" si="373"/>
        <v/>
      </c>
      <c r="E4034" s="23" t="str">
        <f t="shared" si="374"/>
        <v/>
      </c>
      <c r="F4034" s="74" t="str">
        <f t="shared" si="375"/>
        <v/>
      </c>
      <c r="G4034" s="25" t="str">
        <f t="shared" si="376"/>
        <v/>
      </c>
      <c r="H4034" s="32" t="str">
        <f t="shared" si="377"/>
        <v/>
      </c>
      <c r="I4034" s="23"/>
      <c r="J4034" s="74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  <c r="X4034" s="28"/>
      <c r="Y4034" s="28"/>
      <c r="Z4034" s="28"/>
      <c r="AA4034" s="28"/>
      <c r="AB4034" s="28"/>
      <c r="AC4034" s="28"/>
      <c r="AD4034" s="28"/>
      <c r="AE4034" s="28"/>
      <c r="AF4034" s="28"/>
      <c r="AG4034" s="28"/>
      <c r="AH4034" s="28"/>
      <c r="AI4034" s="28"/>
      <c r="AJ4034" s="28"/>
      <c r="AK4034" s="28"/>
      <c r="AL4034" s="28"/>
      <c r="AM4034" s="28"/>
      <c r="AN4034" s="28"/>
      <c r="AO4034" s="28"/>
      <c r="AP4034" s="28"/>
      <c r="AQ4034" s="28"/>
      <c r="AR4034" s="28"/>
      <c r="AS4034" s="28"/>
      <c r="AT4034" s="28"/>
      <c r="AU4034" s="28"/>
      <c r="AV4034" s="28"/>
      <c r="AW4034" s="28"/>
      <c r="AX4034" s="28"/>
    </row>
    <row r="4035" spans="2:50" ht="28.5">
      <c r="B4035" s="54" t="str">
        <f t="shared" ref="B4035:B4098" si="378">IFERROR(VLOOKUP(C4035,EVALUATIONS,2,FALSE),"")</f>
        <v/>
      </c>
      <c r="C4035" s="23"/>
      <c r="D4035" s="23" t="str">
        <f t="shared" si="373"/>
        <v/>
      </c>
      <c r="E4035" s="23" t="str">
        <f t="shared" si="374"/>
        <v/>
      </c>
      <c r="F4035" s="74" t="str">
        <f t="shared" si="375"/>
        <v/>
      </c>
      <c r="G4035" s="25" t="str">
        <f t="shared" si="376"/>
        <v/>
      </c>
      <c r="H4035" s="32" t="str">
        <f t="shared" si="377"/>
        <v/>
      </c>
      <c r="I4035" s="23"/>
      <c r="J4035" s="74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  <c r="Y4035" s="28"/>
      <c r="Z4035" s="28"/>
      <c r="AA4035" s="28"/>
      <c r="AB4035" s="28"/>
      <c r="AC4035" s="28"/>
      <c r="AD4035" s="28"/>
      <c r="AE4035" s="28"/>
      <c r="AF4035" s="28"/>
      <c r="AG4035" s="28"/>
      <c r="AH4035" s="28"/>
      <c r="AI4035" s="28"/>
      <c r="AJ4035" s="28"/>
      <c r="AK4035" s="28"/>
      <c r="AL4035" s="28"/>
      <c r="AM4035" s="28"/>
      <c r="AN4035" s="28"/>
      <c r="AO4035" s="28"/>
      <c r="AP4035" s="28"/>
      <c r="AQ4035" s="28"/>
      <c r="AR4035" s="28"/>
      <c r="AS4035" s="28"/>
      <c r="AT4035" s="28"/>
      <c r="AU4035" s="28"/>
      <c r="AV4035" s="28"/>
      <c r="AW4035" s="28"/>
      <c r="AX4035" s="28"/>
    </row>
    <row r="4036" spans="2:50" ht="28.5">
      <c r="B4036" s="54" t="str">
        <f t="shared" si="378"/>
        <v/>
      </c>
      <c r="C4036" s="23"/>
      <c r="D4036" s="23" t="str">
        <f t="shared" si="373"/>
        <v/>
      </c>
      <c r="E4036" s="23" t="str">
        <f t="shared" si="374"/>
        <v/>
      </c>
      <c r="F4036" s="74" t="str">
        <f t="shared" si="375"/>
        <v/>
      </c>
      <c r="G4036" s="25" t="str">
        <f t="shared" si="376"/>
        <v/>
      </c>
      <c r="H4036" s="32" t="str">
        <f t="shared" si="377"/>
        <v/>
      </c>
      <c r="I4036" s="23"/>
      <c r="J4036" s="74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  <c r="U4036" s="28"/>
      <c r="V4036" s="28"/>
      <c r="W4036" s="28"/>
      <c r="X4036" s="28"/>
      <c r="Y4036" s="28"/>
      <c r="Z4036" s="28"/>
      <c r="AA4036" s="28"/>
      <c r="AB4036" s="28"/>
      <c r="AC4036" s="28"/>
      <c r="AD4036" s="28"/>
      <c r="AE4036" s="28"/>
      <c r="AF4036" s="28"/>
      <c r="AG4036" s="28"/>
      <c r="AH4036" s="28"/>
      <c r="AI4036" s="28"/>
      <c r="AJ4036" s="28"/>
      <c r="AK4036" s="28"/>
      <c r="AL4036" s="28"/>
      <c r="AM4036" s="28"/>
      <c r="AN4036" s="28"/>
      <c r="AO4036" s="28"/>
      <c r="AP4036" s="28"/>
      <c r="AQ4036" s="28"/>
      <c r="AR4036" s="28"/>
      <c r="AS4036" s="28"/>
      <c r="AT4036" s="28"/>
      <c r="AU4036" s="28"/>
      <c r="AV4036" s="28"/>
      <c r="AW4036" s="28"/>
      <c r="AX4036" s="28"/>
    </row>
    <row r="4037" spans="2:50" ht="28.5">
      <c r="B4037" s="54" t="str">
        <f t="shared" si="378"/>
        <v/>
      </c>
      <c r="C4037" s="23"/>
      <c r="D4037" s="23" t="str">
        <f t="shared" ref="D4037:D4100" si="379">IFERROR(VLOOKUP(C4037,EVALUATIONS,3,FALSE),"")</f>
        <v/>
      </c>
      <c r="E4037" s="23" t="str">
        <f t="shared" ref="E4037:E4100" si="380">IFERROR(VLOOKUP(C4037,EVALUATIONS,4,FALSE),"")</f>
        <v/>
      </c>
      <c r="F4037" s="74" t="str">
        <f t="shared" ref="F4037:F4100" si="381">IFERROR(VLOOKUP(C4037,EVALUATIONS,5,FALSE),"")</f>
        <v/>
      </c>
      <c r="G4037" s="25" t="str">
        <f t="shared" ref="G4037:G4100" si="382">IFERROR(VLOOKUP(C4037,EVALUATIONS,6,FALSE),"")</f>
        <v/>
      </c>
      <c r="H4037" s="32" t="str">
        <f t="shared" ref="H4037:H4100" si="383">IFERROR(VLOOKUP(C4037,EVALUATIONS,7,FALSE),"")</f>
        <v/>
      </c>
      <c r="I4037" s="23"/>
      <c r="J4037" s="74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  <c r="X4037" s="28"/>
      <c r="Y4037" s="28"/>
      <c r="Z4037" s="28"/>
      <c r="AA4037" s="28"/>
      <c r="AB4037" s="28"/>
      <c r="AC4037" s="28"/>
      <c r="AD4037" s="28"/>
      <c r="AE4037" s="28"/>
      <c r="AF4037" s="28"/>
      <c r="AG4037" s="28"/>
      <c r="AH4037" s="28"/>
      <c r="AI4037" s="28"/>
      <c r="AJ4037" s="28"/>
      <c r="AK4037" s="28"/>
      <c r="AL4037" s="28"/>
      <c r="AM4037" s="28"/>
      <c r="AN4037" s="28"/>
      <c r="AO4037" s="28"/>
      <c r="AP4037" s="28"/>
      <c r="AQ4037" s="28"/>
      <c r="AR4037" s="28"/>
      <c r="AS4037" s="28"/>
      <c r="AT4037" s="28"/>
      <c r="AU4037" s="28"/>
      <c r="AV4037" s="28"/>
      <c r="AW4037" s="28"/>
      <c r="AX4037" s="28"/>
    </row>
    <row r="4038" spans="2:50" ht="28.5">
      <c r="B4038" s="54" t="str">
        <f t="shared" si="378"/>
        <v/>
      </c>
      <c r="C4038" s="23"/>
      <c r="D4038" s="23" t="str">
        <f t="shared" si="379"/>
        <v/>
      </c>
      <c r="E4038" s="23" t="str">
        <f t="shared" si="380"/>
        <v/>
      </c>
      <c r="F4038" s="74" t="str">
        <f t="shared" si="381"/>
        <v/>
      </c>
      <c r="G4038" s="25" t="str">
        <f t="shared" si="382"/>
        <v/>
      </c>
      <c r="H4038" s="32" t="str">
        <f t="shared" si="383"/>
        <v/>
      </c>
      <c r="I4038" s="23"/>
      <c r="J4038" s="74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28"/>
      <c r="X4038" s="28"/>
      <c r="Y4038" s="28"/>
      <c r="Z4038" s="28"/>
      <c r="AA4038" s="28"/>
      <c r="AB4038" s="28"/>
      <c r="AC4038" s="28"/>
      <c r="AD4038" s="28"/>
      <c r="AE4038" s="28"/>
      <c r="AF4038" s="28"/>
      <c r="AG4038" s="28"/>
      <c r="AH4038" s="28"/>
      <c r="AI4038" s="28"/>
      <c r="AJ4038" s="28"/>
      <c r="AK4038" s="28"/>
      <c r="AL4038" s="28"/>
      <c r="AM4038" s="28"/>
      <c r="AN4038" s="28"/>
      <c r="AO4038" s="28"/>
      <c r="AP4038" s="28"/>
      <c r="AQ4038" s="28"/>
      <c r="AR4038" s="28"/>
      <c r="AS4038" s="28"/>
      <c r="AT4038" s="28"/>
      <c r="AU4038" s="28"/>
      <c r="AV4038" s="28"/>
      <c r="AW4038" s="28"/>
      <c r="AX4038" s="28"/>
    </row>
    <row r="4039" spans="2:50" ht="28.5">
      <c r="B4039" s="54" t="str">
        <f t="shared" si="378"/>
        <v/>
      </c>
      <c r="C4039" s="23"/>
      <c r="D4039" s="23" t="str">
        <f t="shared" si="379"/>
        <v/>
      </c>
      <c r="E4039" s="23" t="str">
        <f t="shared" si="380"/>
        <v/>
      </c>
      <c r="F4039" s="74" t="str">
        <f t="shared" si="381"/>
        <v/>
      </c>
      <c r="G4039" s="25" t="str">
        <f t="shared" si="382"/>
        <v/>
      </c>
      <c r="H4039" s="32" t="str">
        <f t="shared" si="383"/>
        <v/>
      </c>
      <c r="I4039" s="23"/>
      <c r="J4039" s="74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  <c r="X4039" s="28"/>
      <c r="Y4039" s="28"/>
      <c r="Z4039" s="28"/>
      <c r="AA4039" s="28"/>
      <c r="AB4039" s="28"/>
      <c r="AC4039" s="28"/>
      <c r="AD4039" s="28"/>
      <c r="AE4039" s="28"/>
      <c r="AF4039" s="28"/>
      <c r="AG4039" s="28"/>
      <c r="AH4039" s="28"/>
      <c r="AI4039" s="28"/>
      <c r="AJ4039" s="28"/>
      <c r="AK4039" s="28"/>
      <c r="AL4039" s="28"/>
      <c r="AM4039" s="28"/>
      <c r="AN4039" s="28"/>
      <c r="AO4039" s="28"/>
      <c r="AP4039" s="28"/>
      <c r="AQ4039" s="28"/>
      <c r="AR4039" s="28"/>
      <c r="AS4039" s="28"/>
      <c r="AT4039" s="28"/>
      <c r="AU4039" s="28"/>
      <c r="AV4039" s="28"/>
      <c r="AW4039" s="28"/>
      <c r="AX4039" s="28"/>
    </row>
    <row r="4040" spans="2:50" ht="28.5">
      <c r="B4040" s="54" t="str">
        <f t="shared" si="378"/>
        <v/>
      </c>
      <c r="C4040" s="23"/>
      <c r="D4040" s="23" t="str">
        <f t="shared" si="379"/>
        <v/>
      </c>
      <c r="E4040" s="23" t="str">
        <f t="shared" si="380"/>
        <v/>
      </c>
      <c r="F4040" s="74" t="str">
        <f t="shared" si="381"/>
        <v/>
      </c>
      <c r="G4040" s="25" t="str">
        <f t="shared" si="382"/>
        <v/>
      </c>
      <c r="H4040" s="32" t="str">
        <f t="shared" si="383"/>
        <v/>
      </c>
      <c r="I4040" s="23"/>
      <c r="J4040" s="74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  <c r="X4040" s="28"/>
      <c r="Y4040" s="28"/>
      <c r="Z4040" s="28"/>
      <c r="AA4040" s="28"/>
      <c r="AB4040" s="28"/>
      <c r="AC4040" s="28"/>
      <c r="AD4040" s="28"/>
      <c r="AE4040" s="28"/>
      <c r="AF4040" s="28"/>
      <c r="AG4040" s="28"/>
      <c r="AH4040" s="28"/>
      <c r="AI4040" s="28"/>
      <c r="AJ4040" s="28"/>
      <c r="AK4040" s="28"/>
      <c r="AL4040" s="28"/>
      <c r="AM4040" s="28"/>
      <c r="AN4040" s="28"/>
      <c r="AO4040" s="28"/>
      <c r="AP4040" s="28"/>
      <c r="AQ4040" s="28"/>
      <c r="AR4040" s="28"/>
      <c r="AS4040" s="28"/>
      <c r="AT4040" s="28"/>
      <c r="AU4040" s="28"/>
      <c r="AV4040" s="28"/>
      <c r="AW4040" s="28"/>
      <c r="AX4040" s="28"/>
    </row>
    <row r="4041" spans="2:50" ht="28.5">
      <c r="B4041" s="54" t="str">
        <f t="shared" si="378"/>
        <v/>
      </c>
      <c r="C4041" s="23"/>
      <c r="D4041" s="23" t="str">
        <f t="shared" si="379"/>
        <v/>
      </c>
      <c r="E4041" s="23" t="str">
        <f t="shared" si="380"/>
        <v/>
      </c>
      <c r="F4041" s="74" t="str">
        <f t="shared" si="381"/>
        <v/>
      </c>
      <c r="G4041" s="25" t="str">
        <f t="shared" si="382"/>
        <v/>
      </c>
      <c r="H4041" s="32" t="str">
        <f t="shared" si="383"/>
        <v/>
      </c>
      <c r="I4041" s="23"/>
      <c r="J4041" s="74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  <c r="X4041" s="28"/>
      <c r="Y4041" s="28"/>
      <c r="Z4041" s="28"/>
      <c r="AA4041" s="28"/>
      <c r="AB4041" s="28"/>
      <c r="AC4041" s="28"/>
      <c r="AD4041" s="28"/>
      <c r="AE4041" s="28"/>
      <c r="AF4041" s="28"/>
      <c r="AG4041" s="28"/>
      <c r="AH4041" s="28"/>
      <c r="AI4041" s="28"/>
      <c r="AJ4041" s="28"/>
      <c r="AK4041" s="28"/>
      <c r="AL4041" s="28"/>
      <c r="AM4041" s="28"/>
      <c r="AN4041" s="28"/>
      <c r="AO4041" s="28"/>
      <c r="AP4041" s="28"/>
      <c r="AQ4041" s="28"/>
      <c r="AR4041" s="28"/>
      <c r="AS4041" s="28"/>
      <c r="AT4041" s="28"/>
      <c r="AU4041" s="28"/>
      <c r="AV4041" s="28"/>
      <c r="AW4041" s="28"/>
      <c r="AX4041" s="28"/>
    </row>
    <row r="4042" spans="2:50" ht="28.5">
      <c r="B4042" s="54" t="str">
        <f t="shared" si="378"/>
        <v/>
      </c>
      <c r="C4042" s="23"/>
      <c r="D4042" s="23" t="str">
        <f t="shared" si="379"/>
        <v/>
      </c>
      <c r="E4042" s="23" t="str">
        <f t="shared" si="380"/>
        <v/>
      </c>
      <c r="F4042" s="74" t="str">
        <f t="shared" si="381"/>
        <v/>
      </c>
      <c r="G4042" s="25" t="str">
        <f t="shared" si="382"/>
        <v/>
      </c>
      <c r="H4042" s="32" t="str">
        <f t="shared" si="383"/>
        <v/>
      </c>
      <c r="I4042" s="23"/>
      <c r="J4042" s="74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28"/>
      <c r="X4042" s="28"/>
      <c r="Y4042" s="28"/>
      <c r="Z4042" s="28"/>
      <c r="AA4042" s="28"/>
      <c r="AB4042" s="28"/>
      <c r="AC4042" s="28"/>
      <c r="AD4042" s="28"/>
      <c r="AE4042" s="28"/>
      <c r="AF4042" s="28"/>
      <c r="AG4042" s="28"/>
      <c r="AH4042" s="28"/>
      <c r="AI4042" s="28"/>
      <c r="AJ4042" s="28"/>
      <c r="AK4042" s="28"/>
      <c r="AL4042" s="28"/>
      <c r="AM4042" s="28"/>
      <c r="AN4042" s="28"/>
      <c r="AO4042" s="28"/>
      <c r="AP4042" s="28"/>
      <c r="AQ4042" s="28"/>
      <c r="AR4042" s="28"/>
      <c r="AS4042" s="28"/>
      <c r="AT4042" s="28"/>
      <c r="AU4042" s="28"/>
      <c r="AV4042" s="28"/>
      <c r="AW4042" s="28"/>
      <c r="AX4042" s="28"/>
    </row>
    <row r="4043" spans="2:50" ht="28.5">
      <c r="B4043" s="54" t="str">
        <f t="shared" si="378"/>
        <v/>
      </c>
      <c r="C4043" s="23"/>
      <c r="D4043" s="23" t="str">
        <f t="shared" si="379"/>
        <v/>
      </c>
      <c r="E4043" s="23" t="str">
        <f t="shared" si="380"/>
        <v/>
      </c>
      <c r="F4043" s="74" t="str">
        <f t="shared" si="381"/>
        <v/>
      </c>
      <c r="G4043" s="25" t="str">
        <f t="shared" si="382"/>
        <v/>
      </c>
      <c r="H4043" s="32" t="str">
        <f t="shared" si="383"/>
        <v/>
      </c>
      <c r="I4043" s="23"/>
      <c r="J4043" s="74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  <c r="Y4043" s="28"/>
      <c r="Z4043" s="28"/>
      <c r="AA4043" s="28"/>
      <c r="AB4043" s="28"/>
      <c r="AC4043" s="28"/>
      <c r="AD4043" s="28"/>
      <c r="AE4043" s="28"/>
      <c r="AF4043" s="28"/>
      <c r="AG4043" s="28"/>
      <c r="AH4043" s="28"/>
      <c r="AI4043" s="28"/>
      <c r="AJ4043" s="28"/>
      <c r="AK4043" s="28"/>
      <c r="AL4043" s="28"/>
      <c r="AM4043" s="28"/>
      <c r="AN4043" s="28"/>
      <c r="AO4043" s="28"/>
      <c r="AP4043" s="28"/>
      <c r="AQ4043" s="28"/>
      <c r="AR4043" s="28"/>
      <c r="AS4043" s="28"/>
      <c r="AT4043" s="28"/>
      <c r="AU4043" s="28"/>
      <c r="AV4043" s="28"/>
      <c r="AW4043" s="28"/>
      <c r="AX4043" s="28"/>
    </row>
    <row r="4044" spans="2:50" ht="28.5">
      <c r="B4044" s="54" t="str">
        <f t="shared" si="378"/>
        <v/>
      </c>
      <c r="C4044" s="23"/>
      <c r="D4044" s="23" t="str">
        <f t="shared" si="379"/>
        <v/>
      </c>
      <c r="E4044" s="23" t="str">
        <f t="shared" si="380"/>
        <v/>
      </c>
      <c r="F4044" s="74" t="str">
        <f t="shared" si="381"/>
        <v/>
      </c>
      <c r="G4044" s="25" t="str">
        <f t="shared" si="382"/>
        <v/>
      </c>
      <c r="H4044" s="32" t="str">
        <f t="shared" si="383"/>
        <v/>
      </c>
      <c r="I4044" s="23"/>
      <c r="J4044" s="74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  <c r="Y4044" s="28"/>
      <c r="Z4044" s="28"/>
      <c r="AA4044" s="28"/>
      <c r="AB4044" s="28"/>
      <c r="AC4044" s="28"/>
      <c r="AD4044" s="28"/>
      <c r="AE4044" s="28"/>
      <c r="AF4044" s="28"/>
      <c r="AG4044" s="28"/>
      <c r="AH4044" s="28"/>
      <c r="AI4044" s="28"/>
      <c r="AJ4044" s="28"/>
      <c r="AK4044" s="28"/>
      <c r="AL4044" s="28"/>
      <c r="AM4044" s="28"/>
      <c r="AN4044" s="28"/>
      <c r="AO4044" s="28"/>
      <c r="AP4044" s="28"/>
      <c r="AQ4044" s="28"/>
      <c r="AR4044" s="28"/>
      <c r="AS4044" s="28"/>
      <c r="AT4044" s="28"/>
      <c r="AU4044" s="28"/>
      <c r="AV4044" s="28"/>
      <c r="AW4044" s="28"/>
      <c r="AX4044" s="28"/>
    </row>
    <row r="4045" spans="2:50" ht="28.5">
      <c r="B4045" s="54" t="str">
        <f t="shared" si="378"/>
        <v/>
      </c>
      <c r="C4045" s="23"/>
      <c r="D4045" s="23" t="str">
        <f t="shared" si="379"/>
        <v/>
      </c>
      <c r="E4045" s="23" t="str">
        <f t="shared" si="380"/>
        <v/>
      </c>
      <c r="F4045" s="74" t="str">
        <f t="shared" si="381"/>
        <v/>
      </c>
      <c r="G4045" s="25" t="str">
        <f t="shared" si="382"/>
        <v/>
      </c>
      <c r="H4045" s="32" t="str">
        <f t="shared" si="383"/>
        <v/>
      </c>
      <c r="I4045" s="23"/>
      <c r="J4045" s="74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  <c r="X4045" s="28"/>
      <c r="Y4045" s="28"/>
      <c r="Z4045" s="28"/>
      <c r="AA4045" s="28"/>
      <c r="AB4045" s="28"/>
      <c r="AC4045" s="28"/>
      <c r="AD4045" s="28"/>
      <c r="AE4045" s="28"/>
      <c r="AF4045" s="28"/>
      <c r="AG4045" s="28"/>
      <c r="AH4045" s="28"/>
      <c r="AI4045" s="28"/>
      <c r="AJ4045" s="28"/>
      <c r="AK4045" s="28"/>
      <c r="AL4045" s="28"/>
      <c r="AM4045" s="28"/>
      <c r="AN4045" s="28"/>
      <c r="AO4045" s="28"/>
      <c r="AP4045" s="28"/>
      <c r="AQ4045" s="28"/>
      <c r="AR4045" s="28"/>
      <c r="AS4045" s="28"/>
      <c r="AT4045" s="28"/>
      <c r="AU4045" s="28"/>
      <c r="AV4045" s="28"/>
      <c r="AW4045" s="28"/>
      <c r="AX4045" s="28"/>
    </row>
    <row r="4046" spans="2:50" ht="28.5">
      <c r="B4046" s="54" t="str">
        <f t="shared" si="378"/>
        <v/>
      </c>
      <c r="C4046" s="23"/>
      <c r="D4046" s="23" t="str">
        <f t="shared" si="379"/>
        <v/>
      </c>
      <c r="E4046" s="23" t="str">
        <f t="shared" si="380"/>
        <v/>
      </c>
      <c r="F4046" s="74" t="str">
        <f t="shared" si="381"/>
        <v/>
      </c>
      <c r="G4046" s="25" t="str">
        <f t="shared" si="382"/>
        <v/>
      </c>
      <c r="H4046" s="32" t="str">
        <f t="shared" si="383"/>
        <v/>
      </c>
      <c r="I4046" s="23"/>
      <c r="J4046" s="74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28"/>
      <c r="X4046" s="28"/>
      <c r="Y4046" s="28"/>
      <c r="Z4046" s="28"/>
      <c r="AA4046" s="28"/>
      <c r="AB4046" s="28"/>
      <c r="AC4046" s="28"/>
      <c r="AD4046" s="28"/>
      <c r="AE4046" s="28"/>
      <c r="AF4046" s="28"/>
      <c r="AG4046" s="28"/>
      <c r="AH4046" s="28"/>
      <c r="AI4046" s="28"/>
      <c r="AJ4046" s="28"/>
      <c r="AK4046" s="28"/>
      <c r="AL4046" s="28"/>
      <c r="AM4046" s="28"/>
      <c r="AN4046" s="28"/>
      <c r="AO4046" s="28"/>
      <c r="AP4046" s="28"/>
      <c r="AQ4046" s="28"/>
      <c r="AR4046" s="28"/>
      <c r="AS4046" s="28"/>
      <c r="AT4046" s="28"/>
      <c r="AU4046" s="28"/>
      <c r="AV4046" s="28"/>
      <c r="AW4046" s="28"/>
      <c r="AX4046" s="28"/>
    </row>
    <row r="4047" spans="2:50" ht="28.5">
      <c r="B4047" s="54" t="str">
        <f t="shared" si="378"/>
        <v/>
      </c>
      <c r="C4047" s="23"/>
      <c r="D4047" s="23" t="str">
        <f t="shared" si="379"/>
        <v/>
      </c>
      <c r="E4047" s="23" t="str">
        <f t="shared" si="380"/>
        <v/>
      </c>
      <c r="F4047" s="74" t="str">
        <f t="shared" si="381"/>
        <v/>
      </c>
      <c r="G4047" s="25" t="str">
        <f t="shared" si="382"/>
        <v/>
      </c>
      <c r="H4047" s="32" t="str">
        <f t="shared" si="383"/>
        <v/>
      </c>
      <c r="I4047" s="23"/>
      <c r="J4047" s="74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  <c r="X4047" s="28"/>
      <c r="Y4047" s="28"/>
      <c r="Z4047" s="28"/>
      <c r="AA4047" s="28"/>
      <c r="AB4047" s="28"/>
      <c r="AC4047" s="28"/>
      <c r="AD4047" s="28"/>
      <c r="AE4047" s="28"/>
      <c r="AF4047" s="28"/>
      <c r="AG4047" s="28"/>
      <c r="AH4047" s="28"/>
      <c r="AI4047" s="28"/>
      <c r="AJ4047" s="28"/>
      <c r="AK4047" s="28"/>
      <c r="AL4047" s="28"/>
      <c r="AM4047" s="28"/>
      <c r="AN4047" s="28"/>
      <c r="AO4047" s="28"/>
      <c r="AP4047" s="28"/>
      <c r="AQ4047" s="28"/>
      <c r="AR4047" s="28"/>
      <c r="AS4047" s="28"/>
      <c r="AT4047" s="28"/>
      <c r="AU4047" s="28"/>
      <c r="AV4047" s="28"/>
      <c r="AW4047" s="28"/>
      <c r="AX4047" s="28"/>
    </row>
    <row r="4048" spans="2:50" ht="28.5">
      <c r="B4048" s="54" t="str">
        <f t="shared" si="378"/>
        <v/>
      </c>
      <c r="C4048" s="23"/>
      <c r="D4048" s="23" t="str">
        <f t="shared" si="379"/>
        <v/>
      </c>
      <c r="E4048" s="23" t="str">
        <f t="shared" si="380"/>
        <v/>
      </c>
      <c r="F4048" s="74" t="str">
        <f t="shared" si="381"/>
        <v/>
      </c>
      <c r="G4048" s="25" t="str">
        <f t="shared" si="382"/>
        <v/>
      </c>
      <c r="H4048" s="32" t="str">
        <f t="shared" si="383"/>
        <v/>
      </c>
      <c r="I4048" s="23"/>
      <c r="J4048" s="74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  <c r="X4048" s="28"/>
      <c r="Y4048" s="28"/>
      <c r="Z4048" s="28"/>
      <c r="AA4048" s="28"/>
      <c r="AB4048" s="28"/>
      <c r="AC4048" s="28"/>
      <c r="AD4048" s="28"/>
      <c r="AE4048" s="28"/>
      <c r="AF4048" s="28"/>
      <c r="AG4048" s="28"/>
      <c r="AH4048" s="28"/>
      <c r="AI4048" s="28"/>
      <c r="AJ4048" s="28"/>
      <c r="AK4048" s="28"/>
      <c r="AL4048" s="28"/>
      <c r="AM4048" s="28"/>
      <c r="AN4048" s="28"/>
      <c r="AO4048" s="28"/>
      <c r="AP4048" s="28"/>
      <c r="AQ4048" s="28"/>
      <c r="AR4048" s="28"/>
      <c r="AS4048" s="28"/>
      <c r="AT4048" s="28"/>
      <c r="AU4048" s="28"/>
      <c r="AV4048" s="28"/>
      <c r="AW4048" s="28"/>
      <c r="AX4048" s="28"/>
    </row>
    <row r="4049" spans="2:50" ht="28.5">
      <c r="B4049" s="54" t="str">
        <f t="shared" si="378"/>
        <v/>
      </c>
      <c r="C4049" s="23"/>
      <c r="D4049" s="23" t="str">
        <f t="shared" si="379"/>
        <v/>
      </c>
      <c r="E4049" s="23" t="str">
        <f t="shared" si="380"/>
        <v/>
      </c>
      <c r="F4049" s="74" t="str">
        <f t="shared" si="381"/>
        <v/>
      </c>
      <c r="G4049" s="25" t="str">
        <f t="shared" si="382"/>
        <v/>
      </c>
      <c r="H4049" s="32" t="str">
        <f t="shared" si="383"/>
        <v/>
      </c>
      <c r="I4049" s="23"/>
      <c r="J4049" s="74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  <c r="X4049" s="28"/>
      <c r="Y4049" s="28"/>
      <c r="Z4049" s="28"/>
      <c r="AA4049" s="28"/>
      <c r="AB4049" s="28"/>
      <c r="AC4049" s="28"/>
      <c r="AD4049" s="28"/>
      <c r="AE4049" s="28"/>
      <c r="AF4049" s="28"/>
      <c r="AG4049" s="28"/>
      <c r="AH4049" s="28"/>
      <c r="AI4049" s="28"/>
      <c r="AJ4049" s="28"/>
      <c r="AK4049" s="28"/>
      <c r="AL4049" s="28"/>
      <c r="AM4049" s="28"/>
      <c r="AN4049" s="28"/>
      <c r="AO4049" s="28"/>
      <c r="AP4049" s="28"/>
      <c r="AQ4049" s="28"/>
      <c r="AR4049" s="28"/>
      <c r="AS4049" s="28"/>
      <c r="AT4049" s="28"/>
      <c r="AU4049" s="28"/>
      <c r="AV4049" s="28"/>
      <c r="AW4049" s="28"/>
      <c r="AX4049" s="28"/>
    </row>
    <row r="4050" spans="2:50" ht="28.5">
      <c r="B4050" s="54" t="str">
        <f t="shared" si="378"/>
        <v/>
      </c>
      <c r="C4050" s="23"/>
      <c r="D4050" s="23" t="str">
        <f t="shared" si="379"/>
        <v/>
      </c>
      <c r="E4050" s="23" t="str">
        <f t="shared" si="380"/>
        <v/>
      </c>
      <c r="F4050" s="74" t="str">
        <f t="shared" si="381"/>
        <v/>
      </c>
      <c r="G4050" s="25" t="str">
        <f t="shared" si="382"/>
        <v/>
      </c>
      <c r="H4050" s="32" t="str">
        <f t="shared" si="383"/>
        <v/>
      </c>
      <c r="I4050" s="23"/>
      <c r="J4050" s="74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  <c r="V4050" s="28"/>
      <c r="W4050" s="28"/>
      <c r="X4050" s="28"/>
      <c r="Y4050" s="28"/>
      <c r="Z4050" s="28"/>
      <c r="AA4050" s="28"/>
      <c r="AB4050" s="28"/>
      <c r="AC4050" s="28"/>
      <c r="AD4050" s="28"/>
      <c r="AE4050" s="28"/>
      <c r="AF4050" s="28"/>
      <c r="AG4050" s="28"/>
      <c r="AH4050" s="28"/>
      <c r="AI4050" s="28"/>
      <c r="AJ4050" s="28"/>
      <c r="AK4050" s="28"/>
      <c r="AL4050" s="28"/>
      <c r="AM4050" s="28"/>
      <c r="AN4050" s="28"/>
      <c r="AO4050" s="28"/>
      <c r="AP4050" s="28"/>
      <c r="AQ4050" s="28"/>
      <c r="AR4050" s="28"/>
      <c r="AS4050" s="28"/>
      <c r="AT4050" s="28"/>
      <c r="AU4050" s="28"/>
      <c r="AV4050" s="28"/>
      <c r="AW4050" s="28"/>
      <c r="AX4050" s="28"/>
    </row>
    <row r="4051" spans="2:50" ht="28.5">
      <c r="B4051" s="54" t="str">
        <f t="shared" si="378"/>
        <v/>
      </c>
      <c r="C4051" s="23"/>
      <c r="D4051" s="23" t="str">
        <f t="shared" si="379"/>
        <v/>
      </c>
      <c r="E4051" s="23" t="str">
        <f t="shared" si="380"/>
        <v/>
      </c>
      <c r="F4051" s="74" t="str">
        <f t="shared" si="381"/>
        <v/>
      </c>
      <c r="G4051" s="25" t="str">
        <f t="shared" si="382"/>
        <v/>
      </c>
      <c r="H4051" s="32" t="str">
        <f t="shared" si="383"/>
        <v/>
      </c>
      <c r="I4051" s="23"/>
      <c r="J4051" s="74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  <c r="X4051" s="28"/>
      <c r="Y4051" s="28"/>
      <c r="Z4051" s="28"/>
      <c r="AA4051" s="28"/>
      <c r="AB4051" s="28"/>
      <c r="AC4051" s="28"/>
      <c r="AD4051" s="28"/>
      <c r="AE4051" s="28"/>
      <c r="AF4051" s="28"/>
      <c r="AG4051" s="28"/>
      <c r="AH4051" s="28"/>
      <c r="AI4051" s="28"/>
      <c r="AJ4051" s="28"/>
      <c r="AK4051" s="28"/>
      <c r="AL4051" s="28"/>
      <c r="AM4051" s="28"/>
      <c r="AN4051" s="28"/>
      <c r="AO4051" s="28"/>
      <c r="AP4051" s="28"/>
      <c r="AQ4051" s="28"/>
      <c r="AR4051" s="28"/>
      <c r="AS4051" s="28"/>
      <c r="AT4051" s="28"/>
      <c r="AU4051" s="28"/>
      <c r="AV4051" s="28"/>
      <c r="AW4051" s="28"/>
      <c r="AX4051" s="28"/>
    </row>
    <row r="4052" spans="2:50" ht="28.5">
      <c r="B4052" s="54" t="str">
        <f t="shared" si="378"/>
        <v/>
      </c>
      <c r="C4052" s="23"/>
      <c r="D4052" s="23" t="str">
        <f t="shared" si="379"/>
        <v/>
      </c>
      <c r="E4052" s="23" t="str">
        <f t="shared" si="380"/>
        <v/>
      </c>
      <c r="F4052" s="74" t="str">
        <f t="shared" si="381"/>
        <v/>
      </c>
      <c r="G4052" s="25" t="str">
        <f t="shared" si="382"/>
        <v/>
      </c>
      <c r="H4052" s="32" t="str">
        <f t="shared" si="383"/>
        <v/>
      </c>
      <c r="I4052" s="23"/>
      <c r="J4052" s="74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28"/>
      <c r="X4052" s="28"/>
      <c r="Y4052" s="28"/>
      <c r="Z4052" s="28"/>
      <c r="AA4052" s="28"/>
      <c r="AB4052" s="28"/>
      <c r="AC4052" s="28"/>
      <c r="AD4052" s="28"/>
      <c r="AE4052" s="28"/>
      <c r="AF4052" s="28"/>
      <c r="AG4052" s="28"/>
      <c r="AH4052" s="28"/>
      <c r="AI4052" s="28"/>
      <c r="AJ4052" s="28"/>
      <c r="AK4052" s="28"/>
      <c r="AL4052" s="28"/>
      <c r="AM4052" s="28"/>
      <c r="AN4052" s="28"/>
      <c r="AO4052" s="28"/>
      <c r="AP4052" s="28"/>
      <c r="AQ4052" s="28"/>
      <c r="AR4052" s="28"/>
      <c r="AS4052" s="28"/>
      <c r="AT4052" s="28"/>
      <c r="AU4052" s="28"/>
      <c r="AV4052" s="28"/>
      <c r="AW4052" s="28"/>
      <c r="AX4052" s="28"/>
    </row>
    <row r="4053" spans="2:50" ht="28.5">
      <c r="B4053" s="54" t="str">
        <f t="shared" si="378"/>
        <v/>
      </c>
      <c r="C4053" s="23"/>
      <c r="D4053" s="23" t="str">
        <f t="shared" si="379"/>
        <v/>
      </c>
      <c r="E4053" s="23" t="str">
        <f t="shared" si="380"/>
        <v/>
      </c>
      <c r="F4053" s="74" t="str">
        <f t="shared" si="381"/>
        <v/>
      </c>
      <c r="G4053" s="25" t="str">
        <f t="shared" si="382"/>
        <v/>
      </c>
      <c r="H4053" s="32" t="str">
        <f t="shared" si="383"/>
        <v/>
      </c>
      <c r="I4053" s="23"/>
      <c r="J4053" s="74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28"/>
      <c r="AG4053" s="28"/>
      <c r="AH4053" s="28"/>
      <c r="AI4053" s="28"/>
      <c r="AJ4053" s="28"/>
      <c r="AK4053" s="28"/>
      <c r="AL4053" s="28"/>
      <c r="AM4053" s="28"/>
      <c r="AN4053" s="28"/>
      <c r="AO4053" s="28"/>
      <c r="AP4053" s="28"/>
      <c r="AQ4053" s="28"/>
      <c r="AR4053" s="28"/>
      <c r="AS4053" s="28"/>
      <c r="AT4053" s="28"/>
      <c r="AU4053" s="28"/>
      <c r="AV4053" s="28"/>
      <c r="AW4053" s="28"/>
      <c r="AX4053" s="28"/>
    </row>
    <row r="4054" spans="2:50" ht="28.5">
      <c r="B4054" s="54" t="str">
        <f t="shared" si="378"/>
        <v/>
      </c>
      <c r="C4054" s="23"/>
      <c r="D4054" s="23" t="str">
        <f t="shared" si="379"/>
        <v/>
      </c>
      <c r="E4054" s="23" t="str">
        <f t="shared" si="380"/>
        <v/>
      </c>
      <c r="F4054" s="74" t="str">
        <f t="shared" si="381"/>
        <v/>
      </c>
      <c r="G4054" s="25" t="str">
        <f t="shared" si="382"/>
        <v/>
      </c>
      <c r="H4054" s="32" t="str">
        <f t="shared" si="383"/>
        <v/>
      </c>
      <c r="I4054" s="23"/>
      <c r="J4054" s="74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  <c r="Y4054" s="28"/>
      <c r="Z4054" s="28"/>
      <c r="AA4054" s="28"/>
      <c r="AB4054" s="28"/>
      <c r="AC4054" s="28"/>
      <c r="AD4054" s="28"/>
      <c r="AE4054" s="28"/>
      <c r="AF4054" s="28"/>
      <c r="AG4054" s="28"/>
      <c r="AH4054" s="28"/>
      <c r="AI4054" s="28"/>
      <c r="AJ4054" s="28"/>
      <c r="AK4054" s="28"/>
      <c r="AL4054" s="28"/>
      <c r="AM4054" s="28"/>
      <c r="AN4054" s="28"/>
      <c r="AO4054" s="28"/>
      <c r="AP4054" s="28"/>
      <c r="AQ4054" s="28"/>
      <c r="AR4054" s="28"/>
      <c r="AS4054" s="28"/>
      <c r="AT4054" s="28"/>
      <c r="AU4054" s="28"/>
      <c r="AV4054" s="28"/>
      <c r="AW4054" s="28"/>
      <c r="AX4054" s="28"/>
    </row>
    <row r="4055" spans="2:50" ht="28.5">
      <c r="B4055" s="54" t="str">
        <f t="shared" si="378"/>
        <v/>
      </c>
      <c r="C4055" s="23"/>
      <c r="D4055" s="23" t="str">
        <f t="shared" si="379"/>
        <v/>
      </c>
      <c r="E4055" s="23" t="str">
        <f t="shared" si="380"/>
        <v/>
      </c>
      <c r="F4055" s="74" t="str">
        <f t="shared" si="381"/>
        <v/>
      </c>
      <c r="G4055" s="25" t="str">
        <f t="shared" si="382"/>
        <v/>
      </c>
      <c r="H4055" s="32" t="str">
        <f t="shared" si="383"/>
        <v/>
      </c>
      <c r="I4055" s="23"/>
      <c r="J4055" s="74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  <c r="X4055" s="28"/>
      <c r="Y4055" s="28"/>
      <c r="Z4055" s="28"/>
      <c r="AA4055" s="28"/>
      <c r="AB4055" s="28"/>
      <c r="AC4055" s="28"/>
      <c r="AD4055" s="28"/>
      <c r="AE4055" s="28"/>
      <c r="AF4055" s="28"/>
      <c r="AG4055" s="28"/>
      <c r="AH4055" s="28"/>
      <c r="AI4055" s="28"/>
      <c r="AJ4055" s="28"/>
      <c r="AK4055" s="28"/>
      <c r="AL4055" s="28"/>
      <c r="AM4055" s="28"/>
      <c r="AN4055" s="28"/>
      <c r="AO4055" s="28"/>
      <c r="AP4055" s="28"/>
      <c r="AQ4055" s="28"/>
      <c r="AR4055" s="28"/>
      <c r="AS4055" s="28"/>
      <c r="AT4055" s="28"/>
      <c r="AU4055" s="28"/>
      <c r="AV4055" s="28"/>
      <c r="AW4055" s="28"/>
      <c r="AX4055" s="28"/>
    </row>
    <row r="4056" spans="2:50" ht="28.5">
      <c r="B4056" s="54" t="str">
        <f t="shared" si="378"/>
        <v/>
      </c>
      <c r="C4056" s="23"/>
      <c r="D4056" s="23" t="str">
        <f t="shared" si="379"/>
        <v/>
      </c>
      <c r="E4056" s="23" t="str">
        <f t="shared" si="380"/>
        <v/>
      </c>
      <c r="F4056" s="74" t="str">
        <f t="shared" si="381"/>
        <v/>
      </c>
      <c r="G4056" s="25" t="str">
        <f t="shared" si="382"/>
        <v/>
      </c>
      <c r="H4056" s="32" t="str">
        <f t="shared" si="383"/>
        <v/>
      </c>
      <c r="I4056" s="23"/>
      <c r="J4056" s="74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  <c r="X4056" s="28"/>
      <c r="Y4056" s="28"/>
      <c r="Z4056" s="28"/>
      <c r="AA4056" s="28"/>
      <c r="AB4056" s="28"/>
      <c r="AC4056" s="28"/>
      <c r="AD4056" s="28"/>
      <c r="AE4056" s="28"/>
      <c r="AF4056" s="28"/>
      <c r="AG4056" s="28"/>
      <c r="AH4056" s="28"/>
      <c r="AI4056" s="28"/>
      <c r="AJ4056" s="28"/>
      <c r="AK4056" s="28"/>
      <c r="AL4056" s="28"/>
      <c r="AM4056" s="28"/>
      <c r="AN4056" s="28"/>
      <c r="AO4056" s="28"/>
      <c r="AP4056" s="28"/>
      <c r="AQ4056" s="28"/>
      <c r="AR4056" s="28"/>
      <c r="AS4056" s="28"/>
      <c r="AT4056" s="28"/>
      <c r="AU4056" s="28"/>
      <c r="AV4056" s="28"/>
      <c r="AW4056" s="28"/>
      <c r="AX4056" s="28"/>
    </row>
    <row r="4057" spans="2:50" ht="28.5">
      <c r="B4057" s="54" t="str">
        <f t="shared" si="378"/>
        <v/>
      </c>
      <c r="C4057" s="23"/>
      <c r="D4057" s="23" t="str">
        <f t="shared" si="379"/>
        <v/>
      </c>
      <c r="E4057" s="23" t="str">
        <f t="shared" si="380"/>
        <v/>
      </c>
      <c r="F4057" s="74" t="str">
        <f t="shared" si="381"/>
        <v/>
      </c>
      <c r="G4057" s="25" t="str">
        <f t="shared" si="382"/>
        <v/>
      </c>
      <c r="H4057" s="32" t="str">
        <f t="shared" si="383"/>
        <v/>
      </c>
      <c r="I4057" s="23"/>
      <c r="J4057" s="74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28"/>
      <c r="AG4057" s="28"/>
      <c r="AH4057" s="28"/>
      <c r="AI4057" s="28"/>
      <c r="AJ4057" s="28"/>
      <c r="AK4057" s="28"/>
      <c r="AL4057" s="28"/>
      <c r="AM4057" s="28"/>
      <c r="AN4057" s="28"/>
      <c r="AO4057" s="28"/>
      <c r="AP4057" s="28"/>
      <c r="AQ4057" s="28"/>
      <c r="AR4057" s="28"/>
      <c r="AS4057" s="28"/>
      <c r="AT4057" s="28"/>
      <c r="AU4057" s="28"/>
      <c r="AV4057" s="28"/>
      <c r="AW4057" s="28"/>
      <c r="AX4057" s="28"/>
    </row>
    <row r="4058" spans="2:50" ht="28.5">
      <c r="B4058" s="54" t="str">
        <f t="shared" si="378"/>
        <v/>
      </c>
      <c r="C4058" s="23"/>
      <c r="D4058" s="23" t="str">
        <f t="shared" si="379"/>
        <v/>
      </c>
      <c r="E4058" s="23" t="str">
        <f t="shared" si="380"/>
        <v/>
      </c>
      <c r="F4058" s="74" t="str">
        <f t="shared" si="381"/>
        <v/>
      </c>
      <c r="G4058" s="25" t="str">
        <f t="shared" si="382"/>
        <v/>
      </c>
      <c r="H4058" s="32" t="str">
        <f t="shared" si="383"/>
        <v/>
      </c>
      <c r="I4058" s="23"/>
      <c r="J4058" s="74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28"/>
      <c r="X4058" s="28"/>
      <c r="Y4058" s="28"/>
      <c r="Z4058" s="28"/>
      <c r="AA4058" s="28"/>
      <c r="AB4058" s="28"/>
      <c r="AC4058" s="28"/>
      <c r="AD4058" s="28"/>
      <c r="AE4058" s="28"/>
      <c r="AF4058" s="28"/>
      <c r="AG4058" s="28"/>
      <c r="AH4058" s="28"/>
      <c r="AI4058" s="28"/>
      <c r="AJ4058" s="28"/>
      <c r="AK4058" s="28"/>
      <c r="AL4058" s="28"/>
      <c r="AM4058" s="28"/>
      <c r="AN4058" s="28"/>
      <c r="AO4058" s="28"/>
      <c r="AP4058" s="28"/>
      <c r="AQ4058" s="28"/>
      <c r="AR4058" s="28"/>
      <c r="AS4058" s="28"/>
      <c r="AT4058" s="28"/>
      <c r="AU4058" s="28"/>
      <c r="AV4058" s="28"/>
      <c r="AW4058" s="28"/>
      <c r="AX4058" s="28"/>
    </row>
    <row r="4059" spans="2:50" ht="28.5">
      <c r="B4059" s="54" t="str">
        <f t="shared" si="378"/>
        <v/>
      </c>
      <c r="C4059" s="23"/>
      <c r="D4059" s="23" t="str">
        <f t="shared" si="379"/>
        <v/>
      </c>
      <c r="E4059" s="23" t="str">
        <f t="shared" si="380"/>
        <v/>
      </c>
      <c r="F4059" s="74" t="str">
        <f t="shared" si="381"/>
        <v/>
      </c>
      <c r="G4059" s="25" t="str">
        <f t="shared" si="382"/>
        <v/>
      </c>
      <c r="H4059" s="32" t="str">
        <f t="shared" si="383"/>
        <v/>
      </c>
      <c r="I4059" s="23"/>
      <c r="J4059" s="74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/>
      <c r="AM4059" s="28"/>
      <c r="AN4059" s="28"/>
      <c r="AO4059" s="28"/>
      <c r="AP4059" s="28"/>
      <c r="AQ4059" s="28"/>
      <c r="AR4059" s="28"/>
      <c r="AS4059" s="28"/>
      <c r="AT4059" s="28"/>
      <c r="AU4059" s="28"/>
      <c r="AV4059" s="28"/>
      <c r="AW4059" s="28"/>
      <c r="AX4059" s="28"/>
    </row>
    <row r="4060" spans="2:50" ht="28.5">
      <c r="B4060" s="54" t="str">
        <f t="shared" si="378"/>
        <v/>
      </c>
      <c r="C4060" s="23"/>
      <c r="D4060" s="23" t="str">
        <f t="shared" si="379"/>
        <v/>
      </c>
      <c r="E4060" s="23" t="str">
        <f t="shared" si="380"/>
        <v/>
      </c>
      <c r="F4060" s="74" t="str">
        <f t="shared" si="381"/>
        <v/>
      </c>
      <c r="G4060" s="25" t="str">
        <f t="shared" si="382"/>
        <v/>
      </c>
      <c r="H4060" s="32" t="str">
        <f t="shared" si="383"/>
        <v/>
      </c>
      <c r="I4060" s="23"/>
      <c r="J4060" s="74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  <c r="U4060" s="28"/>
      <c r="V4060" s="28"/>
      <c r="W4060" s="28"/>
      <c r="X4060" s="28"/>
      <c r="Y4060" s="28"/>
      <c r="Z4060" s="28"/>
      <c r="AA4060" s="28"/>
      <c r="AB4060" s="28"/>
      <c r="AC4060" s="28"/>
      <c r="AD4060" s="28"/>
      <c r="AE4060" s="28"/>
      <c r="AF4060" s="28"/>
      <c r="AG4060" s="28"/>
      <c r="AH4060" s="28"/>
      <c r="AI4060" s="28"/>
      <c r="AJ4060" s="28"/>
      <c r="AK4060" s="28"/>
      <c r="AL4060" s="28"/>
      <c r="AM4060" s="28"/>
      <c r="AN4060" s="28"/>
      <c r="AO4060" s="28"/>
      <c r="AP4060" s="28"/>
      <c r="AQ4060" s="28"/>
      <c r="AR4060" s="28"/>
      <c r="AS4060" s="28"/>
      <c r="AT4060" s="28"/>
      <c r="AU4060" s="28"/>
      <c r="AV4060" s="28"/>
      <c r="AW4060" s="28"/>
      <c r="AX4060" s="28"/>
    </row>
    <row r="4061" spans="2:50" ht="28.5">
      <c r="B4061" s="54" t="str">
        <f t="shared" si="378"/>
        <v/>
      </c>
      <c r="C4061" s="23"/>
      <c r="D4061" s="23" t="str">
        <f t="shared" si="379"/>
        <v/>
      </c>
      <c r="E4061" s="23" t="str">
        <f t="shared" si="380"/>
        <v/>
      </c>
      <c r="F4061" s="74" t="str">
        <f t="shared" si="381"/>
        <v/>
      </c>
      <c r="G4061" s="25" t="str">
        <f t="shared" si="382"/>
        <v/>
      </c>
      <c r="H4061" s="32" t="str">
        <f t="shared" si="383"/>
        <v/>
      </c>
      <c r="I4061" s="23"/>
      <c r="J4061" s="74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28"/>
      <c r="AG4061" s="28"/>
      <c r="AH4061" s="28"/>
      <c r="AI4061" s="28"/>
      <c r="AJ4061" s="28"/>
      <c r="AK4061" s="28"/>
      <c r="AL4061" s="28"/>
      <c r="AM4061" s="28"/>
      <c r="AN4061" s="28"/>
      <c r="AO4061" s="28"/>
      <c r="AP4061" s="28"/>
      <c r="AQ4061" s="28"/>
      <c r="AR4061" s="28"/>
      <c r="AS4061" s="28"/>
      <c r="AT4061" s="28"/>
      <c r="AU4061" s="28"/>
      <c r="AV4061" s="28"/>
      <c r="AW4061" s="28"/>
      <c r="AX4061" s="28"/>
    </row>
    <row r="4062" spans="2:50" ht="28.5">
      <c r="B4062" s="54" t="str">
        <f t="shared" si="378"/>
        <v/>
      </c>
      <c r="C4062" s="23"/>
      <c r="D4062" s="23" t="str">
        <f t="shared" si="379"/>
        <v/>
      </c>
      <c r="E4062" s="23" t="str">
        <f t="shared" si="380"/>
        <v/>
      </c>
      <c r="F4062" s="74" t="str">
        <f t="shared" si="381"/>
        <v/>
      </c>
      <c r="G4062" s="25" t="str">
        <f t="shared" si="382"/>
        <v/>
      </c>
      <c r="H4062" s="32" t="str">
        <f t="shared" si="383"/>
        <v/>
      </c>
      <c r="I4062" s="23"/>
      <c r="J4062" s="74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  <c r="X4062" s="28"/>
      <c r="Y4062" s="28"/>
      <c r="Z4062" s="28"/>
      <c r="AA4062" s="28"/>
      <c r="AB4062" s="28"/>
      <c r="AC4062" s="28"/>
      <c r="AD4062" s="28"/>
      <c r="AE4062" s="28"/>
      <c r="AF4062" s="28"/>
      <c r="AG4062" s="28"/>
      <c r="AH4062" s="28"/>
      <c r="AI4062" s="28"/>
      <c r="AJ4062" s="28"/>
      <c r="AK4062" s="28"/>
      <c r="AL4062" s="28"/>
      <c r="AM4062" s="28"/>
      <c r="AN4062" s="28"/>
      <c r="AO4062" s="28"/>
      <c r="AP4062" s="28"/>
      <c r="AQ4062" s="28"/>
      <c r="AR4062" s="28"/>
      <c r="AS4062" s="28"/>
      <c r="AT4062" s="28"/>
      <c r="AU4062" s="28"/>
      <c r="AV4062" s="28"/>
      <c r="AW4062" s="28"/>
      <c r="AX4062" s="28"/>
    </row>
    <row r="4063" spans="2:50" ht="28.5">
      <c r="B4063" s="54" t="str">
        <f t="shared" si="378"/>
        <v/>
      </c>
      <c r="C4063" s="23"/>
      <c r="D4063" s="23" t="str">
        <f t="shared" si="379"/>
        <v/>
      </c>
      <c r="E4063" s="23" t="str">
        <f t="shared" si="380"/>
        <v/>
      </c>
      <c r="F4063" s="74" t="str">
        <f t="shared" si="381"/>
        <v/>
      </c>
      <c r="G4063" s="25" t="str">
        <f t="shared" si="382"/>
        <v/>
      </c>
      <c r="H4063" s="32" t="str">
        <f t="shared" si="383"/>
        <v/>
      </c>
      <c r="I4063" s="23"/>
      <c r="J4063" s="74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28"/>
      <c r="X4063" s="28"/>
      <c r="Y4063" s="28"/>
      <c r="Z4063" s="28"/>
      <c r="AA4063" s="28"/>
      <c r="AB4063" s="28"/>
      <c r="AC4063" s="28"/>
      <c r="AD4063" s="28"/>
      <c r="AE4063" s="28"/>
      <c r="AF4063" s="28"/>
      <c r="AG4063" s="28"/>
      <c r="AH4063" s="28"/>
      <c r="AI4063" s="28"/>
      <c r="AJ4063" s="28"/>
      <c r="AK4063" s="28"/>
      <c r="AL4063" s="28"/>
      <c r="AM4063" s="28"/>
      <c r="AN4063" s="28"/>
      <c r="AO4063" s="28"/>
      <c r="AP4063" s="28"/>
      <c r="AQ4063" s="28"/>
      <c r="AR4063" s="28"/>
      <c r="AS4063" s="28"/>
      <c r="AT4063" s="28"/>
      <c r="AU4063" s="28"/>
      <c r="AV4063" s="28"/>
      <c r="AW4063" s="28"/>
      <c r="AX4063" s="28"/>
    </row>
    <row r="4064" spans="2:50" ht="28.5">
      <c r="B4064" s="54" t="str">
        <f t="shared" si="378"/>
        <v/>
      </c>
      <c r="C4064" s="23"/>
      <c r="D4064" s="23" t="str">
        <f t="shared" si="379"/>
        <v/>
      </c>
      <c r="E4064" s="23" t="str">
        <f t="shared" si="380"/>
        <v/>
      </c>
      <c r="F4064" s="74" t="str">
        <f t="shared" si="381"/>
        <v/>
      </c>
      <c r="G4064" s="25" t="str">
        <f t="shared" si="382"/>
        <v/>
      </c>
      <c r="H4064" s="32" t="str">
        <f t="shared" si="383"/>
        <v/>
      </c>
      <c r="I4064" s="23"/>
      <c r="J4064" s="74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28"/>
      <c r="X4064" s="28"/>
      <c r="Y4064" s="28"/>
      <c r="Z4064" s="28"/>
      <c r="AA4064" s="28"/>
      <c r="AB4064" s="28"/>
      <c r="AC4064" s="28"/>
      <c r="AD4064" s="28"/>
      <c r="AE4064" s="28"/>
      <c r="AF4064" s="28"/>
      <c r="AG4064" s="28"/>
      <c r="AH4064" s="28"/>
      <c r="AI4064" s="28"/>
      <c r="AJ4064" s="28"/>
      <c r="AK4064" s="28"/>
      <c r="AL4064" s="28"/>
      <c r="AM4064" s="28"/>
      <c r="AN4064" s="28"/>
      <c r="AO4064" s="28"/>
      <c r="AP4064" s="28"/>
      <c r="AQ4064" s="28"/>
      <c r="AR4064" s="28"/>
      <c r="AS4064" s="28"/>
      <c r="AT4064" s="28"/>
      <c r="AU4064" s="28"/>
      <c r="AV4064" s="28"/>
      <c r="AW4064" s="28"/>
      <c r="AX4064" s="28"/>
    </row>
    <row r="4065" spans="2:50" ht="28.5">
      <c r="B4065" s="54" t="str">
        <f t="shared" si="378"/>
        <v/>
      </c>
      <c r="C4065" s="23"/>
      <c r="D4065" s="23" t="str">
        <f t="shared" si="379"/>
        <v/>
      </c>
      <c r="E4065" s="23" t="str">
        <f t="shared" si="380"/>
        <v/>
      </c>
      <c r="F4065" s="74" t="str">
        <f t="shared" si="381"/>
        <v/>
      </c>
      <c r="G4065" s="25" t="str">
        <f t="shared" si="382"/>
        <v/>
      </c>
      <c r="H4065" s="32" t="str">
        <f t="shared" si="383"/>
        <v/>
      </c>
      <c r="I4065" s="23"/>
      <c r="J4065" s="74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  <c r="Y4065" s="28"/>
      <c r="Z4065" s="28"/>
      <c r="AA4065" s="28"/>
      <c r="AB4065" s="28"/>
      <c r="AC4065" s="28"/>
      <c r="AD4065" s="28"/>
      <c r="AE4065" s="28"/>
      <c r="AF4065" s="28"/>
      <c r="AG4065" s="28"/>
      <c r="AH4065" s="28"/>
      <c r="AI4065" s="28"/>
      <c r="AJ4065" s="28"/>
      <c r="AK4065" s="28"/>
      <c r="AL4065" s="28"/>
      <c r="AM4065" s="28"/>
      <c r="AN4065" s="28"/>
      <c r="AO4065" s="28"/>
      <c r="AP4065" s="28"/>
      <c r="AQ4065" s="28"/>
      <c r="AR4065" s="28"/>
      <c r="AS4065" s="28"/>
      <c r="AT4065" s="28"/>
      <c r="AU4065" s="28"/>
      <c r="AV4065" s="28"/>
      <c r="AW4065" s="28"/>
      <c r="AX4065" s="28"/>
    </row>
    <row r="4066" spans="2:50" ht="28.5">
      <c r="B4066" s="54" t="str">
        <f t="shared" si="378"/>
        <v/>
      </c>
      <c r="C4066" s="23"/>
      <c r="D4066" s="23" t="str">
        <f t="shared" si="379"/>
        <v/>
      </c>
      <c r="E4066" s="23" t="str">
        <f t="shared" si="380"/>
        <v/>
      </c>
      <c r="F4066" s="74" t="str">
        <f t="shared" si="381"/>
        <v/>
      </c>
      <c r="G4066" s="25" t="str">
        <f t="shared" si="382"/>
        <v/>
      </c>
      <c r="H4066" s="32" t="str">
        <f t="shared" si="383"/>
        <v/>
      </c>
      <c r="I4066" s="23"/>
      <c r="J4066" s="74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28"/>
      <c r="X4066" s="28"/>
      <c r="Y4066" s="28"/>
      <c r="Z4066" s="28"/>
      <c r="AA4066" s="28"/>
      <c r="AB4066" s="28"/>
      <c r="AC4066" s="28"/>
      <c r="AD4066" s="28"/>
      <c r="AE4066" s="28"/>
      <c r="AF4066" s="28"/>
      <c r="AG4066" s="28"/>
      <c r="AH4066" s="28"/>
      <c r="AI4066" s="28"/>
      <c r="AJ4066" s="28"/>
      <c r="AK4066" s="28"/>
      <c r="AL4066" s="28"/>
      <c r="AM4066" s="28"/>
      <c r="AN4066" s="28"/>
      <c r="AO4066" s="28"/>
      <c r="AP4066" s="28"/>
      <c r="AQ4066" s="28"/>
      <c r="AR4066" s="28"/>
      <c r="AS4066" s="28"/>
      <c r="AT4066" s="28"/>
      <c r="AU4066" s="28"/>
      <c r="AV4066" s="28"/>
      <c r="AW4066" s="28"/>
      <c r="AX4066" s="28"/>
    </row>
    <row r="4067" spans="2:50" ht="28.5">
      <c r="B4067" s="54" t="str">
        <f t="shared" si="378"/>
        <v/>
      </c>
      <c r="C4067" s="23"/>
      <c r="D4067" s="23" t="str">
        <f t="shared" si="379"/>
        <v/>
      </c>
      <c r="E4067" s="23" t="str">
        <f t="shared" si="380"/>
        <v/>
      </c>
      <c r="F4067" s="74" t="str">
        <f t="shared" si="381"/>
        <v/>
      </c>
      <c r="G4067" s="25" t="str">
        <f t="shared" si="382"/>
        <v/>
      </c>
      <c r="H4067" s="32" t="str">
        <f t="shared" si="383"/>
        <v/>
      </c>
      <c r="I4067" s="23"/>
      <c r="J4067" s="74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28"/>
      <c r="X4067" s="28"/>
      <c r="Y4067" s="28"/>
      <c r="Z4067" s="28"/>
      <c r="AA4067" s="28"/>
      <c r="AB4067" s="28"/>
      <c r="AC4067" s="28"/>
      <c r="AD4067" s="28"/>
      <c r="AE4067" s="28"/>
      <c r="AF4067" s="28"/>
      <c r="AG4067" s="28"/>
      <c r="AH4067" s="28"/>
      <c r="AI4067" s="28"/>
      <c r="AJ4067" s="28"/>
      <c r="AK4067" s="28"/>
      <c r="AL4067" s="28"/>
      <c r="AM4067" s="28"/>
      <c r="AN4067" s="28"/>
      <c r="AO4067" s="28"/>
      <c r="AP4067" s="28"/>
      <c r="AQ4067" s="28"/>
      <c r="AR4067" s="28"/>
      <c r="AS4067" s="28"/>
      <c r="AT4067" s="28"/>
      <c r="AU4067" s="28"/>
      <c r="AV4067" s="28"/>
      <c r="AW4067" s="28"/>
      <c r="AX4067" s="28"/>
    </row>
    <row r="4068" spans="2:50" ht="28.5">
      <c r="B4068" s="54" t="str">
        <f t="shared" si="378"/>
        <v/>
      </c>
      <c r="C4068" s="23"/>
      <c r="D4068" s="23" t="str">
        <f t="shared" si="379"/>
        <v/>
      </c>
      <c r="E4068" s="23" t="str">
        <f t="shared" si="380"/>
        <v/>
      </c>
      <c r="F4068" s="74" t="str">
        <f t="shared" si="381"/>
        <v/>
      </c>
      <c r="G4068" s="25" t="str">
        <f t="shared" si="382"/>
        <v/>
      </c>
      <c r="H4068" s="32" t="str">
        <f t="shared" si="383"/>
        <v/>
      </c>
      <c r="I4068" s="23"/>
      <c r="J4068" s="74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  <c r="X4068" s="28"/>
      <c r="Y4068" s="28"/>
      <c r="Z4068" s="28"/>
      <c r="AA4068" s="28"/>
      <c r="AB4068" s="28"/>
      <c r="AC4068" s="28"/>
      <c r="AD4068" s="28"/>
      <c r="AE4068" s="28"/>
      <c r="AF4068" s="28"/>
      <c r="AG4068" s="28"/>
      <c r="AH4068" s="28"/>
      <c r="AI4068" s="28"/>
      <c r="AJ4068" s="28"/>
      <c r="AK4068" s="28"/>
      <c r="AL4068" s="28"/>
      <c r="AM4068" s="28"/>
      <c r="AN4068" s="28"/>
      <c r="AO4068" s="28"/>
      <c r="AP4068" s="28"/>
      <c r="AQ4068" s="28"/>
      <c r="AR4068" s="28"/>
      <c r="AS4068" s="28"/>
      <c r="AT4068" s="28"/>
      <c r="AU4068" s="28"/>
      <c r="AV4068" s="28"/>
      <c r="AW4068" s="28"/>
      <c r="AX4068" s="28"/>
    </row>
    <row r="4069" spans="2:50" ht="28.5">
      <c r="B4069" s="54" t="str">
        <f t="shared" si="378"/>
        <v/>
      </c>
      <c r="C4069" s="23"/>
      <c r="D4069" s="23" t="str">
        <f t="shared" si="379"/>
        <v/>
      </c>
      <c r="E4069" s="23" t="str">
        <f t="shared" si="380"/>
        <v/>
      </c>
      <c r="F4069" s="74" t="str">
        <f t="shared" si="381"/>
        <v/>
      </c>
      <c r="G4069" s="25" t="str">
        <f t="shared" si="382"/>
        <v/>
      </c>
      <c r="H4069" s="32" t="str">
        <f t="shared" si="383"/>
        <v/>
      </c>
      <c r="I4069" s="23"/>
      <c r="J4069" s="74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  <c r="X4069" s="28"/>
      <c r="Y4069" s="28"/>
      <c r="Z4069" s="28"/>
      <c r="AA4069" s="28"/>
      <c r="AB4069" s="28"/>
      <c r="AC4069" s="28"/>
      <c r="AD4069" s="28"/>
      <c r="AE4069" s="28"/>
      <c r="AF4069" s="28"/>
      <c r="AG4069" s="28"/>
      <c r="AH4069" s="28"/>
      <c r="AI4069" s="28"/>
      <c r="AJ4069" s="28"/>
      <c r="AK4069" s="28"/>
      <c r="AL4069" s="28"/>
      <c r="AM4069" s="28"/>
      <c r="AN4069" s="28"/>
      <c r="AO4069" s="28"/>
      <c r="AP4069" s="28"/>
      <c r="AQ4069" s="28"/>
      <c r="AR4069" s="28"/>
      <c r="AS4069" s="28"/>
      <c r="AT4069" s="28"/>
      <c r="AU4069" s="28"/>
      <c r="AV4069" s="28"/>
      <c r="AW4069" s="28"/>
      <c r="AX4069" s="28"/>
    </row>
    <row r="4070" spans="2:50" ht="28.5">
      <c r="B4070" s="54" t="str">
        <f t="shared" si="378"/>
        <v/>
      </c>
      <c r="C4070" s="23"/>
      <c r="D4070" s="23" t="str">
        <f t="shared" si="379"/>
        <v/>
      </c>
      <c r="E4070" s="23" t="str">
        <f t="shared" si="380"/>
        <v/>
      </c>
      <c r="F4070" s="74" t="str">
        <f t="shared" si="381"/>
        <v/>
      </c>
      <c r="G4070" s="25" t="str">
        <f t="shared" si="382"/>
        <v/>
      </c>
      <c r="H4070" s="32" t="str">
        <f t="shared" si="383"/>
        <v/>
      </c>
      <c r="I4070" s="23"/>
      <c r="J4070" s="74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28"/>
      <c r="X4070" s="28"/>
      <c r="Y4070" s="28"/>
      <c r="Z4070" s="28"/>
      <c r="AA4070" s="28"/>
      <c r="AB4070" s="28"/>
      <c r="AC4070" s="28"/>
      <c r="AD4070" s="28"/>
      <c r="AE4070" s="28"/>
      <c r="AF4070" s="28"/>
      <c r="AG4070" s="28"/>
      <c r="AH4070" s="28"/>
      <c r="AI4070" s="28"/>
      <c r="AJ4070" s="28"/>
      <c r="AK4070" s="28"/>
      <c r="AL4070" s="28"/>
      <c r="AM4070" s="28"/>
      <c r="AN4070" s="28"/>
      <c r="AO4070" s="28"/>
      <c r="AP4070" s="28"/>
      <c r="AQ4070" s="28"/>
      <c r="AR4070" s="28"/>
      <c r="AS4070" s="28"/>
      <c r="AT4070" s="28"/>
      <c r="AU4070" s="28"/>
      <c r="AV4070" s="28"/>
      <c r="AW4070" s="28"/>
      <c r="AX4070" s="28"/>
    </row>
    <row r="4071" spans="2:50" ht="28.5">
      <c r="B4071" s="54" t="str">
        <f t="shared" si="378"/>
        <v/>
      </c>
      <c r="C4071" s="23"/>
      <c r="D4071" s="23" t="str">
        <f t="shared" si="379"/>
        <v/>
      </c>
      <c r="E4071" s="23" t="str">
        <f t="shared" si="380"/>
        <v/>
      </c>
      <c r="F4071" s="74" t="str">
        <f t="shared" si="381"/>
        <v/>
      </c>
      <c r="G4071" s="25" t="str">
        <f t="shared" si="382"/>
        <v/>
      </c>
      <c r="H4071" s="32" t="str">
        <f t="shared" si="383"/>
        <v/>
      </c>
      <c r="I4071" s="23"/>
      <c r="J4071" s="74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  <c r="X4071" s="28"/>
      <c r="Y4071" s="28"/>
      <c r="Z4071" s="28"/>
      <c r="AA4071" s="28"/>
      <c r="AB4071" s="28"/>
      <c r="AC4071" s="28"/>
      <c r="AD4071" s="28"/>
      <c r="AE4071" s="28"/>
      <c r="AF4071" s="28"/>
      <c r="AG4071" s="28"/>
      <c r="AH4071" s="28"/>
      <c r="AI4071" s="28"/>
      <c r="AJ4071" s="28"/>
      <c r="AK4071" s="28"/>
      <c r="AL4071" s="28"/>
      <c r="AM4071" s="28"/>
      <c r="AN4071" s="28"/>
      <c r="AO4071" s="28"/>
      <c r="AP4071" s="28"/>
      <c r="AQ4071" s="28"/>
      <c r="AR4071" s="28"/>
      <c r="AS4071" s="28"/>
      <c r="AT4071" s="28"/>
      <c r="AU4071" s="28"/>
      <c r="AV4071" s="28"/>
      <c r="AW4071" s="28"/>
      <c r="AX4071" s="28"/>
    </row>
    <row r="4072" spans="2:50" ht="28.5">
      <c r="B4072" s="54" t="str">
        <f t="shared" si="378"/>
        <v/>
      </c>
      <c r="C4072" s="23"/>
      <c r="D4072" s="23" t="str">
        <f t="shared" si="379"/>
        <v/>
      </c>
      <c r="E4072" s="23" t="str">
        <f t="shared" si="380"/>
        <v/>
      </c>
      <c r="F4072" s="74" t="str">
        <f t="shared" si="381"/>
        <v/>
      </c>
      <c r="G4072" s="25" t="str">
        <f t="shared" si="382"/>
        <v/>
      </c>
      <c r="H4072" s="32" t="str">
        <f t="shared" si="383"/>
        <v/>
      </c>
      <c r="I4072" s="23"/>
      <c r="J4072" s="74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28"/>
      <c r="X4072" s="28"/>
      <c r="Y4072" s="28"/>
      <c r="Z4072" s="28"/>
      <c r="AA4072" s="28"/>
      <c r="AB4072" s="28"/>
      <c r="AC4072" s="28"/>
      <c r="AD4072" s="28"/>
      <c r="AE4072" s="28"/>
      <c r="AF4072" s="28"/>
      <c r="AG4072" s="28"/>
      <c r="AH4072" s="28"/>
      <c r="AI4072" s="28"/>
      <c r="AJ4072" s="28"/>
      <c r="AK4072" s="28"/>
      <c r="AL4072" s="28"/>
      <c r="AM4072" s="28"/>
      <c r="AN4072" s="28"/>
      <c r="AO4072" s="28"/>
      <c r="AP4072" s="28"/>
      <c r="AQ4072" s="28"/>
      <c r="AR4072" s="28"/>
      <c r="AS4072" s="28"/>
      <c r="AT4072" s="28"/>
      <c r="AU4072" s="28"/>
      <c r="AV4072" s="28"/>
      <c r="AW4072" s="28"/>
      <c r="AX4072" s="28"/>
    </row>
    <row r="4073" spans="2:50" ht="28.5">
      <c r="B4073" s="54" t="str">
        <f t="shared" si="378"/>
        <v/>
      </c>
      <c r="C4073" s="23"/>
      <c r="D4073" s="23" t="str">
        <f t="shared" si="379"/>
        <v/>
      </c>
      <c r="E4073" s="23" t="str">
        <f t="shared" si="380"/>
        <v/>
      </c>
      <c r="F4073" s="74" t="str">
        <f t="shared" si="381"/>
        <v/>
      </c>
      <c r="G4073" s="25" t="str">
        <f t="shared" si="382"/>
        <v/>
      </c>
      <c r="H4073" s="32" t="str">
        <f t="shared" si="383"/>
        <v/>
      </c>
      <c r="I4073" s="23"/>
      <c r="J4073" s="74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28"/>
      <c r="AG4073" s="28"/>
      <c r="AH4073" s="28"/>
      <c r="AI4073" s="28"/>
      <c r="AJ4073" s="28"/>
      <c r="AK4073" s="28"/>
      <c r="AL4073" s="28"/>
      <c r="AM4073" s="28"/>
      <c r="AN4073" s="28"/>
      <c r="AO4073" s="28"/>
      <c r="AP4073" s="28"/>
      <c r="AQ4073" s="28"/>
      <c r="AR4073" s="28"/>
      <c r="AS4073" s="28"/>
      <c r="AT4073" s="28"/>
      <c r="AU4073" s="28"/>
      <c r="AV4073" s="28"/>
      <c r="AW4073" s="28"/>
      <c r="AX4073" s="28"/>
    </row>
    <row r="4074" spans="2:50" ht="28.5">
      <c r="B4074" s="54" t="str">
        <f t="shared" si="378"/>
        <v/>
      </c>
      <c r="C4074" s="23"/>
      <c r="D4074" s="23" t="str">
        <f t="shared" si="379"/>
        <v/>
      </c>
      <c r="E4074" s="23" t="str">
        <f t="shared" si="380"/>
        <v/>
      </c>
      <c r="F4074" s="74" t="str">
        <f t="shared" si="381"/>
        <v/>
      </c>
      <c r="G4074" s="25" t="str">
        <f t="shared" si="382"/>
        <v/>
      </c>
      <c r="H4074" s="32" t="str">
        <f t="shared" si="383"/>
        <v/>
      </c>
      <c r="I4074" s="23"/>
      <c r="J4074" s="74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  <c r="X4074" s="28"/>
      <c r="Y4074" s="28"/>
      <c r="Z4074" s="28"/>
      <c r="AA4074" s="28"/>
      <c r="AB4074" s="28"/>
      <c r="AC4074" s="28"/>
      <c r="AD4074" s="28"/>
      <c r="AE4074" s="28"/>
      <c r="AF4074" s="28"/>
      <c r="AG4074" s="28"/>
      <c r="AH4074" s="28"/>
      <c r="AI4074" s="28"/>
      <c r="AJ4074" s="28"/>
      <c r="AK4074" s="28"/>
      <c r="AL4074" s="28"/>
      <c r="AM4074" s="28"/>
      <c r="AN4074" s="28"/>
      <c r="AO4074" s="28"/>
      <c r="AP4074" s="28"/>
      <c r="AQ4074" s="28"/>
      <c r="AR4074" s="28"/>
      <c r="AS4074" s="28"/>
      <c r="AT4074" s="28"/>
      <c r="AU4074" s="28"/>
      <c r="AV4074" s="28"/>
      <c r="AW4074" s="28"/>
      <c r="AX4074" s="28"/>
    </row>
    <row r="4075" spans="2:50" ht="28.5">
      <c r="B4075" s="54" t="str">
        <f t="shared" si="378"/>
        <v/>
      </c>
      <c r="C4075" s="23"/>
      <c r="D4075" s="23" t="str">
        <f t="shared" si="379"/>
        <v/>
      </c>
      <c r="E4075" s="23" t="str">
        <f t="shared" si="380"/>
        <v/>
      </c>
      <c r="F4075" s="74" t="str">
        <f t="shared" si="381"/>
        <v/>
      </c>
      <c r="G4075" s="25" t="str">
        <f t="shared" si="382"/>
        <v/>
      </c>
      <c r="H4075" s="32" t="str">
        <f t="shared" si="383"/>
        <v/>
      </c>
      <c r="I4075" s="23"/>
      <c r="J4075" s="74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  <c r="X4075" s="28"/>
      <c r="Y4075" s="28"/>
      <c r="Z4075" s="28"/>
      <c r="AA4075" s="28"/>
      <c r="AB4075" s="28"/>
      <c r="AC4075" s="28"/>
      <c r="AD4075" s="28"/>
      <c r="AE4075" s="28"/>
      <c r="AF4075" s="28"/>
      <c r="AG4075" s="28"/>
      <c r="AH4075" s="28"/>
      <c r="AI4075" s="28"/>
      <c r="AJ4075" s="28"/>
      <c r="AK4075" s="28"/>
      <c r="AL4075" s="28"/>
      <c r="AM4075" s="28"/>
      <c r="AN4075" s="28"/>
      <c r="AO4075" s="28"/>
      <c r="AP4075" s="28"/>
      <c r="AQ4075" s="28"/>
      <c r="AR4075" s="28"/>
      <c r="AS4075" s="28"/>
      <c r="AT4075" s="28"/>
      <c r="AU4075" s="28"/>
      <c r="AV4075" s="28"/>
      <c r="AW4075" s="28"/>
      <c r="AX4075" s="28"/>
    </row>
    <row r="4076" spans="2:50" ht="28.5">
      <c r="B4076" s="54" t="str">
        <f t="shared" si="378"/>
        <v/>
      </c>
      <c r="C4076" s="23"/>
      <c r="D4076" s="23" t="str">
        <f t="shared" si="379"/>
        <v/>
      </c>
      <c r="E4076" s="23" t="str">
        <f t="shared" si="380"/>
        <v/>
      </c>
      <c r="F4076" s="74" t="str">
        <f t="shared" si="381"/>
        <v/>
      </c>
      <c r="G4076" s="25" t="str">
        <f t="shared" si="382"/>
        <v/>
      </c>
      <c r="H4076" s="32" t="str">
        <f t="shared" si="383"/>
        <v/>
      </c>
      <c r="I4076" s="23"/>
      <c r="J4076" s="74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28"/>
      <c r="X4076" s="28"/>
      <c r="Y4076" s="28"/>
      <c r="Z4076" s="28"/>
      <c r="AA4076" s="28"/>
      <c r="AB4076" s="28"/>
      <c r="AC4076" s="28"/>
      <c r="AD4076" s="28"/>
      <c r="AE4076" s="28"/>
      <c r="AF4076" s="28"/>
      <c r="AG4076" s="28"/>
      <c r="AH4076" s="28"/>
      <c r="AI4076" s="28"/>
      <c r="AJ4076" s="28"/>
      <c r="AK4076" s="28"/>
      <c r="AL4076" s="28"/>
      <c r="AM4076" s="28"/>
      <c r="AN4076" s="28"/>
      <c r="AO4076" s="28"/>
      <c r="AP4076" s="28"/>
      <c r="AQ4076" s="28"/>
      <c r="AR4076" s="28"/>
      <c r="AS4076" s="28"/>
      <c r="AT4076" s="28"/>
      <c r="AU4076" s="28"/>
      <c r="AV4076" s="28"/>
      <c r="AW4076" s="28"/>
      <c r="AX4076" s="28"/>
    </row>
    <row r="4077" spans="2:50" ht="28.5">
      <c r="B4077" s="54" t="str">
        <f t="shared" si="378"/>
        <v/>
      </c>
      <c r="C4077" s="23"/>
      <c r="D4077" s="23" t="str">
        <f t="shared" si="379"/>
        <v/>
      </c>
      <c r="E4077" s="23" t="str">
        <f t="shared" si="380"/>
        <v/>
      </c>
      <c r="F4077" s="74" t="str">
        <f t="shared" si="381"/>
        <v/>
      </c>
      <c r="G4077" s="25" t="str">
        <f t="shared" si="382"/>
        <v/>
      </c>
      <c r="H4077" s="32" t="str">
        <f t="shared" si="383"/>
        <v/>
      </c>
      <c r="I4077" s="23"/>
      <c r="J4077" s="74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  <c r="X4077" s="28"/>
      <c r="Y4077" s="28"/>
      <c r="Z4077" s="28"/>
      <c r="AA4077" s="28"/>
      <c r="AB4077" s="28"/>
      <c r="AC4077" s="28"/>
      <c r="AD4077" s="28"/>
      <c r="AE4077" s="28"/>
      <c r="AF4077" s="28"/>
      <c r="AG4077" s="28"/>
      <c r="AH4077" s="28"/>
      <c r="AI4077" s="28"/>
      <c r="AJ4077" s="28"/>
      <c r="AK4077" s="28"/>
      <c r="AL4077" s="28"/>
      <c r="AM4077" s="28"/>
      <c r="AN4077" s="28"/>
      <c r="AO4077" s="28"/>
      <c r="AP4077" s="28"/>
      <c r="AQ4077" s="28"/>
      <c r="AR4077" s="28"/>
      <c r="AS4077" s="28"/>
      <c r="AT4077" s="28"/>
      <c r="AU4077" s="28"/>
      <c r="AV4077" s="28"/>
      <c r="AW4077" s="28"/>
      <c r="AX4077" s="28"/>
    </row>
    <row r="4078" spans="2:50" ht="28.5">
      <c r="B4078" s="54" t="str">
        <f t="shared" si="378"/>
        <v/>
      </c>
      <c r="C4078" s="23"/>
      <c r="D4078" s="23" t="str">
        <f t="shared" si="379"/>
        <v/>
      </c>
      <c r="E4078" s="23" t="str">
        <f t="shared" si="380"/>
        <v/>
      </c>
      <c r="F4078" s="74" t="str">
        <f t="shared" si="381"/>
        <v/>
      </c>
      <c r="G4078" s="25" t="str">
        <f t="shared" si="382"/>
        <v/>
      </c>
      <c r="H4078" s="32" t="str">
        <f t="shared" si="383"/>
        <v/>
      </c>
      <c r="I4078" s="23"/>
      <c r="J4078" s="74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  <c r="U4078" s="28"/>
      <c r="V4078" s="28"/>
      <c r="W4078" s="28"/>
      <c r="X4078" s="28"/>
      <c r="Y4078" s="28"/>
      <c r="Z4078" s="28"/>
      <c r="AA4078" s="28"/>
      <c r="AB4078" s="28"/>
      <c r="AC4078" s="28"/>
      <c r="AD4078" s="28"/>
      <c r="AE4078" s="28"/>
      <c r="AF4078" s="28"/>
      <c r="AG4078" s="28"/>
      <c r="AH4078" s="28"/>
      <c r="AI4078" s="28"/>
      <c r="AJ4078" s="28"/>
      <c r="AK4078" s="28"/>
      <c r="AL4078" s="28"/>
      <c r="AM4078" s="28"/>
      <c r="AN4078" s="28"/>
      <c r="AO4078" s="28"/>
      <c r="AP4078" s="28"/>
      <c r="AQ4078" s="28"/>
      <c r="AR4078" s="28"/>
      <c r="AS4078" s="28"/>
      <c r="AT4078" s="28"/>
      <c r="AU4078" s="28"/>
      <c r="AV4078" s="28"/>
      <c r="AW4078" s="28"/>
      <c r="AX4078" s="28"/>
    </row>
    <row r="4079" spans="2:50" ht="28.5">
      <c r="B4079" s="54" t="str">
        <f t="shared" si="378"/>
        <v/>
      </c>
      <c r="C4079" s="23"/>
      <c r="D4079" s="23" t="str">
        <f t="shared" si="379"/>
        <v/>
      </c>
      <c r="E4079" s="23" t="str">
        <f t="shared" si="380"/>
        <v/>
      </c>
      <c r="F4079" s="74" t="str">
        <f t="shared" si="381"/>
        <v/>
      </c>
      <c r="G4079" s="25" t="str">
        <f t="shared" si="382"/>
        <v/>
      </c>
      <c r="H4079" s="32" t="str">
        <f t="shared" si="383"/>
        <v/>
      </c>
      <c r="I4079" s="23"/>
      <c r="J4079" s="74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  <c r="X4079" s="28"/>
      <c r="Y4079" s="28"/>
      <c r="Z4079" s="28"/>
      <c r="AA4079" s="28"/>
      <c r="AB4079" s="28"/>
      <c r="AC4079" s="28"/>
      <c r="AD4079" s="28"/>
      <c r="AE4079" s="28"/>
      <c r="AF4079" s="28"/>
      <c r="AG4079" s="28"/>
      <c r="AH4079" s="28"/>
      <c r="AI4079" s="28"/>
      <c r="AJ4079" s="28"/>
      <c r="AK4079" s="28"/>
      <c r="AL4079" s="28"/>
      <c r="AM4079" s="28"/>
      <c r="AN4079" s="28"/>
      <c r="AO4079" s="28"/>
      <c r="AP4079" s="28"/>
      <c r="AQ4079" s="28"/>
      <c r="AR4079" s="28"/>
      <c r="AS4079" s="28"/>
      <c r="AT4079" s="28"/>
      <c r="AU4079" s="28"/>
      <c r="AV4079" s="28"/>
      <c r="AW4079" s="28"/>
      <c r="AX4079" s="28"/>
    </row>
    <row r="4080" spans="2:50" ht="28.5">
      <c r="B4080" s="54" t="str">
        <f t="shared" si="378"/>
        <v/>
      </c>
      <c r="C4080" s="23"/>
      <c r="D4080" s="23" t="str">
        <f t="shared" si="379"/>
        <v/>
      </c>
      <c r="E4080" s="23" t="str">
        <f t="shared" si="380"/>
        <v/>
      </c>
      <c r="F4080" s="74" t="str">
        <f t="shared" si="381"/>
        <v/>
      </c>
      <c r="G4080" s="25" t="str">
        <f t="shared" si="382"/>
        <v/>
      </c>
      <c r="H4080" s="32" t="str">
        <f t="shared" si="383"/>
        <v/>
      </c>
      <c r="I4080" s="23"/>
      <c r="J4080" s="74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28"/>
      <c r="X4080" s="28"/>
      <c r="Y4080" s="28"/>
      <c r="Z4080" s="28"/>
      <c r="AA4080" s="28"/>
      <c r="AB4080" s="28"/>
      <c r="AC4080" s="28"/>
      <c r="AD4080" s="28"/>
      <c r="AE4080" s="28"/>
      <c r="AF4080" s="28"/>
      <c r="AG4080" s="28"/>
      <c r="AH4080" s="28"/>
      <c r="AI4080" s="28"/>
      <c r="AJ4080" s="28"/>
      <c r="AK4080" s="28"/>
      <c r="AL4080" s="28"/>
      <c r="AM4080" s="28"/>
      <c r="AN4080" s="28"/>
      <c r="AO4080" s="28"/>
      <c r="AP4080" s="28"/>
      <c r="AQ4080" s="28"/>
      <c r="AR4080" s="28"/>
      <c r="AS4080" s="28"/>
      <c r="AT4080" s="28"/>
      <c r="AU4080" s="28"/>
      <c r="AV4080" s="28"/>
      <c r="AW4080" s="28"/>
      <c r="AX4080" s="28"/>
    </row>
    <row r="4081" spans="2:50" ht="28.5">
      <c r="B4081" s="54" t="str">
        <f t="shared" si="378"/>
        <v/>
      </c>
      <c r="C4081" s="23"/>
      <c r="D4081" s="23" t="str">
        <f t="shared" si="379"/>
        <v/>
      </c>
      <c r="E4081" s="23" t="str">
        <f t="shared" si="380"/>
        <v/>
      </c>
      <c r="F4081" s="74" t="str">
        <f t="shared" si="381"/>
        <v/>
      </c>
      <c r="G4081" s="25" t="str">
        <f t="shared" si="382"/>
        <v/>
      </c>
      <c r="H4081" s="32" t="str">
        <f t="shared" si="383"/>
        <v/>
      </c>
      <c r="I4081" s="23"/>
      <c r="J4081" s="74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/>
      <c r="X4081" s="28"/>
      <c r="Y4081" s="28"/>
      <c r="Z4081" s="28"/>
      <c r="AA4081" s="28"/>
      <c r="AB4081" s="28"/>
      <c r="AC4081" s="28"/>
      <c r="AD4081" s="28"/>
      <c r="AE4081" s="28"/>
      <c r="AF4081" s="28"/>
      <c r="AG4081" s="28"/>
      <c r="AH4081" s="28"/>
      <c r="AI4081" s="28"/>
      <c r="AJ4081" s="28"/>
      <c r="AK4081" s="28"/>
      <c r="AL4081" s="28"/>
      <c r="AM4081" s="28"/>
      <c r="AN4081" s="28"/>
      <c r="AO4081" s="28"/>
      <c r="AP4081" s="28"/>
      <c r="AQ4081" s="28"/>
      <c r="AR4081" s="28"/>
      <c r="AS4081" s="28"/>
      <c r="AT4081" s="28"/>
      <c r="AU4081" s="28"/>
      <c r="AV4081" s="28"/>
      <c r="AW4081" s="28"/>
      <c r="AX4081" s="28"/>
    </row>
    <row r="4082" spans="2:50" ht="28.5">
      <c r="B4082" s="54" t="str">
        <f t="shared" si="378"/>
        <v/>
      </c>
      <c r="C4082" s="23"/>
      <c r="D4082" s="23" t="str">
        <f t="shared" si="379"/>
        <v/>
      </c>
      <c r="E4082" s="23" t="str">
        <f t="shared" si="380"/>
        <v/>
      </c>
      <c r="F4082" s="74" t="str">
        <f t="shared" si="381"/>
        <v/>
      </c>
      <c r="G4082" s="25" t="str">
        <f t="shared" si="382"/>
        <v/>
      </c>
      <c r="H4082" s="32" t="str">
        <f t="shared" si="383"/>
        <v/>
      </c>
      <c r="I4082" s="23"/>
      <c r="J4082" s="74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/>
      <c r="W4082" s="28"/>
      <c r="X4082" s="28"/>
      <c r="Y4082" s="28"/>
      <c r="Z4082" s="28"/>
      <c r="AA4082" s="28"/>
      <c r="AB4082" s="28"/>
      <c r="AC4082" s="28"/>
      <c r="AD4082" s="28"/>
      <c r="AE4082" s="28"/>
      <c r="AF4082" s="28"/>
      <c r="AG4082" s="28"/>
      <c r="AH4082" s="28"/>
      <c r="AI4082" s="28"/>
      <c r="AJ4082" s="28"/>
      <c r="AK4082" s="28"/>
      <c r="AL4082" s="28"/>
      <c r="AM4082" s="28"/>
      <c r="AN4082" s="28"/>
      <c r="AO4082" s="28"/>
      <c r="AP4082" s="28"/>
      <c r="AQ4082" s="28"/>
      <c r="AR4082" s="28"/>
      <c r="AS4082" s="28"/>
      <c r="AT4082" s="28"/>
      <c r="AU4082" s="28"/>
      <c r="AV4082" s="28"/>
      <c r="AW4082" s="28"/>
      <c r="AX4082" s="28"/>
    </row>
    <row r="4083" spans="2:50" ht="28.5">
      <c r="B4083" s="54" t="str">
        <f t="shared" si="378"/>
        <v/>
      </c>
      <c r="C4083" s="23"/>
      <c r="D4083" s="23" t="str">
        <f t="shared" si="379"/>
        <v/>
      </c>
      <c r="E4083" s="23" t="str">
        <f t="shared" si="380"/>
        <v/>
      </c>
      <c r="F4083" s="74" t="str">
        <f t="shared" si="381"/>
        <v/>
      </c>
      <c r="G4083" s="25" t="str">
        <f t="shared" si="382"/>
        <v/>
      </c>
      <c r="H4083" s="32" t="str">
        <f t="shared" si="383"/>
        <v/>
      </c>
      <c r="I4083" s="23"/>
      <c r="J4083" s="74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  <c r="X4083" s="28"/>
      <c r="Y4083" s="28"/>
      <c r="Z4083" s="28"/>
      <c r="AA4083" s="28"/>
      <c r="AB4083" s="28"/>
      <c r="AC4083" s="28"/>
      <c r="AD4083" s="28"/>
      <c r="AE4083" s="28"/>
      <c r="AF4083" s="28"/>
      <c r="AG4083" s="28"/>
      <c r="AH4083" s="28"/>
      <c r="AI4083" s="28"/>
      <c r="AJ4083" s="28"/>
      <c r="AK4083" s="28"/>
      <c r="AL4083" s="28"/>
      <c r="AM4083" s="28"/>
      <c r="AN4083" s="28"/>
      <c r="AO4083" s="28"/>
      <c r="AP4083" s="28"/>
      <c r="AQ4083" s="28"/>
      <c r="AR4083" s="28"/>
      <c r="AS4083" s="28"/>
      <c r="AT4083" s="28"/>
      <c r="AU4083" s="28"/>
      <c r="AV4083" s="28"/>
      <c r="AW4083" s="28"/>
      <c r="AX4083" s="28"/>
    </row>
    <row r="4084" spans="2:50" ht="28.5">
      <c r="B4084" s="54" t="str">
        <f t="shared" si="378"/>
        <v/>
      </c>
      <c r="C4084" s="23"/>
      <c r="D4084" s="23" t="str">
        <f t="shared" si="379"/>
        <v/>
      </c>
      <c r="E4084" s="23" t="str">
        <f t="shared" si="380"/>
        <v/>
      </c>
      <c r="F4084" s="74" t="str">
        <f t="shared" si="381"/>
        <v/>
      </c>
      <c r="G4084" s="25" t="str">
        <f t="shared" si="382"/>
        <v/>
      </c>
      <c r="H4084" s="32" t="str">
        <f t="shared" si="383"/>
        <v/>
      </c>
      <c r="I4084" s="23"/>
      <c r="J4084" s="74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/>
      <c r="V4084" s="28"/>
      <c r="W4084" s="28"/>
      <c r="X4084" s="28"/>
      <c r="Y4084" s="28"/>
      <c r="Z4084" s="28"/>
      <c r="AA4084" s="28"/>
      <c r="AB4084" s="28"/>
      <c r="AC4084" s="28"/>
      <c r="AD4084" s="28"/>
      <c r="AE4084" s="28"/>
      <c r="AF4084" s="28"/>
      <c r="AG4084" s="28"/>
      <c r="AH4084" s="28"/>
      <c r="AI4084" s="28"/>
      <c r="AJ4084" s="28"/>
      <c r="AK4084" s="28"/>
      <c r="AL4084" s="28"/>
      <c r="AM4084" s="28"/>
      <c r="AN4084" s="28"/>
      <c r="AO4084" s="28"/>
      <c r="AP4084" s="28"/>
      <c r="AQ4084" s="28"/>
      <c r="AR4084" s="28"/>
      <c r="AS4084" s="28"/>
      <c r="AT4084" s="28"/>
      <c r="AU4084" s="28"/>
      <c r="AV4084" s="28"/>
      <c r="AW4084" s="28"/>
      <c r="AX4084" s="28"/>
    </row>
    <row r="4085" spans="2:50" ht="28.5">
      <c r="B4085" s="54" t="str">
        <f t="shared" si="378"/>
        <v/>
      </c>
      <c r="C4085" s="23"/>
      <c r="D4085" s="23" t="str">
        <f t="shared" si="379"/>
        <v/>
      </c>
      <c r="E4085" s="23" t="str">
        <f t="shared" si="380"/>
        <v/>
      </c>
      <c r="F4085" s="74" t="str">
        <f t="shared" si="381"/>
        <v/>
      </c>
      <c r="G4085" s="25" t="str">
        <f t="shared" si="382"/>
        <v/>
      </c>
      <c r="H4085" s="32" t="str">
        <f t="shared" si="383"/>
        <v/>
      </c>
      <c r="I4085" s="23"/>
      <c r="J4085" s="74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/>
      <c r="AM4085" s="28"/>
      <c r="AN4085" s="28"/>
      <c r="AO4085" s="28"/>
      <c r="AP4085" s="28"/>
      <c r="AQ4085" s="28"/>
      <c r="AR4085" s="28"/>
      <c r="AS4085" s="28"/>
      <c r="AT4085" s="28"/>
      <c r="AU4085" s="28"/>
      <c r="AV4085" s="28"/>
      <c r="AW4085" s="28"/>
      <c r="AX4085" s="28"/>
    </row>
    <row r="4086" spans="2:50" ht="28.5">
      <c r="B4086" s="54" t="str">
        <f t="shared" si="378"/>
        <v/>
      </c>
      <c r="C4086" s="23"/>
      <c r="D4086" s="23" t="str">
        <f t="shared" si="379"/>
        <v/>
      </c>
      <c r="E4086" s="23" t="str">
        <f t="shared" si="380"/>
        <v/>
      </c>
      <c r="F4086" s="74" t="str">
        <f t="shared" si="381"/>
        <v/>
      </c>
      <c r="G4086" s="25" t="str">
        <f t="shared" si="382"/>
        <v/>
      </c>
      <c r="H4086" s="32" t="str">
        <f t="shared" si="383"/>
        <v/>
      </c>
      <c r="I4086" s="23"/>
      <c r="J4086" s="74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28"/>
      <c r="X4086" s="28"/>
      <c r="Y4086" s="28"/>
      <c r="Z4086" s="28"/>
      <c r="AA4086" s="28"/>
      <c r="AB4086" s="28"/>
      <c r="AC4086" s="28"/>
      <c r="AD4086" s="28"/>
      <c r="AE4086" s="28"/>
      <c r="AF4086" s="28"/>
      <c r="AG4086" s="28"/>
      <c r="AH4086" s="28"/>
      <c r="AI4086" s="28"/>
      <c r="AJ4086" s="28"/>
      <c r="AK4086" s="28"/>
      <c r="AL4086" s="28"/>
      <c r="AM4086" s="28"/>
      <c r="AN4086" s="28"/>
      <c r="AO4086" s="28"/>
      <c r="AP4086" s="28"/>
      <c r="AQ4086" s="28"/>
      <c r="AR4086" s="28"/>
      <c r="AS4086" s="28"/>
      <c r="AT4086" s="28"/>
      <c r="AU4086" s="28"/>
      <c r="AV4086" s="28"/>
      <c r="AW4086" s="28"/>
      <c r="AX4086" s="28"/>
    </row>
    <row r="4087" spans="2:50" ht="28.5">
      <c r="B4087" s="54" t="str">
        <f t="shared" si="378"/>
        <v/>
      </c>
      <c r="C4087" s="23"/>
      <c r="D4087" s="23" t="str">
        <f t="shared" si="379"/>
        <v/>
      </c>
      <c r="E4087" s="23" t="str">
        <f t="shared" si="380"/>
        <v/>
      </c>
      <c r="F4087" s="74" t="str">
        <f t="shared" si="381"/>
        <v/>
      </c>
      <c r="G4087" s="25" t="str">
        <f t="shared" si="382"/>
        <v/>
      </c>
      <c r="H4087" s="32" t="str">
        <f t="shared" si="383"/>
        <v/>
      </c>
      <c r="I4087" s="23"/>
      <c r="J4087" s="74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28"/>
      <c r="X4087" s="28"/>
      <c r="Y4087" s="28"/>
      <c r="Z4087" s="28"/>
      <c r="AA4087" s="28"/>
      <c r="AB4087" s="28"/>
      <c r="AC4087" s="28"/>
      <c r="AD4087" s="28"/>
      <c r="AE4087" s="28"/>
      <c r="AF4087" s="28"/>
      <c r="AG4087" s="28"/>
      <c r="AH4087" s="28"/>
      <c r="AI4087" s="28"/>
      <c r="AJ4087" s="28"/>
      <c r="AK4087" s="28"/>
      <c r="AL4087" s="28"/>
      <c r="AM4087" s="28"/>
      <c r="AN4087" s="28"/>
      <c r="AO4087" s="28"/>
      <c r="AP4087" s="28"/>
      <c r="AQ4087" s="28"/>
      <c r="AR4087" s="28"/>
      <c r="AS4087" s="28"/>
      <c r="AT4087" s="28"/>
      <c r="AU4087" s="28"/>
      <c r="AV4087" s="28"/>
      <c r="AW4087" s="28"/>
      <c r="AX4087" s="28"/>
    </row>
    <row r="4088" spans="2:50" ht="28.5">
      <c r="B4088" s="54" t="str">
        <f t="shared" si="378"/>
        <v/>
      </c>
      <c r="C4088" s="23"/>
      <c r="D4088" s="23" t="str">
        <f t="shared" si="379"/>
        <v/>
      </c>
      <c r="E4088" s="23" t="str">
        <f t="shared" si="380"/>
        <v/>
      </c>
      <c r="F4088" s="74" t="str">
        <f t="shared" si="381"/>
        <v/>
      </c>
      <c r="G4088" s="25" t="str">
        <f t="shared" si="382"/>
        <v/>
      </c>
      <c r="H4088" s="32" t="str">
        <f t="shared" si="383"/>
        <v/>
      </c>
      <c r="I4088" s="23"/>
      <c r="J4088" s="74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28"/>
      <c r="X4088" s="28"/>
      <c r="Y4088" s="28"/>
      <c r="Z4088" s="28"/>
      <c r="AA4088" s="28"/>
      <c r="AB4088" s="28"/>
      <c r="AC4088" s="28"/>
      <c r="AD4088" s="28"/>
      <c r="AE4088" s="28"/>
      <c r="AF4088" s="28"/>
      <c r="AG4088" s="28"/>
      <c r="AH4088" s="28"/>
      <c r="AI4088" s="28"/>
      <c r="AJ4088" s="28"/>
      <c r="AK4088" s="28"/>
      <c r="AL4088" s="28"/>
      <c r="AM4088" s="28"/>
      <c r="AN4088" s="28"/>
      <c r="AO4088" s="28"/>
      <c r="AP4088" s="28"/>
      <c r="AQ4088" s="28"/>
      <c r="AR4088" s="28"/>
      <c r="AS4088" s="28"/>
      <c r="AT4088" s="28"/>
      <c r="AU4088" s="28"/>
      <c r="AV4088" s="28"/>
      <c r="AW4088" s="28"/>
      <c r="AX4088" s="28"/>
    </row>
    <row r="4089" spans="2:50" ht="28.5">
      <c r="B4089" s="54" t="str">
        <f t="shared" si="378"/>
        <v/>
      </c>
      <c r="C4089" s="23"/>
      <c r="D4089" s="23" t="str">
        <f t="shared" si="379"/>
        <v/>
      </c>
      <c r="E4089" s="23" t="str">
        <f t="shared" si="380"/>
        <v/>
      </c>
      <c r="F4089" s="74" t="str">
        <f t="shared" si="381"/>
        <v/>
      </c>
      <c r="G4089" s="25" t="str">
        <f t="shared" si="382"/>
        <v/>
      </c>
      <c r="H4089" s="32" t="str">
        <f t="shared" si="383"/>
        <v/>
      </c>
      <c r="I4089" s="23"/>
      <c r="J4089" s="74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  <c r="Y4089" s="28"/>
      <c r="Z4089" s="28"/>
      <c r="AA4089" s="28"/>
      <c r="AB4089" s="28"/>
      <c r="AC4089" s="28"/>
      <c r="AD4089" s="28"/>
      <c r="AE4089" s="28"/>
      <c r="AF4089" s="28"/>
      <c r="AG4089" s="28"/>
      <c r="AH4089" s="28"/>
      <c r="AI4089" s="28"/>
      <c r="AJ4089" s="28"/>
      <c r="AK4089" s="28"/>
      <c r="AL4089" s="28"/>
      <c r="AM4089" s="28"/>
      <c r="AN4089" s="28"/>
      <c r="AO4089" s="28"/>
      <c r="AP4089" s="28"/>
      <c r="AQ4089" s="28"/>
      <c r="AR4089" s="28"/>
      <c r="AS4089" s="28"/>
      <c r="AT4089" s="28"/>
      <c r="AU4089" s="28"/>
      <c r="AV4089" s="28"/>
      <c r="AW4089" s="28"/>
      <c r="AX4089" s="28"/>
    </row>
    <row r="4090" spans="2:50" ht="28.5">
      <c r="B4090" s="54" t="str">
        <f t="shared" si="378"/>
        <v/>
      </c>
      <c r="C4090" s="23"/>
      <c r="D4090" s="23" t="str">
        <f t="shared" si="379"/>
        <v/>
      </c>
      <c r="E4090" s="23" t="str">
        <f t="shared" si="380"/>
        <v/>
      </c>
      <c r="F4090" s="74" t="str">
        <f t="shared" si="381"/>
        <v/>
      </c>
      <c r="G4090" s="25" t="str">
        <f t="shared" si="382"/>
        <v/>
      </c>
      <c r="H4090" s="32" t="str">
        <f t="shared" si="383"/>
        <v/>
      </c>
      <c r="I4090" s="23"/>
      <c r="J4090" s="74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28"/>
      <c r="X4090" s="28"/>
      <c r="Y4090" s="28"/>
      <c r="Z4090" s="28"/>
      <c r="AA4090" s="28"/>
      <c r="AB4090" s="28"/>
      <c r="AC4090" s="28"/>
      <c r="AD4090" s="28"/>
      <c r="AE4090" s="28"/>
      <c r="AF4090" s="28"/>
      <c r="AG4090" s="28"/>
      <c r="AH4090" s="28"/>
      <c r="AI4090" s="28"/>
      <c r="AJ4090" s="28"/>
      <c r="AK4090" s="28"/>
      <c r="AL4090" s="28"/>
      <c r="AM4090" s="28"/>
      <c r="AN4090" s="28"/>
      <c r="AO4090" s="28"/>
      <c r="AP4090" s="28"/>
      <c r="AQ4090" s="28"/>
      <c r="AR4090" s="28"/>
      <c r="AS4090" s="28"/>
      <c r="AT4090" s="28"/>
      <c r="AU4090" s="28"/>
      <c r="AV4090" s="28"/>
      <c r="AW4090" s="28"/>
      <c r="AX4090" s="28"/>
    </row>
    <row r="4091" spans="2:50" ht="28.5">
      <c r="B4091" s="54" t="str">
        <f t="shared" si="378"/>
        <v/>
      </c>
      <c r="C4091" s="23"/>
      <c r="D4091" s="23" t="str">
        <f t="shared" si="379"/>
        <v/>
      </c>
      <c r="E4091" s="23" t="str">
        <f t="shared" si="380"/>
        <v/>
      </c>
      <c r="F4091" s="74" t="str">
        <f t="shared" si="381"/>
        <v/>
      </c>
      <c r="G4091" s="25" t="str">
        <f t="shared" si="382"/>
        <v/>
      </c>
      <c r="H4091" s="32" t="str">
        <f t="shared" si="383"/>
        <v/>
      </c>
      <c r="I4091" s="23"/>
      <c r="J4091" s="74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  <c r="X4091" s="28"/>
      <c r="Y4091" s="28"/>
      <c r="Z4091" s="28"/>
      <c r="AA4091" s="28"/>
      <c r="AB4091" s="28"/>
      <c r="AC4091" s="28"/>
      <c r="AD4091" s="28"/>
      <c r="AE4091" s="28"/>
      <c r="AF4091" s="28"/>
      <c r="AG4091" s="28"/>
      <c r="AH4091" s="28"/>
      <c r="AI4091" s="28"/>
      <c r="AJ4091" s="28"/>
      <c r="AK4091" s="28"/>
      <c r="AL4091" s="28"/>
      <c r="AM4091" s="28"/>
      <c r="AN4091" s="28"/>
      <c r="AO4091" s="28"/>
      <c r="AP4091" s="28"/>
      <c r="AQ4091" s="28"/>
      <c r="AR4091" s="28"/>
      <c r="AS4091" s="28"/>
      <c r="AT4091" s="28"/>
      <c r="AU4091" s="28"/>
      <c r="AV4091" s="28"/>
      <c r="AW4091" s="28"/>
      <c r="AX4091" s="28"/>
    </row>
    <row r="4092" spans="2:50" ht="28.5">
      <c r="B4092" s="54" t="str">
        <f t="shared" si="378"/>
        <v/>
      </c>
      <c r="C4092" s="23"/>
      <c r="D4092" s="23" t="str">
        <f t="shared" si="379"/>
        <v/>
      </c>
      <c r="E4092" s="23" t="str">
        <f t="shared" si="380"/>
        <v/>
      </c>
      <c r="F4092" s="74" t="str">
        <f t="shared" si="381"/>
        <v/>
      </c>
      <c r="G4092" s="25" t="str">
        <f t="shared" si="382"/>
        <v/>
      </c>
      <c r="H4092" s="32" t="str">
        <f t="shared" si="383"/>
        <v/>
      </c>
      <c r="I4092" s="23"/>
      <c r="J4092" s="74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  <c r="U4092" s="28"/>
      <c r="V4092" s="28"/>
      <c r="W4092" s="28"/>
      <c r="X4092" s="28"/>
      <c r="Y4092" s="28"/>
      <c r="Z4092" s="28"/>
      <c r="AA4092" s="28"/>
      <c r="AB4092" s="28"/>
      <c r="AC4092" s="28"/>
      <c r="AD4092" s="28"/>
      <c r="AE4092" s="28"/>
      <c r="AF4092" s="28"/>
      <c r="AG4092" s="28"/>
      <c r="AH4092" s="28"/>
      <c r="AI4092" s="28"/>
      <c r="AJ4092" s="28"/>
      <c r="AK4092" s="28"/>
      <c r="AL4092" s="28"/>
      <c r="AM4092" s="28"/>
      <c r="AN4092" s="28"/>
      <c r="AO4092" s="28"/>
      <c r="AP4092" s="28"/>
      <c r="AQ4092" s="28"/>
      <c r="AR4092" s="28"/>
      <c r="AS4092" s="28"/>
      <c r="AT4092" s="28"/>
      <c r="AU4092" s="28"/>
      <c r="AV4092" s="28"/>
      <c r="AW4092" s="28"/>
      <c r="AX4092" s="28"/>
    </row>
    <row r="4093" spans="2:50" ht="28.5">
      <c r="B4093" s="54" t="str">
        <f t="shared" si="378"/>
        <v/>
      </c>
      <c r="C4093" s="23"/>
      <c r="D4093" s="23" t="str">
        <f t="shared" si="379"/>
        <v/>
      </c>
      <c r="E4093" s="23" t="str">
        <f t="shared" si="380"/>
        <v/>
      </c>
      <c r="F4093" s="74" t="str">
        <f t="shared" si="381"/>
        <v/>
      </c>
      <c r="G4093" s="25" t="str">
        <f t="shared" si="382"/>
        <v/>
      </c>
      <c r="H4093" s="32" t="str">
        <f t="shared" si="383"/>
        <v/>
      </c>
      <c r="I4093" s="23"/>
      <c r="J4093" s="74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  <c r="X4093" s="28"/>
      <c r="Y4093" s="28"/>
      <c r="Z4093" s="28"/>
      <c r="AA4093" s="28"/>
      <c r="AB4093" s="28"/>
      <c r="AC4093" s="28"/>
      <c r="AD4093" s="28"/>
      <c r="AE4093" s="28"/>
      <c r="AF4093" s="28"/>
      <c r="AG4093" s="28"/>
      <c r="AH4093" s="28"/>
      <c r="AI4093" s="28"/>
      <c r="AJ4093" s="28"/>
      <c r="AK4093" s="28"/>
      <c r="AL4093" s="28"/>
      <c r="AM4093" s="28"/>
      <c r="AN4093" s="28"/>
      <c r="AO4093" s="28"/>
      <c r="AP4093" s="28"/>
      <c r="AQ4093" s="28"/>
      <c r="AR4093" s="28"/>
      <c r="AS4093" s="28"/>
      <c r="AT4093" s="28"/>
      <c r="AU4093" s="28"/>
      <c r="AV4093" s="28"/>
      <c r="AW4093" s="28"/>
      <c r="AX4093" s="28"/>
    </row>
    <row r="4094" spans="2:50" ht="28.5">
      <c r="B4094" s="54" t="str">
        <f t="shared" si="378"/>
        <v/>
      </c>
      <c r="C4094" s="23"/>
      <c r="D4094" s="23" t="str">
        <f t="shared" si="379"/>
        <v/>
      </c>
      <c r="E4094" s="23" t="str">
        <f t="shared" si="380"/>
        <v/>
      </c>
      <c r="F4094" s="74" t="str">
        <f t="shared" si="381"/>
        <v/>
      </c>
      <c r="G4094" s="25" t="str">
        <f t="shared" si="382"/>
        <v/>
      </c>
      <c r="H4094" s="32" t="str">
        <f t="shared" si="383"/>
        <v/>
      </c>
      <c r="I4094" s="23"/>
      <c r="J4094" s="74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  <c r="U4094" s="28"/>
      <c r="V4094" s="28"/>
      <c r="W4094" s="28"/>
      <c r="X4094" s="28"/>
      <c r="Y4094" s="28"/>
      <c r="Z4094" s="28"/>
      <c r="AA4094" s="28"/>
      <c r="AB4094" s="28"/>
      <c r="AC4094" s="28"/>
      <c r="AD4094" s="28"/>
      <c r="AE4094" s="28"/>
      <c r="AF4094" s="28"/>
      <c r="AG4094" s="28"/>
      <c r="AH4094" s="28"/>
      <c r="AI4094" s="28"/>
      <c r="AJ4094" s="28"/>
      <c r="AK4094" s="28"/>
      <c r="AL4094" s="28"/>
      <c r="AM4094" s="28"/>
      <c r="AN4094" s="28"/>
      <c r="AO4094" s="28"/>
      <c r="AP4094" s="28"/>
      <c r="AQ4094" s="28"/>
      <c r="AR4094" s="28"/>
      <c r="AS4094" s="28"/>
      <c r="AT4094" s="28"/>
      <c r="AU4094" s="28"/>
      <c r="AV4094" s="28"/>
      <c r="AW4094" s="28"/>
      <c r="AX4094" s="28"/>
    </row>
    <row r="4095" spans="2:50" ht="28.5">
      <c r="B4095" s="54" t="str">
        <f t="shared" si="378"/>
        <v/>
      </c>
      <c r="C4095" s="23"/>
      <c r="D4095" s="23" t="str">
        <f t="shared" si="379"/>
        <v/>
      </c>
      <c r="E4095" s="23" t="str">
        <f t="shared" si="380"/>
        <v/>
      </c>
      <c r="F4095" s="74" t="str">
        <f t="shared" si="381"/>
        <v/>
      </c>
      <c r="G4095" s="25" t="str">
        <f t="shared" si="382"/>
        <v/>
      </c>
      <c r="H4095" s="32" t="str">
        <f t="shared" si="383"/>
        <v/>
      </c>
      <c r="I4095" s="23"/>
      <c r="J4095" s="74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  <c r="X4095" s="28"/>
      <c r="Y4095" s="28"/>
      <c r="Z4095" s="28"/>
      <c r="AA4095" s="28"/>
      <c r="AB4095" s="28"/>
      <c r="AC4095" s="28"/>
      <c r="AD4095" s="28"/>
      <c r="AE4095" s="28"/>
      <c r="AF4095" s="28"/>
      <c r="AG4095" s="28"/>
      <c r="AH4095" s="28"/>
      <c r="AI4095" s="28"/>
      <c r="AJ4095" s="28"/>
      <c r="AK4095" s="28"/>
      <c r="AL4095" s="28"/>
      <c r="AM4095" s="28"/>
      <c r="AN4095" s="28"/>
      <c r="AO4095" s="28"/>
      <c r="AP4095" s="28"/>
      <c r="AQ4095" s="28"/>
      <c r="AR4095" s="28"/>
      <c r="AS4095" s="28"/>
      <c r="AT4095" s="28"/>
      <c r="AU4095" s="28"/>
      <c r="AV4095" s="28"/>
      <c r="AW4095" s="28"/>
      <c r="AX4095" s="28"/>
    </row>
    <row r="4096" spans="2:50" ht="28.5">
      <c r="B4096" s="54" t="str">
        <f t="shared" si="378"/>
        <v/>
      </c>
      <c r="C4096" s="23"/>
      <c r="D4096" s="23" t="str">
        <f t="shared" si="379"/>
        <v/>
      </c>
      <c r="E4096" s="23" t="str">
        <f t="shared" si="380"/>
        <v/>
      </c>
      <c r="F4096" s="74" t="str">
        <f t="shared" si="381"/>
        <v/>
      </c>
      <c r="G4096" s="25" t="str">
        <f t="shared" si="382"/>
        <v/>
      </c>
      <c r="H4096" s="32" t="str">
        <f t="shared" si="383"/>
        <v/>
      </c>
      <c r="I4096" s="23"/>
      <c r="J4096" s="74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28"/>
      <c r="X4096" s="28"/>
      <c r="Y4096" s="28"/>
      <c r="Z4096" s="28"/>
      <c r="AA4096" s="28"/>
      <c r="AB4096" s="28"/>
      <c r="AC4096" s="28"/>
      <c r="AD4096" s="28"/>
      <c r="AE4096" s="28"/>
      <c r="AF4096" s="28"/>
      <c r="AG4096" s="28"/>
      <c r="AH4096" s="28"/>
      <c r="AI4096" s="28"/>
      <c r="AJ4096" s="28"/>
      <c r="AK4096" s="28"/>
      <c r="AL4096" s="28"/>
      <c r="AM4096" s="28"/>
      <c r="AN4096" s="28"/>
      <c r="AO4096" s="28"/>
      <c r="AP4096" s="28"/>
      <c r="AQ4096" s="28"/>
      <c r="AR4096" s="28"/>
      <c r="AS4096" s="28"/>
      <c r="AT4096" s="28"/>
      <c r="AU4096" s="28"/>
      <c r="AV4096" s="28"/>
      <c r="AW4096" s="28"/>
      <c r="AX4096" s="28"/>
    </row>
    <row r="4097" spans="2:50" ht="28.5">
      <c r="B4097" s="54" t="str">
        <f t="shared" si="378"/>
        <v/>
      </c>
      <c r="C4097" s="23"/>
      <c r="D4097" s="23" t="str">
        <f t="shared" si="379"/>
        <v/>
      </c>
      <c r="E4097" s="23" t="str">
        <f t="shared" si="380"/>
        <v/>
      </c>
      <c r="F4097" s="74" t="str">
        <f t="shared" si="381"/>
        <v/>
      </c>
      <c r="G4097" s="25" t="str">
        <f t="shared" si="382"/>
        <v/>
      </c>
      <c r="H4097" s="32" t="str">
        <f t="shared" si="383"/>
        <v/>
      </c>
      <c r="I4097" s="23"/>
      <c r="J4097" s="74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28"/>
      <c r="X4097" s="28"/>
      <c r="Y4097" s="28"/>
      <c r="Z4097" s="28"/>
      <c r="AA4097" s="28"/>
      <c r="AB4097" s="28"/>
      <c r="AC4097" s="28"/>
      <c r="AD4097" s="28"/>
      <c r="AE4097" s="28"/>
      <c r="AF4097" s="28"/>
      <c r="AG4097" s="28"/>
      <c r="AH4097" s="28"/>
      <c r="AI4097" s="28"/>
      <c r="AJ4097" s="28"/>
      <c r="AK4097" s="28"/>
      <c r="AL4097" s="28"/>
      <c r="AM4097" s="28"/>
      <c r="AN4097" s="28"/>
      <c r="AO4097" s="28"/>
      <c r="AP4097" s="28"/>
      <c r="AQ4097" s="28"/>
      <c r="AR4097" s="28"/>
      <c r="AS4097" s="28"/>
      <c r="AT4097" s="28"/>
      <c r="AU4097" s="28"/>
      <c r="AV4097" s="28"/>
      <c r="AW4097" s="28"/>
      <c r="AX4097" s="28"/>
    </row>
    <row r="4098" spans="2:50" ht="28.5">
      <c r="B4098" s="54" t="str">
        <f t="shared" si="378"/>
        <v/>
      </c>
      <c r="C4098" s="23"/>
      <c r="D4098" s="23" t="str">
        <f t="shared" si="379"/>
        <v/>
      </c>
      <c r="E4098" s="23" t="str">
        <f t="shared" si="380"/>
        <v/>
      </c>
      <c r="F4098" s="74" t="str">
        <f t="shared" si="381"/>
        <v/>
      </c>
      <c r="G4098" s="25" t="str">
        <f t="shared" si="382"/>
        <v/>
      </c>
      <c r="H4098" s="32" t="str">
        <f t="shared" si="383"/>
        <v/>
      </c>
      <c r="I4098" s="23"/>
      <c r="J4098" s="74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  <c r="U4098" s="28"/>
      <c r="V4098" s="28"/>
      <c r="W4098" s="28"/>
      <c r="X4098" s="28"/>
      <c r="Y4098" s="28"/>
      <c r="Z4098" s="28"/>
      <c r="AA4098" s="28"/>
      <c r="AB4098" s="28"/>
      <c r="AC4098" s="28"/>
      <c r="AD4098" s="28"/>
      <c r="AE4098" s="28"/>
      <c r="AF4098" s="28"/>
      <c r="AG4098" s="28"/>
      <c r="AH4098" s="28"/>
      <c r="AI4098" s="28"/>
      <c r="AJ4098" s="28"/>
      <c r="AK4098" s="28"/>
      <c r="AL4098" s="28"/>
      <c r="AM4098" s="28"/>
      <c r="AN4098" s="28"/>
      <c r="AO4098" s="28"/>
      <c r="AP4098" s="28"/>
      <c r="AQ4098" s="28"/>
      <c r="AR4098" s="28"/>
      <c r="AS4098" s="28"/>
      <c r="AT4098" s="28"/>
      <c r="AU4098" s="28"/>
      <c r="AV4098" s="28"/>
      <c r="AW4098" s="28"/>
      <c r="AX4098" s="28"/>
    </row>
    <row r="4099" spans="2:50" ht="28.5">
      <c r="B4099" s="54" t="str">
        <f t="shared" ref="B4099:B4162" si="384">IFERROR(VLOOKUP(C4099,EVALUATIONS,2,FALSE),"")</f>
        <v/>
      </c>
      <c r="C4099" s="23"/>
      <c r="D4099" s="23" t="str">
        <f t="shared" si="379"/>
        <v/>
      </c>
      <c r="E4099" s="23" t="str">
        <f t="shared" si="380"/>
        <v/>
      </c>
      <c r="F4099" s="74" t="str">
        <f t="shared" si="381"/>
        <v/>
      </c>
      <c r="G4099" s="25" t="str">
        <f t="shared" si="382"/>
        <v/>
      </c>
      <c r="H4099" s="32" t="str">
        <f t="shared" si="383"/>
        <v/>
      </c>
      <c r="I4099" s="23"/>
      <c r="J4099" s="74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  <c r="X4099" s="28"/>
      <c r="Y4099" s="28"/>
      <c r="Z4099" s="28"/>
      <c r="AA4099" s="28"/>
      <c r="AB4099" s="28"/>
      <c r="AC4099" s="28"/>
      <c r="AD4099" s="28"/>
      <c r="AE4099" s="28"/>
      <c r="AF4099" s="28"/>
      <c r="AG4099" s="28"/>
      <c r="AH4099" s="28"/>
      <c r="AI4099" s="28"/>
      <c r="AJ4099" s="28"/>
      <c r="AK4099" s="28"/>
      <c r="AL4099" s="28"/>
      <c r="AM4099" s="28"/>
      <c r="AN4099" s="28"/>
      <c r="AO4099" s="28"/>
      <c r="AP4099" s="28"/>
      <c r="AQ4099" s="28"/>
      <c r="AR4099" s="28"/>
      <c r="AS4099" s="28"/>
      <c r="AT4099" s="28"/>
      <c r="AU4099" s="28"/>
      <c r="AV4099" s="28"/>
      <c r="AW4099" s="28"/>
      <c r="AX4099" s="28"/>
    </row>
    <row r="4100" spans="2:50" ht="28.5">
      <c r="B4100" s="54" t="str">
        <f t="shared" si="384"/>
        <v/>
      </c>
      <c r="C4100" s="23"/>
      <c r="D4100" s="23" t="str">
        <f t="shared" si="379"/>
        <v/>
      </c>
      <c r="E4100" s="23" t="str">
        <f t="shared" si="380"/>
        <v/>
      </c>
      <c r="F4100" s="74" t="str">
        <f t="shared" si="381"/>
        <v/>
      </c>
      <c r="G4100" s="25" t="str">
        <f t="shared" si="382"/>
        <v/>
      </c>
      <c r="H4100" s="32" t="str">
        <f t="shared" si="383"/>
        <v/>
      </c>
      <c r="I4100" s="23"/>
      <c r="J4100" s="74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28"/>
      <c r="X4100" s="28"/>
      <c r="Y4100" s="28"/>
      <c r="Z4100" s="28"/>
      <c r="AA4100" s="28"/>
      <c r="AB4100" s="28"/>
      <c r="AC4100" s="28"/>
      <c r="AD4100" s="28"/>
      <c r="AE4100" s="28"/>
      <c r="AF4100" s="28"/>
      <c r="AG4100" s="28"/>
      <c r="AH4100" s="28"/>
      <c r="AI4100" s="28"/>
      <c r="AJ4100" s="28"/>
      <c r="AK4100" s="28"/>
      <c r="AL4100" s="28"/>
      <c r="AM4100" s="28"/>
      <c r="AN4100" s="28"/>
      <c r="AO4100" s="28"/>
      <c r="AP4100" s="28"/>
      <c r="AQ4100" s="28"/>
      <c r="AR4100" s="28"/>
      <c r="AS4100" s="28"/>
      <c r="AT4100" s="28"/>
      <c r="AU4100" s="28"/>
      <c r="AV4100" s="28"/>
      <c r="AW4100" s="28"/>
      <c r="AX4100" s="28"/>
    </row>
    <row r="4101" spans="2:50" ht="28.5">
      <c r="B4101" s="54" t="str">
        <f t="shared" si="384"/>
        <v/>
      </c>
      <c r="C4101" s="23"/>
      <c r="D4101" s="23" t="str">
        <f t="shared" ref="D4101:D4164" si="385">IFERROR(VLOOKUP(C4101,EVALUATIONS,3,FALSE),"")</f>
        <v/>
      </c>
      <c r="E4101" s="23" t="str">
        <f t="shared" ref="E4101:E4164" si="386">IFERROR(VLOOKUP(C4101,EVALUATIONS,4,FALSE),"")</f>
        <v/>
      </c>
      <c r="F4101" s="74" t="str">
        <f t="shared" ref="F4101:F4164" si="387">IFERROR(VLOOKUP(C4101,EVALUATIONS,5,FALSE),"")</f>
        <v/>
      </c>
      <c r="G4101" s="25" t="str">
        <f t="shared" ref="G4101:G4164" si="388">IFERROR(VLOOKUP(C4101,EVALUATIONS,6,FALSE),"")</f>
        <v/>
      </c>
      <c r="H4101" s="32" t="str">
        <f t="shared" ref="H4101:H4164" si="389">IFERROR(VLOOKUP(C4101,EVALUATIONS,7,FALSE),"")</f>
        <v/>
      </c>
      <c r="I4101" s="23"/>
      <c r="J4101" s="74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  <c r="X4101" s="28"/>
      <c r="Y4101" s="28"/>
      <c r="Z4101" s="28"/>
      <c r="AA4101" s="28"/>
      <c r="AB4101" s="28"/>
      <c r="AC4101" s="28"/>
      <c r="AD4101" s="28"/>
      <c r="AE4101" s="28"/>
      <c r="AF4101" s="28"/>
      <c r="AG4101" s="28"/>
      <c r="AH4101" s="28"/>
      <c r="AI4101" s="28"/>
      <c r="AJ4101" s="28"/>
      <c r="AK4101" s="28"/>
      <c r="AL4101" s="28"/>
      <c r="AM4101" s="28"/>
      <c r="AN4101" s="28"/>
      <c r="AO4101" s="28"/>
      <c r="AP4101" s="28"/>
      <c r="AQ4101" s="28"/>
      <c r="AR4101" s="28"/>
      <c r="AS4101" s="28"/>
      <c r="AT4101" s="28"/>
      <c r="AU4101" s="28"/>
      <c r="AV4101" s="28"/>
      <c r="AW4101" s="28"/>
      <c r="AX4101" s="28"/>
    </row>
    <row r="4102" spans="2:50" ht="28.5">
      <c r="B4102" s="54" t="str">
        <f t="shared" si="384"/>
        <v/>
      </c>
      <c r="C4102" s="23"/>
      <c r="D4102" s="23" t="str">
        <f t="shared" si="385"/>
        <v/>
      </c>
      <c r="E4102" s="23" t="str">
        <f t="shared" si="386"/>
        <v/>
      </c>
      <c r="F4102" s="74" t="str">
        <f t="shared" si="387"/>
        <v/>
      </c>
      <c r="G4102" s="25" t="str">
        <f t="shared" si="388"/>
        <v/>
      </c>
      <c r="H4102" s="32" t="str">
        <f t="shared" si="389"/>
        <v/>
      </c>
      <c r="I4102" s="23"/>
      <c r="J4102" s="74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28"/>
      <c r="X4102" s="28"/>
      <c r="Y4102" s="28"/>
      <c r="Z4102" s="28"/>
      <c r="AA4102" s="28"/>
      <c r="AB4102" s="28"/>
      <c r="AC4102" s="28"/>
      <c r="AD4102" s="28"/>
      <c r="AE4102" s="28"/>
      <c r="AF4102" s="28"/>
      <c r="AG4102" s="28"/>
      <c r="AH4102" s="28"/>
      <c r="AI4102" s="28"/>
      <c r="AJ4102" s="28"/>
      <c r="AK4102" s="28"/>
      <c r="AL4102" s="28"/>
      <c r="AM4102" s="28"/>
      <c r="AN4102" s="28"/>
      <c r="AO4102" s="28"/>
      <c r="AP4102" s="28"/>
      <c r="AQ4102" s="28"/>
      <c r="AR4102" s="28"/>
      <c r="AS4102" s="28"/>
      <c r="AT4102" s="28"/>
      <c r="AU4102" s="28"/>
      <c r="AV4102" s="28"/>
      <c r="AW4102" s="28"/>
      <c r="AX4102" s="28"/>
    </row>
    <row r="4103" spans="2:50" ht="28.5">
      <c r="B4103" s="54" t="str">
        <f t="shared" si="384"/>
        <v/>
      </c>
      <c r="C4103" s="23"/>
      <c r="D4103" s="23" t="str">
        <f t="shared" si="385"/>
        <v/>
      </c>
      <c r="E4103" s="23" t="str">
        <f t="shared" si="386"/>
        <v/>
      </c>
      <c r="F4103" s="74" t="str">
        <f t="shared" si="387"/>
        <v/>
      </c>
      <c r="G4103" s="25" t="str">
        <f t="shared" si="388"/>
        <v/>
      </c>
      <c r="H4103" s="32" t="str">
        <f t="shared" si="389"/>
        <v/>
      </c>
      <c r="I4103" s="23"/>
      <c r="J4103" s="74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28"/>
      <c r="AG4103" s="28"/>
      <c r="AH4103" s="28"/>
      <c r="AI4103" s="28"/>
      <c r="AJ4103" s="28"/>
      <c r="AK4103" s="28"/>
      <c r="AL4103" s="28"/>
      <c r="AM4103" s="28"/>
      <c r="AN4103" s="28"/>
      <c r="AO4103" s="28"/>
      <c r="AP4103" s="28"/>
      <c r="AQ4103" s="28"/>
      <c r="AR4103" s="28"/>
      <c r="AS4103" s="28"/>
      <c r="AT4103" s="28"/>
      <c r="AU4103" s="28"/>
      <c r="AV4103" s="28"/>
      <c r="AW4103" s="28"/>
      <c r="AX4103" s="28"/>
    </row>
    <row r="4104" spans="2:50" ht="28.5">
      <c r="B4104" s="54" t="str">
        <f t="shared" si="384"/>
        <v/>
      </c>
      <c r="C4104" s="23"/>
      <c r="D4104" s="23" t="str">
        <f t="shared" si="385"/>
        <v/>
      </c>
      <c r="E4104" s="23" t="str">
        <f t="shared" si="386"/>
        <v/>
      </c>
      <c r="F4104" s="74" t="str">
        <f t="shared" si="387"/>
        <v/>
      </c>
      <c r="G4104" s="25" t="str">
        <f t="shared" si="388"/>
        <v/>
      </c>
      <c r="H4104" s="32" t="str">
        <f t="shared" si="389"/>
        <v/>
      </c>
      <c r="I4104" s="23"/>
      <c r="J4104" s="74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  <c r="U4104" s="28"/>
      <c r="V4104" s="28"/>
      <c r="W4104" s="28"/>
      <c r="X4104" s="28"/>
      <c r="Y4104" s="28"/>
      <c r="Z4104" s="28"/>
      <c r="AA4104" s="28"/>
      <c r="AB4104" s="28"/>
      <c r="AC4104" s="28"/>
      <c r="AD4104" s="28"/>
      <c r="AE4104" s="28"/>
      <c r="AF4104" s="28"/>
      <c r="AG4104" s="28"/>
      <c r="AH4104" s="28"/>
      <c r="AI4104" s="28"/>
      <c r="AJ4104" s="28"/>
      <c r="AK4104" s="28"/>
      <c r="AL4104" s="28"/>
      <c r="AM4104" s="28"/>
      <c r="AN4104" s="28"/>
      <c r="AO4104" s="28"/>
      <c r="AP4104" s="28"/>
      <c r="AQ4104" s="28"/>
      <c r="AR4104" s="28"/>
      <c r="AS4104" s="28"/>
      <c r="AT4104" s="28"/>
      <c r="AU4104" s="28"/>
      <c r="AV4104" s="28"/>
      <c r="AW4104" s="28"/>
      <c r="AX4104" s="28"/>
    </row>
    <row r="4105" spans="2:50" ht="28.5">
      <c r="B4105" s="54" t="str">
        <f t="shared" si="384"/>
        <v/>
      </c>
      <c r="C4105" s="23"/>
      <c r="D4105" s="23" t="str">
        <f t="shared" si="385"/>
        <v/>
      </c>
      <c r="E4105" s="23" t="str">
        <f t="shared" si="386"/>
        <v/>
      </c>
      <c r="F4105" s="74" t="str">
        <f t="shared" si="387"/>
        <v/>
      </c>
      <c r="G4105" s="25" t="str">
        <f t="shared" si="388"/>
        <v/>
      </c>
      <c r="H4105" s="32" t="str">
        <f t="shared" si="389"/>
        <v/>
      </c>
      <c r="I4105" s="23"/>
      <c r="J4105" s="74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  <c r="X4105" s="28"/>
      <c r="Y4105" s="28"/>
      <c r="Z4105" s="28"/>
      <c r="AA4105" s="28"/>
      <c r="AB4105" s="28"/>
      <c r="AC4105" s="28"/>
      <c r="AD4105" s="28"/>
      <c r="AE4105" s="28"/>
      <c r="AF4105" s="28"/>
      <c r="AG4105" s="28"/>
      <c r="AH4105" s="28"/>
      <c r="AI4105" s="28"/>
      <c r="AJ4105" s="28"/>
      <c r="AK4105" s="28"/>
      <c r="AL4105" s="28"/>
      <c r="AM4105" s="28"/>
      <c r="AN4105" s="28"/>
      <c r="AO4105" s="28"/>
      <c r="AP4105" s="28"/>
      <c r="AQ4105" s="28"/>
      <c r="AR4105" s="28"/>
      <c r="AS4105" s="28"/>
      <c r="AT4105" s="28"/>
      <c r="AU4105" s="28"/>
      <c r="AV4105" s="28"/>
      <c r="AW4105" s="28"/>
      <c r="AX4105" s="28"/>
    </row>
    <row r="4106" spans="2:50" ht="28.5">
      <c r="B4106" s="54" t="str">
        <f t="shared" si="384"/>
        <v/>
      </c>
      <c r="C4106" s="23"/>
      <c r="D4106" s="23" t="str">
        <f t="shared" si="385"/>
        <v/>
      </c>
      <c r="E4106" s="23" t="str">
        <f t="shared" si="386"/>
        <v/>
      </c>
      <c r="F4106" s="74" t="str">
        <f t="shared" si="387"/>
        <v/>
      </c>
      <c r="G4106" s="25" t="str">
        <f t="shared" si="388"/>
        <v/>
      </c>
      <c r="H4106" s="32" t="str">
        <f t="shared" si="389"/>
        <v/>
      </c>
      <c r="I4106" s="23"/>
      <c r="J4106" s="74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28"/>
      <c r="X4106" s="28"/>
      <c r="Y4106" s="28"/>
      <c r="Z4106" s="28"/>
      <c r="AA4106" s="28"/>
      <c r="AB4106" s="28"/>
      <c r="AC4106" s="28"/>
      <c r="AD4106" s="28"/>
      <c r="AE4106" s="28"/>
      <c r="AF4106" s="28"/>
      <c r="AG4106" s="28"/>
      <c r="AH4106" s="28"/>
      <c r="AI4106" s="28"/>
      <c r="AJ4106" s="28"/>
      <c r="AK4106" s="28"/>
      <c r="AL4106" s="28"/>
      <c r="AM4106" s="28"/>
      <c r="AN4106" s="28"/>
      <c r="AO4106" s="28"/>
      <c r="AP4106" s="28"/>
      <c r="AQ4106" s="28"/>
      <c r="AR4106" s="28"/>
      <c r="AS4106" s="28"/>
      <c r="AT4106" s="28"/>
      <c r="AU4106" s="28"/>
      <c r="AV4106" s="28"/>
      <c r="AW4106" s="28"/>
      <c r="AX4106" s="28"/>
    </row>
    <row r="4107" spans="2:50" ht="28.5">
      <c r="B4107" s="54" t="str">
        <f t="shared" si="384"/>
        <v/>
      </c>
      <c r="C4107" s="23"/>
      <c r="D4107" s="23" t="str">
        <f t="shared" si="385"/>
        <v/>
      </c>
      <c r="E4107" s="23" t="str">
        <f t="shared" si="386"/>
        <v/>
      </c>
      <c r="F4107" s="74" t="str">
        <f t="shared" si="387"/>
        <v/>
      </c>
      <c r="G4107" s="25" t="str">
        <f t="shared" si="388"/>
        <v/>
      </c>
      <c r="H4107" s="32" t="str">
        <f t="shared" si="389"/>
        <v/>
      </c>
      <c r="I4107" s="23"/>
      <c r="J4107" s="74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  <c r="X4107" s="28"/>
      <c r="Y4107" s="28"/>
      <c r="Z4107" s="28"/>
      <c r="AA4107" s="28"/>
      <c r="AB4107" s="28"/>
      <c r="AC4107" s="28"/>
      <c r="AD4107" s="28"/>
      <c r="AE4107" s="28"/>
      <c r="AF4107" s="28"/>
      <c r="AG4107" s="28"/>
      <c r="AH4107" s="28"/>
      <c r="AI4107" s="28"/>
      <c r="AJ4107" s="28"/>
      <c r="AK4107" s="28"/>
      <c r="AL4107" s="28"/>
      <c r="AM4107" s="28"/>
      <c r="AN4107" s="28"/>
      <c r="AO4107" s="28"/>
      <c r="AP4107" s="28"/>
      <c r="AQ4107" s="28"/>
      <c r="AR4107" s="28"/>
      <c r="AS4107" s="28"/>
      <c r="AT4107" s="28"/>
      <c r="AU4107" s="28"/>
      <c r="AV4107" s="28"/>
      <c r="AW4107" s="28"/>
      <c r="AX4107" s="28"/>
    </row>
    <row r="4108" spans="2:50" ht="28.5">
      <c r="B4108" s="54" t="str">
        <f t="shared" si="384"/>
        <v/>
      </c>
      <c r="C4108" s="23"/>
      <c r="D4108" s="23" t="str">
        <f t="shared" si="385"/>
        <v/>
      </c>
      <c r="E4108" s="23" t="str">
        <f t="shared" si="386"/>
        <v/>
      </c>
      <c r="F4108" s="74" t="str">
        <f t="shared" si="387"/>
        <v/>
      </c>
      <c r="G4108" s="25" t="str">
        <f t="shared" si="388"/>
        <v/>
      </c>
      <c r="H4108" s="32" t="str">
        <f t="shared" si="389"/>
        <v/>
      </c>
      <c r="I4108" s="23"/>
      <c r="J4108" s="74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28"/>
      <c r="X4108" s="28"/>
      <c r="Y4108" s="28"/>
      <c r="Z4108" s="28"/>
      <c r="AA4108" s="28"/>
      <c r="AB4108" s="28"/>
      <c r="AC4108" s="28"/>
      <c r="AD4108" s="28"/>
      <c r="AE4108" s="28"/>
      <c r="AF4108" s="28"/>
      <c r="AG4108" s="28"/>
      <c r="AH4108" s="28"/>
      <c r="AI4108" s="28"/>
      <c r="AJ4108" s="28"/>
      <c r="AK4108" s="28"/>
      <c r="AL4108" s="28"/>
      <c r="AM4108" s="28"/>
      <c r="AN4108" s="28"/>
      <c r="AO4108" s="28"/>
      <c r="AP4108" s="28"/>
      <c r="AQ4108" s="28"/>
      <c r="AR4108" s="28"/>
      <c r="AS4108" s="28"/>
      <c r="AT4108" s="28"/>
      <c r="AU4108" s="28"/>
      <c r="AV4108" s="28"/>
      <c r="AW4108" s="28"/>
      <c r="AX4108" s="28"/>
    </row>
    <row r="4109" spans="2:50" ht="28.5">
      <c r="B4109" s="54" t="str">
        <f t="shared" si="384"/>
        <v/>
      </c>
      <c r="C4109" s="23"/>
      <c r="D4109" s="23" t="str">
        <f t="shared" si="385"/>
        <v/>
      </c>
      <c r="E4109" s="23" t="str">
        <f t="shared" si="386"/>
        <v/>
      </c>
      <c r="F4109" s="74" t="str">
        <f t="shared" si="387"/>
        <v/>
      </c>
      <c r="G4109" s="25" t="str">
        <f t="shared" si="388"/>
        <v/>
      </c>
      <c r="H4109" s="32" t="str">
        <f t="shared" si="389"/>
        <v/>
      </c>
      <c r="I4109" s="23"/>
      <c r="J4109" s="74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  <c r="Y4109" s="28"/>
      <c r="Z4109" s="28"/>
      <c r="AA4109" s="28"/>
      <c r="AB4109" s="28"/>
      <c r="AC4109" s="28"/>
      <c r="AD4109" s="28"/>
      <c r="AE4109" s="28"/>
      <c r="AF4109" s="28"/>
      <c r="AG4109" s="28"/>
      <c r="AH4109" s="28"/>
      <c r="AI4109" s="28"/>
      <c r="AJ4109" s="28"/>
      <c r="AK4109" s="28"/>
      <c r="AL4109" s="28"/>
      <c r="AM4109" s="28"/>
      <c r="AN4109" s="28"/>
      <c r="AO4109" s="28"/>
      <c r="AP4109" s="28"/>
      <c r="AQ4109" s="28"/>
      <c r="AR4109" s="28"/>
      <c r="AS4109" s="28"/>
      <c r="AT4109" s="28"/>
      <c r="AU4109" s="28"/>
      <c r="AV4109" s="28"/>
      <c r="AW4109" s="28"/>
      <c r="AX4109" s="28"/>
    </row>
    <row r="4110" spans="2:50" ht="28.5">
      <c r="B4110" s="54" t="str">
        <f t="shared" si="384"/>
        <v/>
      </c>
      <c r="C4110" s="23"/>
      <c r="D4110" s="23" t="str">
        <f t="shared" si="385"/>
        <v/>
      </c>
      <c r="E4110" s="23" t="str">
        <f t="shared" si="386"/>
        <v/>
      </c>
      <c r="F4110" s="74" t="str">
        <f t="shared" si="387"/>
        <v/>
      </c>
      <c r="G4110" s="25" t="str">
        <f t="shared" si="388"/>
        <v/>
      </c>
      <c r="H4110" s="32" t="str">
        <f t="shared" si="389"/>
        <v/>
      </c>
      <c r="I4110" s="23"/>
      <c r="J4110" s="74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  <c r="U4110" s="28"/>
      <c r="V4110" s="28"/>
      <c r="W4110" s="28"/>
      <c r="X4110" s="28"/>
      <c r="Y4110" s="28"/>
      <c r="Z4110" s="28"/>
      <c r="AA4110" s="28"/>
      <c r="AB4110" s="28"/>
      <c r="AC4110" s="28"/>
      <c r="AD4110" s="28"/>
      <c r="AE4110" s="28"/>
      <c r="AF4110" s="28"/>
      <c r="AG4110" s="28"/>
      <c r="AH4110" s="28"/>
      <c r="AI4110" s="28"/>
      <c r="AJ4110" s="28"/>
      <c r="AK4110" s="28"/>
      <c r="AL4110" s="28"/>
      <c r="AM4110" s="28"/>
      <c r="AN4110" s="28"/>
      <c r="AO4110" s="28"/>
      <c r="AP4110" s="28"/>
      <c r="AQ4110" s="28"/>
      <c r="AR4110" s="28"/>
      <c r="AS4110" s="28"/>
      <c r="AT4110" s="28"/>
      <c r="AU4110" s="28"/>
      <c r="AV4110" s="28"/>
      <c r="AW4110" s="28"/>
      <c r="AX4110" s="28"/>
    </row>
    <row r="4111" spans="2:50" ht="28.5">
      <c r="B4111" s="54" t="str">
        <f t="shared" si="384"/>
        <v/>
      </c>
      <c r="C4111" s="23"/>
      <c r="D4111" s="23" t="str">
        <f t="shared" si="385"/>
        <v/>
      </c>
      <c r="E4111" s="23" t="str">
        <f t="shared" si="386"/>
        <v/>
      </c>
      <c r="F4111" s="74" t="str">
        <f t="shared" si="387"/>
        <v/>
      </c>
      <c r="G4111" s="25" t="str">
        <f t="shared" si="388"/>
        <v/>
      </c>
      <c r="H4111" s="32" t="str">
        <f t="shared" si="389"/>
        <v/>
      </c>
      <c r="I4111" s="23"/>
      <c r="J4111" s="74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  <c r="X4111" s="28"/>
      <c r="Y4111" s="28"/>
      <c r="Z4111" s="28"/>
      <c r="AA4111" s="28"/>
      <c r="AB4111" s="28"/>
      <c r="AC4111" s="28"/>
      <c r="AD4111" s="28"/>
      <c r="AE4111" s="28"/>
      <c r="AF4111" s="28"/>
      <c r="AG4111" s="28"/>
      <c r="AH4111" s="28"/>
      <c r="AI4111" s="28"/>
      <c r="AJ4111" s="28"/>
      <c r="AK4111" s="28"/>
      <c r="AL4111" s="28"/>
      <c r="AM4111" s="28"/>
      <c r="AN4111" s="28"/>
      <c r="AO4111" s="28"/>
      <c r="AP4111" s="28"/>
      <c r="AQ4111" s="28"/>
      <c r="AR4111" s="28"/>
      <c r="AS4111" s="28"/>
      <c r="AT4111" s="28"/>
      <c r="AU4111" s="28"/>
      <c r="AV4111" s="28"/>
      <c r="AW4111" s="28"/>
      <c r="AX4111" s="28"/>
    </row>
    <row r="4112" spans="2:50" ht="28.5">
      <c r="B4112" s="54" t="str">
        <f t="shared" si="384"/>
        <v/>
      </c>
      <c r="C4112" s="23"/>
      <c r="D4112" s="23" t="str">
        <f t="shared" si="385"/>
        <v/>
      </c>
      <c r="E4112" s="23" t="str">
        <f t="shared" si="386"/>
        <v/>
      </c>
      <c r="F4112" s="74" t="str">
        <f t="shared" si="387"/>
        <v/>
      </c>
      <c r="G4112" s="25" t="str">
        <f t="shared" si="388"/>
        <v/>
      </c>
      <c r="H4112" s="32" t="str">
        <f t="shared" si="389"/>
        <v/>
      </c>
      <c r="I4112" s="23"/>
      <c r="J4112" s="74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28"/>
      <c r="X4112" s="28"/>
      <c r="Y4112" s="28"/>
      <c r="Z4112" s="28"/>
      <c r="AA4112" s="28"/>
      <c r="AB4112" s="28"/>
      <c r="AC4112" s="28"/>
      <c r="AD4112" s="28"/>
      <c r="AE4112" s="28"/>
      <c r="AF4112" s="28"/>
      <c r="AG4112" s="28"/>
      <c r="AH4112" s="28"/>
      <c r="AI4112" s="28"/>
      <c r="AJ4112" s="28"/>
      <c r="AK4112" s="28"/>
      <c r="AL4112" s="28"/>
      <c r="AM4112" s="28"/>
      <c r="AN4112" s="28"/>
      <c r="AO4112" s="28"/>
      <c r="AP4112" s="28"/>
      <c r="AQ4112" s="28"/>
      <c r="AR4112" s="28"/>
      <c r="AS4112" s="28"/>
      <c r="AT4112" s="28"/>
      <c r="AU4112" s="28"/>
      <c r="AV4112" s="28"/>
      <c r="AW4112" s="28"/>
      <c r="AX4112" s="28"/>
    </row>
    <row r="4113" spans="2:50" ht="28.5">
      <c r="B4113" s="54" t="str">
        <f t="shared" si="384"/>
        <v/>
      </c>
      <c r="C4113" s="23"/>
      <c r="D4113" s="23" t="str">
        <f t="shared" si="385"/>
        <v/>
      </c>
      <c r="E4113" s="23" t="str">
        <f t="shared" si="386"/>
        <v/>
      </c>
      <c r="F4113" s="74" t="str">
        <f t="shared" si="387"/>
        <v/>
      </c>
      <c r="G4113" s="25" t="str">
        <f t="shared" si="388"/>
        <v/>
      </c>
      <c r="H4113" s="32" t="str">
        <f t="shared" si="389"/>
        <v/>
      </c>
      <c r="I4113" s="23"/>
      <c r="J4113" s="74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28"/>
      <c r="X4113" s="28"/>
      <c r="Y4113" s="28"/>
      <c r="Z4113" s="28"/>
      <c r="AA4113" s="28"/>
      <c r="AB4113" s="28"/>
      <c r="AC4113" s="28"/>
      <c r="AD4113" s="28"/>
      <c r="AE4113" s="28"/>
      <c r="AF4113" s="28"/>
      <c r="AG4113" s="28"/>
      <c r="AH4113" s="28"/>
      <c r="AI4113" s="28"/>
      <c r="AJ4113" s="28"/>
      <c r="AK4113" s="28"/>
      <c r="AL4113" s="28"/>
      <c r="AM4113" s="28"/>
      <c r="AN4113" s="28"/>
      <c r="AO4113" s="28"/>
      <c r="AP4113" s="28"/>
      <c r="AQ4113" s="28"/>
      <c r="AR4113" s="28"/>
      <c r="AS4113" s="28"/>
      <c r="AT4113" s="28"/>
      <c r="AU4113" s="28"/>
      <c r="AV4113" s="28"/>
      <c r="AW4113" s="28"/>
      <c r="AX4113" s="28"/>
    </row>
    <row r="4114" spans="2:50" ht="28.5">
      <c r="B4114" s="54" t="str">
        <f t="shared" si="384"/>
        <v/>
      </c>
      <c r="C4114" s="23"/>
      <c r="D4114" s="23" t="str">
        <f t="shared" si="385"/>
        <v/>
      </c>
      <c r="E4114" s="23" t="str">
        <f t="shared" si="386"/>
        <v/>
      </c>
      <c r="F4114" s="74" t="str">
        <f t="shared" si="387"/>
        <v/>
      </c>
      <c r="G4114" s="25" t="str">
        <f t="shared" si="388"/>
        <v/>
      </c>
      <c r="H4114" s="32" t="str">
        <f t="shared" si="389"/>
        <v/>
      </c>
      <c r="I4114" s="23"/>
      <c r="J4114" s="74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  <c r="U4114" s="28"/>
      <c r="V4114" s="28"/>
      <c r="W4114" s="28"/>
      <c r="X4114" s="28"/>
      <c r="Y4114" s="28"/>
      <c r="Z4114" s="28"/>
      <c r="AA4114" s="28"/>
      <c r="AB4114" s="28"/>
      <c r="AC4114" s="28"/>
      <c r="AD4114" s="28"/>
      <c r="AE4114" s="28"/>
      <c r="AF4114" s="28"/>
      <c r="AG4114" s="28"/>
      <c r="AH4114" s="28"/>
      <c r="AI4114" s="28"/>
      <c r="AJ4114" s="28"/>
      <c r="AK4114" s="28"/>
      <c r="AL4114" s="28"/>
      <c r="AM4114" s="28"/>
      <c r="AN4114" s="28"/>
      <c r="AO4114" s="28"/>
      <c r="AP4114" s="28"/>
      <c r="AQ4114" s="28"/>
      <c r="AR4114" s="28"/>
      <c r="AS4114" s="28"/>
      <c r="AT4114" s="28"/>
      <c r="AU4114" s="28"/>
      <c r="AV4114" s="28"/>
      <c r="AW4114" s="28"/>
      <c r="AX4114" s="28"/>
    </row>
    <row r="4115" spans="2:50" ht="28.5">
      <c r="B4115" s="54" t="str">
        <f t="shared" si="384"/>
        <v/>
      </c>
      <c r="C4115" s="23"/>
      <c r="D4115" s="23" t="str">
        <f t="shared" si="385"/>
        <v/>
      </c>
      <c r="E4115" s="23" t="str">
        <f t="shared" si="386"/>
        <v/>
      </c>
      <c r="F4115" s="74" t="str">
        <f t="shared" si="387"/>
        <v/>
      </c>
      <c r="G4115" s="25" t="str">
        <f t="shared" si="388"/>
        <v/>
      </c>
      <c r="H4115" s="32" t="str">
        <f t="shared" si="389"/>
        <v/>
      </c>
      <c r="I4115" s="23"/>
      <c r="J4115" s="74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  <c r="X4115" s="28"/>
      <c r="Y4115" s="28"/>
      <c r="Z4115" s="28"/>
      <c r="AA4115" s="28"/>
      <c r="AB4115" s="28"/>
      <c r="AC4115" s="28"/>
      <c r="AD4115" s="28"/>
      <c r="AE4115" s="28"/>
      <c r="AF4115" s="28"/>
      <c r="AG4115" s="28"/>
      <c r="AH4115" s="28"/>
      <c r="AI4115" s="28"/>
      <c r="AJ4115" s="28"/>
      <c r="AK4115" s="28"/>
      <c r="AL4115" s="28"/>
      <c r="AM4115" s="28"/>
      <c r="AN4115" s="28"/>
      <c r="AO4115" s="28"/>
      <c r="AP4115" s="28"/>
      <c r="AQ4115" s="28"/>
      <c r="AR4115" s="28"/>
      <c r="AS4115" s="28"/>
      <c r="AT4115" s="28"/>
      <c r="AU4115" s="28"/>
      <c r="AV4115" s="28"/>
      <c r="AW4115" s="28"/>
      <c r="AX4115" s="28"/>
    </row>
    <row r="4116" spans="2:50" ht="28.5">
      <c r="B4116" s="54" t="str">
        <f t="shared" si="384"/>
        <v/>
      </c>
      <c r="C4116" s="23"/>
      <c r="D4116" s="23" t="str">
        <f t="shared" si="385"/>
        <v/>
      </c>
      <c r="E4116" s="23" t="str">
        <f t="shared" si="386"/>
        <v/>
      </c>
      <c r="F4116" s="74" t="str">
        <f t="shared" si="387"/>
        <v/>
      </c>
      <c r="G4116" s="25" t="str">
        <f t="shared" si="388"/>
        <v/>
      </c>
      <c r="H4116" s="32" t="str">
        <f t="shared" si="389"/>
        <v/>
      </c>
      <c r="I4116" s="23"/>
      <c r="J4116" s="74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  <c r="X4116" s="28"/>
      <c r="Y4116" s="28"/>
      <c r="Z4116" s="28"/>
      <c r="AA4116" s="28"/>
      <c r="AB4116" s="28"/>
      <c r="AC4116" s="28"/>
      <c r="AD4116" s="28"/>
      <c r="AE4116" s="28"/>
      <c r="AF4116" s="28"/>
      <c r="AG4116" s="28"/>
      <c r="AH4116" s="28"/>
      <c r="AI4116" s="28"/>
      <c r="AJ4116" s="28"/>
      <c r="AK4116" s="28"/>
      <c r="AL4116" s="28"/>
      <c r="AM4116" s="28"/>
      <c r="AN4116" s="28"/>
      <c r="AO4116" s="28"/>
      <c r="AP4116" s="28"/>
      <c r="AQ4116" s="28"/>
      <c r="AR4116" s="28"/>
      <c r="AS4116" s="28"/>
      <c r="AT4116" s="28"/>
      <c r="AU4116" s="28"/>
      <c r="AV4116" s="28"/>
      <c r="AW4116" s="28"/>
      <c r="AX4116" s="28"/>
    </row>
    <row r="4117" spans="2:50" ht="28.5">
      <c r="B4117" s="54" t="str">
        <f t="shared" si="384"/>
        <v/>
      </c>
      <c r="C4117" s="23"/>
      <c r="D4117" s="23" t="str">
        <f t="shared" si="385"/>
        <v/>
      </c>
      <c r="E4117" s="23" t="str">
        <f t="shared" si="386"/>
        <v/>
      </c>
      <c r="F4117" s="74" t="str">
        <f t="shared" si="387"/>
        <v/>
      </c>
      <c r="G4117" s="25" t="str">
        <f t="shared" si="388"/>
        <v/>
      </c>
      <c r="H4117" s="32" t="str">
        <f t="shared" si="389"/>
        <v/>
      </c>
      <c r="I4117" s="23"/>
      <c r="J4117" s="74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28"/>
      <c r="X4117" s="28"/>
      <c r="Y4117" s="28"/>
      <c r="Z4117" s="28"/>
      <c r="AA4117" s="28"/>
      <c r="AB4117" s="28"/>
      <c r="AC4117" s="28"/>
      <c r="AD4117" s="28"/>
      <c r="AE4117" s="28"/>
      <c r="AF4117" s="28"/>
      <c r="AG4117" s="28"/>
      <c r="AH4117" s="28"/>
      <c r="AI4117" s="28"/>
      <c r="AJ4117" s="28"/>
      <c r="AK4117" s="28"/>
      <c r="AL4117" s="28"/>
      <c r="AM4117" s="28"/>
      <c r="AN4117" s="28"/>
      <c r="AO4117" s="28"/>
      <c r="AP4117" s="28"/>
      <c r="AQ4117" s="28"/>
      <c r="AR4117" s="28"/>
      <c r="AS4117" s="28"/>
      <c r="AT4117" s="28"/>
      <c r="AU4117" s="28"/>
      <c r="AV4117" s="28"/>
      <c r="AW4117" s="28"/>
      <c r="AX4117" s="28"/>
    </row>
    <row r="4118" spans="2:50" ht="28.5">
      <c r="B4118" s="54" t="str">
        <f t="shared" si="384"/>
        <v/>
      </c>
      <c r="C4118" s="23"/>
      <c r="D4118" s="23" t="str">
        <f t="shared" si="385"/>
        <v/>
      </c>
      <c r="E4118" s="23" t="str">
        <f t="shared" si="386"/>
        <v/>
      </c>
      <c r="F4118" s="74" t="str">
        <f t="shared" si="387"/>
        <v/>
      </c>
      <c r="G4118" s="25" t="str">
        <f t="shared" si="388"/>
        <v/>
      </c>
      <c r="H4118" s="32" t="str">
        <f t="shared" si="389"/>
        <v/>
      </c>
      <c r="I4118" s="23"/>
      <c r="J4118" s="74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/>
      <c r="W4118" s="28"/>
      <c r="X4118" s="28"/>
      <c r="Y4118" s="28"/>
      <c r="Z4118" s="28"/>
      <c r="AA4118" s="28"/>
      <c r="AB4118" s="28"/>
      <c r="AC4118" s="28"/>
      <c r="AD4118" s="28"/>
      <c r="AE4118" s="28"/>
      <c r="AF4118" s="28"/>
      <c r="AG4118" s="28"/>
      <c r="AH4118" s="28"/>
      <c r="AI4118" s="28"/>
      <c r="AJ4118" s="28"/>
      <c r="AK4118" s="28"/>
      <c r="AL4118" s="28"/>
      <c r="AM4118" s="28"/>
      <c r="AN4118" s="28"/>
      <c r="AO4118" s="28"/>
      <c r="AP4118" s="28"/>
      <c r="AQ4118" s="28"/>
      <c r="AR4118" s="28"/>
      <c r="AS4118" s="28"/>
      <c r="AT4118" s="28"/>
      <c r="AU4118" s="28"/>
      <c r="AV4118" s="28"/>
      <c r="AW4118" s="28"/>
      <c r="AX4118" s="28"/>
    </row>
    <row r="4119" spans="2:50" ht="28.5">
      <c r="B4119" s="54" t="str">
        <f t="shared" si="384"/>
        <v/>
      </c>
      <c r="C4119" s="23"/>
      <c r="D4119" s="23" t="str">
        <f t="shared" si="385"/>
        <v/>
      </c>
      <c r="E4119" s="23" t="str">
        <f t="shared" si="386"/>
        <v/>
      </c>
      <c r="F4119" s="74" t="str">
        <f t="shared" si="387"/>
        <v/>
      </c>
      <c r="G4119" s="25" t="str">
        <f t="shared" si="388"/>
        <v/>
      </c>
      <c r="H4119" s="32" t="str">
        <f t="shared" si="389"/>
        <v/>
      </c>
      <c r="I4119" s="23"/>
      <c r="J4119" s="74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  <c r="X4119" s="28"/>
      <c r="Y4119" s="28"/>
      <c r="Z4119" s="28"/>
      <c r="AA4119" s="28"/>
      <c r="AB4119" s="28"/>
      <c r="AC4119" s="28"/>
      <c r="AD4119" s="28"/>
      <c r="AE4119" s="28"/>
      <c r="AF4119" s="28"/>
      <c r="AG4119" s="28"/>
      <c r="AH4119" s="28"/>
      <c r="AI4119" s="28"/>
      <c r="AJ4119" s="28"/>
      <c r="AK4119" s="28"/>
      <c r="AL4119" s="28"/>
      <c r="AM4119" s="28"/>
      <c r="AN4119" s="28"/>
      <c r="AO4119" s="28"/>
      <c r="AP4119" s="28"/>
      <c r="AQ4119" s="28"/>
      <c r="AR4119" s="28"/>
      <c r="AS4119" s="28"/>
      <c r="AT4119" s="28"/>
      <c r="AU4119" s="28"/>
      <c r="AV4119" s="28"/>
      <c r="AW4119" s="28"/>
      <c r="AX4119" s="28"/>
    </row>
    <row r="4120" spans="2:50" ht="28.5">
      <c r="B4120" s="54" t="str">
        <f t="shared" si="384"/>
        <v/>
      </c>
      <c r="C4120" s="23"/>
      <c r="D4120" s="23" t="str">
        <f t="shared" si="385"/>
        <v/>
      </c>
      <c r="E4120" s="23" t="str">
        <f t="shared" si="386"/>
        <v/>
      </c>
      <c r="F4120" s="74" t="str">
        <f t="shared" si="387"/>
        <v/>
      </c>
      <c r="G4120" s="25" t="str">
        <f t="shared" si="388"/>
        <v/>
      </c>
      <c r="H4120" s="32" t="str">
        <f t="shared" si="389"/>
        <v/>
      </c>
      <c r="I4120" s="23"/>
      <c r="J4120" s="74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  <c r="U4120" s="28"/>
      <c r="V4120" s="28"/>
      <c r="W4120" s="28"/>
      <c r="X4120" s="28"/>
      <c r="Y4120" s="28"/>
      <c r="Z4120" s="28"/>
      <c r="AA4120" s="28"/>
      <c r="AB4120" s="28"/>
      <c r="AC4120" s="28"/>
      <c r="AD4120" s="28"/>
      <c r="AE4120" s="28"/>
      <c r="AF4120" s="28"/>
      <c r="AG4120" s="28"/>
      <c r="AH4120" s="28"/>
      <c r="AI4120" s="28"/>
      <c r="AJ4120" s="28"/>
      <c r="AK4120" s="28"/>
      <c r="AL4120" s="28"/>
      <c r="AM4120" s="28"/>
      <c r="AN4120" s="28"/>
      <c r="AO4120" s="28"/>
      <c r="AP4120" s="28"/>
      <c r="AQ4120" s="28"/>
      <c r="AR4120" s="28"/>
      <c r="AS4120" s="28"/>
      <c r="AT4120" s="28"/>
      <c r="AU4120" s="28"/>
      <c r="AV4120" s="28"/>
      <c r="AW4120" s="28"/>
      <c r="AX4120" s="28"/>
    </row>
    <row r="4121" spans="2:50" ht="28.5">
      <c r="B4121" s="54" t="str">
        <f t="shared" si="384"/>
        <v/>
      </c>
      <c r="C4121" s="23"/>
      <c r="D4121" s="23" t="str">
        <f t="shared" si="385"/>
        <v/>
      </c>
      <c r="E4121" s="23" t="str">
        <f t="shared" si="386"/>
        <v/>
      </c>
      <c r="F4121" s="74" t="str">
        <f t="shared" si="387"/>
        <v/>
      </c>
      <c r="G4121" s="25" t="str">
        <f t="shared" si="388"/>
        <v/>
      </c>
      <c r="H4121" s="32" t="str">
        <f t="shared" si="389"/>
        <v/>
      </c>
      <c r="I4121" s="23"/>
      <c r="J4121" s="74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  <c r="Y4121" s="28"/>
      <c r="Z4121" s="28"/>
      <c r="AA4121" s="28"/>
      <c r="AB4121" s="28"/>
      <c r="AC4121" s="28"/>
      <c r="AD4121" s="28"/>
      <c r="AE4121" s="28"/>
      <c r="AF4121" s="28"/>
      <c r="AG4121" s="28"/>
      <c r="AH4121" s="28"/>
      <c r="AI4121" s="28"/>
      <c r="AJ4121" s="28"/>
      <c r="AK4121" s="28"/>
      <c r="AL4121" s="28"/>
      <c r="AM4121" s="28"/>
      <c r="AN4121" s="28"/>
      <c r="AO4121" s="28"/>
      <c r="AP4121" s="28"/>
      <c r="AQ4121" s="28"/>
      <c r="AR4121" s="28"/>
      <c r="AS4121" s="28"/>
      <c r="AT4121" s="28"/>
      <c r="AU4121" s="28"/>
      <c r="AV4121" s="28"/>
      <c r="AW4121" s="28"/>
      <c r="AX4121" s="28"/>
    </row>
    <row r="4122" spans="2:50" ht="28.5">
      <c r="B4122" s="54" t="str">
        <f t="shared" si="384"/>
        <v/>
      </c>
      <c r="C4122" s="23"/>
      <c r="D4122" s="23" t="str">
        <f t="shared" si="385"/>
        <v/>
      </c>
      <c r="E4122" s="23" t="str">
        <f t="shared" si="386"/>
        <v/>
      </c>
      <c r="F4122" s="74" t="str">
        <f t="shared" si="387"/>
        <v/>
      </c>
      <c r="G4122" s="25" t="str">
        <f t="shared" si="388"/>
        <v/>
      </c>
      <c r="H4122" s="32" t="str">
        <f t="shared" si="389"/>
        <v/>
      </c>
      <c r="I4122" s="23"/>
      <c r="J4122" s="74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28"/>
      <c r="X4122" s="28"/>
      <c r="Y4122" s="28"/>
      <c r="Z4122" s="28"/>
      <c r="AA4122" s="28"/>
      <c r="AB4122" s="28"/>
      <c r="AC4122" s="28"/>
      <c r="AD4122" s="28"/>
      <c r="AE4122" s="28"/>
      <c r="AF4122" s="28"/>
      <c r="AG4122" s="28"/>
      <c r="AH4122" s="28"/>
      <c r="AI4122" s="28"/>
      <c r="AJ4122" s="28"/>
      <c r="AK4122" s="28"/>
      <c r="AL4122" s="28"/>
      <c r="AM4122" s="28"/>
      <c r="AN4122" s="28"/>
      <c r="AO4122" s="28"/>
      <c r="AP4122" s="28"/>
      <c r="AQ4122" s="28"/>
      <c r="AR4122" s="28"/>
      <c r="AS4122" s="28"/>
      <c r="AT4122" s="28"/>
      <c r="AU4122" s="28"/>
      <c r="AV4122" s="28"/>
      <c r="AW4122" s="28"/>
      <c r="AX4122" s="28"/>
    </row>
    <row r="4123" spans="2:50" ht="28.5">
      <c r="B4123" s="54" t="str">
        <f t="shared" si="384"/>
        <v/>
      </c>
      <c r="C4123" s="23"/>
      <c r="D4123" s="23" t="str">
        <f t="shared" si="385"/>
        <v/>
      </c>
      <c r="E4123" s="23" t="str">
        <f t="shared" si="386"/>
        <v/>
      </c>
      <c r="F4123" s="74" t="str">
        <f t="shared" si="387"/>
        <v/>
      </c>
      <c r="G4123" s="25" t="str">
        <f t="shared" si="388"/>
        <v/>
      </c>
      <c r="H4123" s="32" t="str">
        <f t="shared" si="389"/>
        <v/>
      </c>
      <c r="I4123" s="23"/>
      <c r="J4123" s="74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  <c r="X4123" s="28"/>
      <c r="Y4123" s="28"/>
      <c r="Z4123" s="28"/>
      <c r="AA4123" s="28"/>
      <c r="AB4123" s="28"/>
      <c r="AC4123" s="28"/>
      <c r="AD4123" s="28"/>
      <c r="AE4123" s="28"/>
      <c r="AF4123" s="28"/>
      <c r="AG4123" s="28"/>
      <c r="AH4123" s="28"/>
      <c r="AI4123" s="28"/>
      <c r="AJ4123" s="28"/>
      <c r="AK4123" s="28"/>
      <c r="AL4123" s="28"/>
      <c r="AM4123" s="28"/>
      <c r="AN4123" s="28"/>
      <c r="AO4123" s="28"/>
      <c r="AP4123" s="28"/>
      <c r="AQ4123" s="28"/>
      <c r="AR4123" s="28"/>
      <c r="AS4123" s="28"/>
      <c r="AT4123" s="28"/>
      <c r="AU4123" s="28"/>
      <c r="AV4123" s="28"/>
      <c r="AW4123" s="28"/>
      <c r="AX4123" s="28"/>
    </row>
    <row r="4124" spans="2:50" ht="28.5">
      <c r="B4124" s="54" t="str">
        <f t="shared" si="384"/>
        <v/>
      </c>
      <c r="C4124" s="23"/>
      <c r="D4124" s="23" t="str">
        <f t="shared" si="385"/>
        <v/>
      </c>
      <c r="E4124" s="23" t="str">
        <f t="shared" si="386"/>
        <v/>
      </c>
      <c r="F4124" s="74" t="str">
        <f t="shared" si="387"/>
        <v/>
      </c>
      <c r="G4124" s="25" t="str">
        <f t="shared" si="388"/>
        <v/>
      </c>
      <c r="H4124" s="32" t="str">
        <f t="shared" si="389"/>
        <v/>
      </c>
      <c r="I4124" s="23"/>
      <c r="J4124" s="74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/>
      <c r="W4124" s="28"/>
      <c r="X4124" s="28"/>
      <c r="Y4124" s="28"/>
      <c r="Z4124" s="28"/>
      <c r="AA4124" s="28"/>
      <c r="AB4124" s="28"/>
      <c r="AC4124" s="28"/>
      <c r="AD4124" s="28"/>
      <c r="AE4124" s="28"/>
      <c r="AF4124" s="28"/>
      <c r="AG4124" s="28"/>
      <c r="AH4124" s="28"/>
      <c r="AI4124" s="28"/>
      <c r="AJ4124" s="28"/>
      <c r="AK4124" s="28"/>
      <c r="AL4124" s="28"/>
      <c r="AM4124" s="28"/>
      <c r="AN4124" s="28"/>
      <c r="AO4124" s="28"/>
      <c r="AP4124" s="28"/>
      <c r="AQ4124" s="28"/>
      <c r="AR4124" s="28"/>
      <c r="AS4124" s="28"/>
      <c r="AT4124" s="28"/>
      <c r="AU4124" s="28"/>
      <c r="AV4124" s="28"/>
      <c r="AW4124" s="28"/>
      <c r="AX4124" s="28"/>
    </row>
    <row r="4125" spans="2:50" ht="28.5">
      <c r="B4125" s="54" t="str">
        <f t="shared" si="384"/>
        <v/>
      </c>
      <c r="C4125" s="23"/>
      <c r="D4125" s="23" t="str">
        <f t="shared" si="385"/>
        <v/>
      </c>
      <c r="E4125" s="23" t="str">
        <f t="shared" si="386"/>
        <v/>
      </c>
      <c r="F4125" s="74" t="str">
        <f t="shared" si="387"/>
        <v/>
      </c>
      <c r="G4125" s="25" t="str">
        <f t="shared" si="388"/>
        <v/>
      </c>
      <c r="H4125" s="32" t="str">
        <f t="shared" si="389"/>
        <v/>
      </c>
      <c r="I4125" s="23"/>
      <c r="J4125" s="74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  <c r="X4125" s="28"/>
      <c r="Y4125" s="28"/>
      <c r="Z4125" s="28"/>
      <c r="AA4125" s="28"/>
      <c r="AB4125" s="28"/>
      <c r="AC4125" s="28"/>
      <c r="AD4125" s="28"/>
      <c r="AE4125" s="28"/>
      <c r="AF4125" s="28"/>
      <c r="AG4125" s="28"/>
      <c r="AH4125" s="28"/>
      <c r="AI4125" s="28"/>
      <c r="AJ4125" s="28"/>
      <c r="AK4125" s="28"/>
      <c r="AL4125" s="28"/>
      <c r="AM4125" s="28"/>
      <c r="AN4125" s="28"/>
      <c r="AO4125" s="28"/>
      <c r="AP4125" s="28"/>
      <c r="AQ4125" s="28"/>
      <c r="AR4125" s="28"/>
      <c r="AS4125" s="28"/>
      <c r="AT4125" s="28"/>
      <c r="AU4125" s="28"/>
      <c r="AV4125" s="28"/>
      <c r="AW4125" s="28"/>
      <c r="AX4125" s="28"/>
    </row>
    <row r="4126" spans="2:50" ht="28.5">
      <c r="B4126" s="54" t="str">
        <f t="shared" si="384"/>
        <v/>
      </c>
      <c r="C4126" s="23"/>
      <c r="D4126" s="23" t="str">
        <f t="shared" si="385"/>
        <v/>
      </c>
      <c r="E4126" s="23" t="str">
        <f t="shared" si="386"/>
        <v/>
      </c>
      <c r="F4126" s="74" t="str">
        <f t="shared" si="387"/>
        <v/>
      </c>
      <c r="G4126" s="25" t="str">
        <f t="shared" si="388"/>
        <v/>
      </c>
      <c r="H4126" s="32" t="str">
        <f t="shared" si="389"/>
        <v/>
      </c>
      <c r="I4126" s="23"/>
      <c r="J4126" s="74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  <c r="U4126" s="28"/>
      <c r="V4126" s="28"/>
      <c r="W4126" s="28"/>
      <c r="X4126" s="28"/>
      <c r="Y4126" s="28"/>
      <c r="Z4126" s="28"/>
      <c r="AA4126" s="28"/>
      <c r="AB4126" s="28"/>
      <c r="AC4126" s="28"/>
      <c r="AD4126" s="28"/>
      <c r="AE4126" s="28"/>
      <c r="AF4126" s="28"/>
      <c r="AG4126" s="28"/>
      <c r="AH4126" s="28"/>
      <c r="AI4126" s="28"/>
      <c r="AJ4126" s="28"/>
      <c r="AK4126" s="28"/>
      <c r="AL4126" s="28"/>
      <c r="AM4126" s="28"/>
      <c r="AN4126" s="28"/>
      <c r="AO4126" s="28"/>
      <c r="AP4126" s="28"/>
      <c r="AQ4126" s="28"/>
      <c r="AR4126" s="28"/>
      <c r="AS4126" s="28"/>
      <c r="AT4126" s="28"/>
      <c r="AU4126" s="28"/>
      <c r="AV4126" s="28"/>
      <c r="AW4126" s="28"/>
      <c r="AX4126" s="28"/>
    </row>
    <row r="4127" spans="2:50" ht="28.5">
      <c r="B4127" s="54" t="str">
        <f t="shared" si="384"/>
        <v/>
      </c>
      <c r="C4127" s="23"/>
      <c r="D4127" s="23" t="str">
        <f t="shared" si="385"/>
        <v/>
      </c>
      <c r="E4127" s="23" t="str">
        <f t="shared" si="386"/>
        <v/>
      </c>
      <c r="F4127" s="74" t="str">
        <f t="shared" si="387"/>
        <v/>
      </c>
      <c r="G4127" s="25" t="str">
        <f t="shared" si="388"/>
        <v/>
      </c>
      <c r="H4127" s="32" t="str">
        <f t="shared" si="389"/>
        <v/>
      </c>
      <c r="I4127" s="23"/>
      <c r="J4127" s="74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  <c r="X4127" s="28"/>
      <c r="Y4127" s="28"/>
      <c r="Z4127" s="28"/>
      <c r="AA4127" s="28"/>
      <c r="AB4127" s="28"/>
      <c r="AC4127" s="28"/>
      <c r="AD4127" s="28"/>
      <c r="AE4127" s="28"/>
      <c r="AF4127" s="28"/>
      <c r="AG4127" s="28"/>
      <c r="AH4127" s="28"/>
      <c r="AI4127" s="28"/>
      <c r="AJ4127" s="28"/>
      <c r="AK4127" s="28"/>
      <c r="AL4127" s="28"/>
      <c r="AM4127" s="28"/>
      <c r="AN4127" s="28"/>
      <c r="AO4127" s="28"/>
      <c r="AP4127" s="28"/>
      <c r="AQ4127" s="28"/>
      <c r="AR4127" s="28"/>
      <c r="AS4127" s="28"/>
      <c r="AT4127" s="28"/>
      <c r="AU4127" s="28"/>
      <c r="AV4127" s="28"/>
      <c r="AW4127" s="28"/>
      <c r="AX4127" s="28"/>
    </row>
    <row r="4128" spans="2:50" ht="28.5">
      <c r="B4128" s="54" t="str">
        <f t="shared" si="384"/>
        <v/>
      </c>
      <c r="C4128" s="23"/>
      <c r="D4128" s="23" t="str">
        <f t="shared" si="385"/>
        <v/>
      </c>
      <c r="E4128" s="23" t="str">
        <f t="shared" si="386"/>
        <v/>
      </c>
      <c r="F4128" s="74" t="str">
        <f t="shared" si="387"/>
        <v/>
      </c>
      <c r="G4128" s="25" t="str">
        <f t="shared" si="388"/>
        <v/>
      </c>
      <c r="H4128" s="32" t="str">
        <f t="shared" si="389"/>
        <v/>
      </c>
      <c r="I4128" s="23"/>
      <c r="J4128" s="74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28"/>
      <c r="X4128" s="28"/>
      <c r="Y4128" s="28"/>
      <c r="Z4128" s="28"/>
      <c r="AA4128" s="28"/>
      <c r="AB4128" s="28"/>
      <c r="AC4128" s="28"/>
      <c r="AD4128" s="28"/>
      <c r="AE4128" s="28"/>
      <c r="AF4128" s="28"/>
      <c r="AG4128" s="28"/>
      <c r="AH4128" s="28"/>
      <c r="AI4128" s="28"/>
      <c r="AJ4128" s="28"/>
      <c r="AK4128" s="28"/>
      <c r="AL4128" s="28"/>
      <c r="AM4128" s="28"/>
      <c r="AN4128" s="28"/>
      <c r="AO4128" s="28"/>
      <c r="AP4128" s="28"/>
      <c r="AQ4128" s="28"/>
      <c r="AR4128" s="28"/>
      <c r="AS4128" s="28"/>
      <c r="AT4128" s="28"/>
      <c r="AU4128" s="28"/>
      <c r="AV4128" s="28"/>
      <c r="AW4128" s="28"/>
      <c r="AX4128" s="28"/>
    </row>
    <row r="4129" spans="2:50" ht="28.5">
      <c r="B4129" s="54" t="str">
        <f t="shared" si="384"/>
        <v/>
      </c>
      <c r="C4129" s="23"/>
      <c r="D4129" s="23" t="str">
        <f t="shared" si="385"/>
        <v/>
      </c>
      <c r="E4129" s="23" t="str">
        <f t="shared" si="386"/>
        <v/>
      </c>
      <c r="F4129" s="74" t="str">
        <f t="shared" si="387"/>
        <v/>
      </c>
      <c r="G4129" s="25" t="str">
        <f t="shared" si="388"/>
        <v/>
      </c>
      <c r="H4129" s="32" t="str">
        <f t="shared" si="389"/>
        <v/>
      </c>
      <c r="I4129" s="23"/>
      <c r="J4129" s="74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28"/>
      <c r="X4129" s="28"/>
      <c r="Y4129" s="28"/>
      <c r="Z4129" s="28"/>
      <c r="AA4129" s="28"/>
      <c r="AB4129" s="28"/>
      <c r="AC4129" s="28"/>
      <c r="AD4129" s="28"/>
      <c r="AE4129" s="28"/>
      <c r="AF4129" s="28"/>
      <c r="AG4129" s="28"/>
      <c r="AH4129" s="28"/>
      <c r="AI4129" s="28"/>
      <c r="AJ4129" s="28"/>
      <c r="AK4129" s="28"/>
      <c r="AL4129" s="28"/>
      <c r="AM4129" s="28"/>
      <c r="AN4129" s="28"/>
      <c r="AO4129" s="28"/>
      <c r="AP4129" s="28"/>
      <c r="AQ4129" s="28"/>
      <c r="AR4129" s="28"/>
      <c r="AS4129" s="28"/>
      <c r="AT4129" s="28"/>
      <c r="AU4129" s="28"/>
      <c r="AV4129" s="28"/>
      <c r="AW4129" s="28"/>
      <c r="AX4129" s="28"/>
    </row>
    <row r="4130" spans="2:50" ht="28.5">
      <c r="B4130" s="54" t="str">
        <f t="shared" si="384"/>
        <v/>
      </c>
      <c r="C4130" s="23"/>
      <c r="D4130" s="23" t="str">
        <f t="shared" si="385"/>
        <v/>
      </c>
      <c r="E4130" s="23" t="str">
        <f t="shared" si="386"/>
        <v/>
      </c>
      <c r="F4130" s="74" t="str">
        <f t="shared" si="387"/>
        <v/>
      </c>
      <c r="G4130" s="25" t="str">
        <f t="shared" si="388"/>
        <v/>
      </c>
      <c r="H4130" s="32" t="str">
        <f t="shared" si="389"/>
        <v/>
      </c>
      <c r="I4130" s="23"/>
      <c r="J4130" s="74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  <c r="U4130" s="28"/>
      <c r="V4130" s="28"/>
      <c r="W4130" s="28"/>
      <c r="X4130" s="28"/>
      <c r="Y4130" s="28"/>
      <c r="Z4130" s="28"/>
      <c r="AA4130" s="28"/>
      <c r="AB4130" s="28"/>
      <c r="AC4130" s="28"/>
      <c r="AD4130" s="28"/>
      <c r="AE4130" s="28"/>
      <c r="AF4130" s="28"/>
      <c r="AG4130" s="28"/>
      <c r="AH4130" s="28"/>
      <c r="AI4130" s="28"/>
      <c r="AJ4130" s="28"/>
      <c r="AK4130" s="28"/>
      <c r="AL4130" s="28"/>
      <c r="AM4130" s="28"/>
      <c r="AN4130" s="28"/>
      <c r="AO4130" s="28"/>
      <c r="AP4130" s="28"/>
      <c r="AQ4130" s="28"/>
      <c r="AR4130" s="28"/>
      <c r="AS4130" s="28"/>
      <c r="AT4130" s="28"/>
      <c r="AU4130" s="28"/>
      <c r="AV4130" s="28"/>
      <c r="AW4130" s="28"/>
      <c r="AX4130" s="28"/>
    </row>
    <row r="4131" spans="2:50" ht="28.5">
      <c r="B4131" s="54" t="str">
        <f t="shared" si="384"/>
        <v/>
      </c>
      <c r="C4131" s="23"/>
      <c r="D4131" s="23" t="str">
        <f t="shared" si="385"/>
        <v/>
      </c>
      <c r="E4131" s="23" t="str">
        <f t="shared" si="386"/>
        <v/>
      </c>
      <c r="F4131" s="74" t="str">
        <f t="shared" si="387"/>
        <v/>
      </c>
      <c r="G4131" s="25" t="str">
        <f t="shared" si="388"/>
        <v/>
      </c>
      <c r="H4131" s="32" t="str">
        <f t="shared" si="389"/>
        <v/>
      </c>
      <c r="I4131" s="23"/>
      <c r="J4131" s="74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  <c r="X4131" s="28"/>
      <c r="Y4131" s="28"/>
      <c r="Z4131" s="28"/>
      <c r="AA4131" s="28"/>
      <c r="AB4131" s="28"/>
      <c r="AC4131" s="28"/>
      <c r="AD4131" s="28"/>
      <c r="AE4131" s="28"/>
      <c r="AF4131" s="28"/>
      <c r="AG4131" s="28"/>
      <c r="AH4131" s="28"/>
      <c r="AI4131" s="28"/>
      <c r="AJ4131" s="28"/>
      <c r="AK4131" s="28"/>
      <c r="AL4131" s="28"/>
      <c r="AM4131" s="28"/>
      <c r="AN4131" s="28"/>
      <c r="AO4131" s="28"/>
      <c r="AP4131" s="28"/>
      <c r="AQ4131" s="28"/>
      <c r="AR4131" s="28"/>
      <c r="AS4131" s="28"/>
      <c r="AT4131" s="28"/>
      <c r="AU4131" s="28"/>
      <c r="AV4131" s="28"/>
      <c r="AW4131" s="28"/>
      <c r="AX4131" s="28"/>
    </row>
    <row r="4132" spans="2:50" ht="28.5">
      <c r="B4132" s="54" t="str">
        <f t="shared" si="384"/>
        <v/>
      </c>
      <c r="C4132" s="23"/>
      <c r="D4132" s="23" t="str">
        <f t="shared" si="385"/>
        <v/>
      </c>
      <c r="E4132" s="23" t="str">
        <f t="shared" si="386"/>
        <v/>
      </c>
      <c r="F4132" s="74" t="str">
        <f t="shared" si="387"/>
        <v/>
      </c>
      <c r="G4132" s="25" t="str">
        <f t="shared" si="388"/>
        <v/>
      </c>
      <c r="H4132" s="32" t="str">
        <f t="shared" si="389"/>
        <v/>
      </c>
      <c r="I4132" s="23"/>
      <c r="J4132" s="74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28"/>
      <c r="X4132" s="28"/>
      <c r="Y4132" s="28"/>
      <c r="Z4132" s="28"/>
      <c r="AA4132" s="28"/>
      <c r="AB4132" s="28"/>
      <c r="AC4132" s="28"/>
      <c r="AD4132" s="28"/>
      <c r="AE4132" s="28"/>
      <c r="AF4132" s="28"/>
      <c r="AG4132" s="28"/>
      <c r="AH4132" s="28"/>
      <c r="AI4132" s="28"/>
      <c r="AJ4132" s="28"/>
      <c r="AK4132" s="28"/>
      <c r="AL4132" s="28"/>
      <c r="AM4132" s="28"/>
      <c r="AN4132" s="28"/>
      <c r="AO4132" s="28"/>
      <c r="AP4132" s="28"/>
      <c r="AQ4132" s="28"/>
      <c r="AR4132" s="28"/>
      <c r="AS4132" s="28"/>
      <c r="AT4132" s="28"/>
      <c r="AU4132" s="28"/>
      <c r="AV4132" s="28"/>
      <c r="AW4132" s="28"/>
      <c r="AX4132" s="28"/>
    </row>
    <row r="4133" spans="2:50" ht="28.5">
      <c r="B4133" s="54" t="str">
        <f t="shared" si="384"/>
        <v/>
      </c>
      <c r="C4133" s="23"/>
      <c r="D4133" s="23" t="str">
        <f t="shared" si="385"/>
        <v/>
      </c>
      <c r="E4133" s="23" t="str">
        <f t="shared" si="386"/>
        <v/>
      </c>
      <c r="F4133" s="74" t="str">
        <f t="shared" si="387"/>
        <v/>
      </c>
      <c r="G4133" s="25" t="str">
        <f t="shared" si="388"/>
        <v/>
      </c>
      <c r="H4133" s="32" t="str">
        <f t="shared" si="389"/>
        <v/>
      </c>
      <c r="I4133" s="23"/>
      <c r="J4133" s="74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  <c r="X4133" s="28"/>
      <c r="Y4133" s="28"/>
      <c r="Z4133" s="28"/>
      <c r="AA4133" s="28"/>
      <c r="AB4133" s="28"/>
      <c r="AC4133" s="28"/>
      <c r="AD4133" s="28"/>
      <c r="AE4133" s="28"/>
      <c r="AF4133" s="28"/>
      <c r="AG4133" s="28"/>
      <c r="AH4133" s="28"/>
      <c r="AI4133" s="28"/>
      <c r="AJ4133" s="28"/>
      <c r="AK4133" s="28"/>
      <c r="AL4133" s="28"/>
      <c r="AM4133" s="28"/>
      <c r="AN4133" s="28"/>
      <c r="AO4133" s="28"/>
      <c r="AP4133" s="28"/>
      <c r="AQ4133" s="28"/>
      <c r="AR4133" s="28"/>
      <c r="AS4133" s="28"/>
      <c r="AT4133" s="28"/>
      <c r="AU4133" s="28"/>
      <c r="AV4133" s="28"/>
      <c r="AW4133" s="28"/>
      <c r="AX4133" s="28"/>
    </row>
    <row r="4134" spans="2:50" ht="28.5">
      <c r="B4134" s="54" t="str">
        <f t="shared" si="384"/>
        <v/>
      </c>
      <c r="C4134" s="23"/>
      <c r="D4134" s="23" t="str">
        <f t="shared" si="385"/>
        <v/>
      </c>
      <c r="E4134" s="23" t="str">
        <f t="shared" si="386"/>
        <v/>
      </c>
      <c r="F4134" s="74" t="str">
        <f t="shared" si="387"/>
        <v/>
      </c>
      <c r="G4134" s="25" t="str">
        <f t="shared" si="388"/>
        <v/>
      </c>
      <c r="H4134" s="32" t="str">
        <f t="shared" si="389"/>
        <v/>
      </c>
      <c r="I4134" s="23"/>
      <c r="J4134" s="74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  <c r="X4134" s="28"/>
      <c r="Y4134" s="28"/>
      <c r="Z4134" s="28"/>
      <c r="AA4134" s="28"/>
      <c r="AB4134" s="28"/>
      <c r="AC4134" s="28"/>
      <c r="AD4134" s="28"/>
      <c r="AE4134" s="28"/>
      <c r="AF4134" s="28"/>
      <c r="AG4134" s="28"/>
      <c r="AH4134" s="28"/>
      <c r="AI4134" s="28"/>
      <c r="AJ4134" s="28"/>
      <c r="AK4134" s="28"/>
      <c r="AL4134" s="28"/>
      <c r="AM4134" s="28"/>
      <c r="AN4134" s="28"/>
      <c r="AO4134" s="28"/>
      <c r="AP4134" s="28"/>
      <c r="AQ4134" s="28"/>
      <c r="AR4134" s="28"/>
      <c r="AS4134" s="28"/>
      <c r="AT4134" s="28"/>
      <c r="AU4134" s="28"/>
      <c r="AV4134" s="28"/>
      <c r="AW4134" s="28"/>
      <c r="AX4134" s="28"/>
    </row>
    <row r="4135" spans="2:50" ht="28.5">
      <c r="B4135" s="54" t="str">
        <f t="shared" si="384"/>
        <v/>
      </c>
      <c r="C4135" s="23"/>
      <c r="D4135" s="23" t="str">
        <f t="shared" si="385"/>
        <v/>
      </c>
      <c r="E4135" s="23" t="str">
        <f t="shared" si="386"/>
        <v/>
      </c>
      <c r="F4135" s="74" t="str">
        <f t="shared" si="387"/>
        <v/>
      </c>
      <c r="G4135" s="25" t="str">
        <f t="shared" si="388"/>
        <v/>
      </c>
      <c r="H4135" s="32" t="str">
        <f t="shared" si="389"/>
        <v/>
      </c>
      <c r="I4135" s="23"/>
      <c r="J4135" s="74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/>
      <c r="X4135" s="28"/>
      <c r="Y4135" s="28"/>
      <c r="Z4135" s="28"/>
      <c r="AA4135" s="28"/>
      <c r="AB4135" s="28"/>
      <c r="AC4135" s="28"/>
      <c r="AD4135" s="28"/>
      <c r="AE4135" s="28"/>
      <c r="AF4135" s="28"/>
      <c r="AG4135" s="28"/>
      <c r="AH4135" s="28"/>
      <c r="AI4135" s="28"/>
      <c r="AJ4135" s="28"/>
      <c r="AK4135" s="28"/>
      <c r="AL4135" s="28"/>
      <c r="AM4135" s="28"/>
      <c r="AN4135" s="28"/>
      <c r="AO4135" s="28"/>
      <c r="AP4135" s="28"/>
      <c r="AQ4135" s="28"/>
      <c r="AR4135" s="28"/>
      <c r="AS4135" s="28"/>
      <c r="AT4135" s="28"/>
      <c r="AU4135" s="28"/>
      <c r="AV4135" s="28"/>
      <c r="AW4135" s="28"/>
      <c r="AX4135" s="28"/>
    </row>
    <row r="4136" spans="2:50" ht="28.5">
      <c r="B4136" s="54" t="str">
        <f t="shared" si="384"/>
        <v/>
      </c>
      <c r="C4136" s="23"/>
      <c r="D4136" s="23" t="str">
        <f t="shared" si="385"/>
        <v/>
      </c>
      <c r="E4136" s="23" t="str">
        <f t="shared" si="386"/>
        <v/>
      </c>
      <c r="F4136" s="74" t="str">
        <f t="shared" si="387"/>
        <v/>
      </c>
      <c r="G4136" s="25" t="str">
        <f t="shared" si="388"/>
        <v/>
      </c>
      <c r="H4136" s="32" t="str">
        <f t="shared" si="389"/>
        <v/>
      </c>
      <c r="I4136" s="23"/>
      <c r="J4136" s="74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28"/>
      <c r="X4136" s="28"/>
      <c r="Y4136" s="28"/>
      <c r="Z4136" s="28"/>
      <c r="AA4136" s="28"/>
      <c r="AB4136" s="28"/>
      <c r="AC4136" s="28"/>
      <c r="AD4136" s="28"/>
      <c r="AE4136" s="28"/>
      <c r="AF4136" s="28"/>
      <c r="AG4136" s="28"/>
      <c r="AH4136" s="28"/>
      <c r="AI4136" s="28"/>
      <c r="AJ4136" s="28"/>
      <c r="AK4136" s="28"/>
      <c r="AL4136" s="28"/>
      <c r="AM4136" s="28"/>
      <c r="AN4136" s="28"/>
      <c r="AO4136" s="28"/>
      <c r="AP4136" s="28"/>
      <c r="AQ4136" s="28"/>
      <c r="AR4136" s="28"/>
      <c r="AS4136" s="28"/>
      <c r="AT4136" s="28"/>
      <c r="AU4136" s="28"/>
      <c r="AV4136" s="28"/>
      <c r="AW4136" s="28"/>
      <c r="AX4136" s="28"/>
    </row>
    <row r="4137" spans="2:50" ht="28.5">
      <c r="B4137" s="54" t="str">
        <f t="shared" si="384"/>
        <v/>
      </c>
      <c r="C4137" s="23"/>
      <c r="D4137" s="23" t="str">
        <f t="shared" si="385"/>
        <v/>
      </c>
      <c r="E4137" s="23" t="str">
        <f t="shared" si="386"/>
        <v/>
      </c>
      <c r="F4137" s="74" t="str">
        <f t="shared" si="387"/>
        <v/>
      </c>
      <c r="G4137" s="25" t="str">
        <f t="shared" si="388"/>
        <v/>
      </c>
      <c r="H4137" s="32" t="str">
        <f t="shared" si="389"/>
        <v/>
      </c>
      <c r="I4137" s="23"/>
      <c r="J4137" s="74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  <c r="X4137" s="28"/>
      <c r="Y4137" s="28"/>
      <c r="Z4137" s="28"/>
      <c r="AA4137" s="28"/>
      <c r="AB4137" s="28"/>
      <c r="AC4137" s="28"/>
      <c r="AD4137" s="28"/>
      <c r="AE4137" s="28"/>
      <c r="AF4137" s="28"/>
      <c r="AG4137" s="28"/>
      <c r="AH4137" s="28"/>
      <c r="AI4137" s="28"/>
      <c r="AJ4137" s="28"/>
      <c r="AK4137" s="28"/>
      <c r="AL4137" s="28"/>
      <c r="AM4137" s="28"/>
      <c r="AN4137" s="28"/>
      <c r="AO4137" s="28"/>
      <c r="AP4137" s="28"/>
      <c r="AQ4137" s="28"/>
      <c r="AR4137" s="28"/>
      <c r="AS4137" s="28"/>
      <c r="AT4137" s="28"/>
      <c r="AU4137" s="28"/>
      <c r="AV4137" s="28"/>
      <c r="AW4137" s="28"/>
      <c r="AX4137" s="28"/>
    </row>
    <row r="4138" spans="2:50" ht="28.5">
      <c r="B4138" s="54" t="str">
        <f t="shared" si="384"/>
        <v/>
      </c>
      <c r="C4138" s="23"/>
      <c r="D4138" s="23" t="str">
        <f t="shared" si="385"/>
        <v/>
      </c>
      <c r="E4138" s="23" t="str">
        <f t="shared" si="386"/>
        <v/>
      </c>
      <c r="F4138" s="74" t="str">
        <f t="shared" si="387"/>
        <v/>
      </c>
      <c r="G4138" s="25" t="str">
        <f t="shared" si="388"/>
        <v/>
      </c>
      <c r="H4138" s="32" t="str">
        <f t="shared" si="389"/>
        <v/>
      </c>
      <c r="I4138" s="23"/>
      <c r="J4138" s="74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  <c r="U4138" s="28"/>
      <c r="V4138" s="28"/>
      <c r="W4138" s="28"/>
      <c r="X4138" s="28"/>
      <c r="Y4138" s="28"/>
      <c r="Z4138" s="28"/>
      <c r="AA4138" s="28"/>
      <c r="AB4138" s="28"/>
      <c r="AC4138" s="28"/>
      <c r="AD4138" s="28"/>
      <c r="AE4138" s="28"/>
      <c r="AF4138" s="28"/>
      <c r="AG4138" s="28"/>
      <c r="AH4138" s="28"/>
      <c r="AI4138" s="28"/>
      <c r="AJ4138" s="28"/>
      <c r="AK4138" s="28"/>
      <c r="AL4138" s="28"/>
      <c r="AM4138" s="28"/>
      <c r="AN4138" s="28"/>
      <c r="AO4138" s="28"/>
      <c r="AP4138" s="28"/>
      <c r="AQ4138" s="28"/>
      <c r="AR4138" s="28"/>
      <c r="AS4138" s="28"/>
      <c r="AT4138" s="28"/>
      <c r="AU4138" s="28"/>
      <c r="AV4138" s="28"/>
      <c r="AW4138" s="28"/>
      <c r="AX4138" s="28"/>
    </row>
    <row r="4139" spans="2:50" ht="28.5">
      <c r="B4139" s="54" t="str">
        <f t="shared" si="384"/>
        <v/>
      </c>
      <c r="C4139" s="23"/>
      <c r="D4139" s="23" t="str">
        <f t="shared" si="385"/>
        <v/>
      </c>
      <c r="E4139" s="23" t="str">
        <f t="shared" si="386"/>
        <v/>
      </c>
      <c r="F4139" s="74" t="str">
        <f t="shared" si="387"/>
        <v/>
      </c>
      <c r="G4139" s="25" t="str">
        <f t="shared" si="388"/>
        <v/>
      </c>
      <c r="H4139" s="32" t="str">
        <f t="shared" si="389"/>
        <v/>
      </c>
      <c r="I4139" s="23"/>
      <c r="J4139" s="74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  <c r="Y4139" s="28"/>
      <c r="Z4139" s="28"/>
      <c r="AA4139" s="28"/>
      <c r="AB4139" s="28"/>
      <c r="AC4139" s="28"/>
      <c r="AD4139" s="28"/>
      <c r="AE4139" s="28"/>
      <c r="AF4139" s="28"/>
      <c r="AG4139" s="28"/>
      <c r="AH4139" s="28"/>
      <c r="AI4139" s="28"/>
      <c r="AJ4139" s="28"/>
      <c r="AK4139" s="28"/>
      <c r="AL4139" s="28"/>
      <c r="AM4139" s="28"/>
      <c r="AN4139" s="28"/>
      <c r="AO4139" s="28"/>
      <c r="AP4139" s="28"/>
      <c r="AQ4139" s="28"/>
      <c r="AR4139" s="28"/>
      <c r="AS4139" s="28"/>
      <c r="AT4139" s="28"/>
      <c r="AU4139" s="28"/>
      <c r="AV4139" s="28"/>
      <c r="AW4139" s="28"/>
      <c r="AX4139" s="28"/>
    </row>
    <row r="4140" spans="2:50" ht="28.5">
      <c r="B4140" s="54" t="str">
        <f t="shared" si="384"/>
        <v/>
      </c>
      <c r="C4140" s="23"/>
      <c r="D4140" s="23" t="str">
        <f t="shared" si="385"/>
        <v/>
      </c>
      <c r="E4140" s="23" t="str">
        <f t="shared" si="386"/>
        <v/>
      </c>
      <c r="F4140" s="74" t="str">
        <f t="shared" si="387"/>
        <v/>
      </c>
      <c r="G4140" s="25" t="str">
        <f t="shared" si="388"/>
        <v/>
      </c>
      <c r="H4140" s="32" t="str">
        <f t="shared" si="389"/>
        <v/>
      </c>
      <c r="I4140" s="23"/>
      <c r="J4140" s="74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/>
      <c r="X4140" s="28"/>
      <c r="Y4140" s="28"/>
      <c r="Z4140" s="28"/>
      <c r="AA4140" s="28"/>
      <c r="AB4140" s="28"/>
      <c r="AC4140" s="28"/>
      <c r="AD4140" s="28"/>
      <c r="AE4140" s="28"/>
      <c r="AF4140" s="28"/>
      <c r="AG4140" s="28"/>
      <c r="AH4140" s="28"/>
      <c r="AI4140" s="28"/>
      <c r="AJ4140" s="28"/>
      <c r="AK4140" s="28"/>
      <c r="AL4140" s="28"/>
      <c r="AM4140" s="28"/>
      <c r="AN4140" s="28"/>
      <c r="AO4140" s="28"/>
      <c r="AP4140" s="28"/>
      <c r="AQ4140" s="28"/>
      <c r="AR4140" s="28"/>
      <c r="AS4140" s="28"/>
      <c r="AT4140" s="28"/>
      <c r="AU4140" s="28"/>
      <c r="AV4140" s="28"/>
      <c r="AW4140" s="28"/>
      <c r="AX4140" s="28"/>
    </row>
    <row r="4141" spans="2:50" ht="28.5">
      <c r="B4141" s="54" t="str">
        <f t="shared" si="384"/>
        <v/>
      </c>
      <c r="C4141" s="23"/>
      <c r="D4141" s="23" t="str">
        <f t="shared" si="385"/>
        <v/>
      </c>
      <c r="E4141" s="23" t="str">
        <f t="shared" si="386"/>
        <v/>
      </c>
      <c r="F4141" s="74" t="str">
        <f t="shared" si="387"/>
        <v/>
      </c>
      <c r="G4141" s="25" t="str">
        <f t="shared" si="388"/>
        <v/>
      </c>
      <c r="H4141" s="32" t="str">
        <f t="shared" si="389"/>
        <v/>
      </c>
      <c r="I4141" s="23"/>
      <c r="J4141" s="74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  <c r="X4141" s="28"/>
      <c r="Y4141" s="28"/>
      <c r="Z4141" s="28"/>
      <c r="AA4141" s="28"/>
      <c r="AB4141" s="28"/>
      <c r="AC4141" s="28"/>
      <c r="AD4141" s="28"/>
      <c r="AE4141" s="28"/>
      <c r="AF4141" s="28"/>
      <c r="AG4141" s="28"/>
      <c r="AH4141" s="28"/>
      <c r="AI4141" s="28"/>
      <c r="AJ4141" s="28"/>
      <c r="AK4141" s="28"/>
      <c r="AL4141" s="28"/>
      <c r="AM4141" s="28"/>
      <c r="AN4141" s="28"/>
      <c r="AO4141" s="28"/>
      <c r="AP4141" s="28"/>
      <c r="AQ4141" s="28"/>
      <c r="AR4141" s="28"/>
      <c r="AS4141" s="28"/>
      <c r="AT4141" s="28"/>
      <c r="AU4141" s="28"/>
      <c r="AV4141" s="28"/>
      <c r="AW4141" s="28"/>
      <c r="AX4141" s="28"/>
    </row>
    <row r="4142" spans="2:50" ht="28.5">
      <c r="B4142" s="54" t="str">
        <f t="shared" si="384"/>
        <v/>
      </c>
      <c r="C4142" s="23"/>
      <c r="D4142" s="23" t="str">
        <f t="shared" si="385"/>
        <v/>
      </c>
      <c r="E4142" s="23" t="str">
        <f t="shared" si="386"/>
        <v/>
      </c>
      <c r="F4142" s="74" t="str">
        <f t="shared" si="387"/>
        <v/>
      </c>
      <c r="G4142" s="25" t="str">
        <f t="shared" si="388"/>
        <v/>
      </c>
      <c r="H4142" s="32" t="str">
        <f t="shared" si="389"/>
        <v/>
      </c>
      <c r="I4142" s="23"/>
      <c r="J4142" s="74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8"/>
      <c r="AA4142" s="28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  <c r="AX4142" s="28"/>
    </row>
    <row r="4143" spans="2:50" ht="28.5">
      <c r="B4143" s="54" t="str">
        <f t="shared" si="384"/>
        <v/>
      </c>
      <c r="C4143" s="23"/>
      <c r="D4143" s="23" t="str">
        <f t="shared" si="385"/>
        <v/>
      </c>
      <c r="E4143" s="23" t="str">
        <f t="shared" si="386"/>
        <v/>
      </c>
      <c r="F4143" s="74" t="str">
        <f t="shared" si="387"/>
        <v/>
      </c>
      <c r="G4143" s="25" t="str">
        <f t="shared" si="388"/>
        <v/>
      </c>
      <c r="H4143" s="32" t="str">
        <f t="shared" si="389"/>
        <v/>
      </c>
      <c r="I4143" s="23"/>
      <c r="J4143" s="74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28"/>
      <c r="AG4143" s="28"/>
      <c r="AH4143" s="28"/>
      <c r="AI4143" s="28"/>
      <c r="AJ4143" s="28"/>
      <c r="AK4143" s="28"/>
      <c r="AL4143" s="28"/>
      <c r="AM4143" s="28"/>
      <c r="AN4143" s="28"/>
      <c r="AO4143" s="28"/>
      <c r="AP4143" s="28"/>
      <c r="AQ4143" s="28"/>
      <c r="AR4143" s="28"/>
      <c r="AS4143" s="28"/>
      <c r="AT4143" s="28"/>
      <c r="AU4143" s="28"/>
      <c r="AV4143" s="28"/>
      <c r="AW4143" s="28"/>
      <c r="AX4143" s="28"/>
    </row>
    <row r="4144" spans="2:50" ht="28.5">
      <c r="B4144" s="54" t="str">
        <f t="shared" si="384"/>
        <v/>
      </c>
      <c r="C4144" s="23"/>
      <c r="D4144" s="23" t="str">
        <f t="shared" si="385"/>
        <v/>
      </c>
      <c r="E4144" s="23" t="str">
        <f t="shared" si="386"/>
        <v/>
      </c>
      <c r="F4144" s="74" t="str">
        <f t="shared" si="387"/>
        <v/>
      </c>
      <c r="G4144" s="25" t="str">
        <f t="shared" si="388"/>
        <v/>
      </c>
      <c r="H4144" s="32" t="str">
        <f t="shared" si="389"/>
        <v/>
      </c>
      <c r="I4144" s="23"/>
      <c r="J4144" s="74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28"/>
      <c r="X4144" s="28"/>
      <c r="Y4144" s="28"/>
      <c r="Z4144" s="28"/>
      <c r="AA4144" s="28"/>
      <c r="AB4144" s="28"/>
      <c r="AC4144" s="28"/>
      <c r="AD4144" s="28"/>
      <c r="AE4144" s="28"/>
      <c r="AF4144" s="28"/>
      <c r="AG4144" s="28"/>
      <c r="AH4144" s="28"/>
      <c r="AI4144" s="28"/>
      <c r="AJ4144" s="28"/>
      <c r="AK4144" s="28"/>
      <c r="AL4144" s="28"/>
      <c r="AM4144" s="28"/>
      <c r="AN4144" s="28"/>
      <c r="AO4144" s="28"/>
      <c r="AP4144" s="28"/>
      <c r="AQ4144" s="28"/>
      <c r="AR4144" s="28"/>
      <c r="AS4144" s="28"/>
      <c r="AT4144" s="28"/>
      <c r="AU4144" s="28"/>
      <c r="AV4144" s="28"/>
      <c r="AW4144" s="28"/>
      <c r="AX4144" s="28"/>
    </row>
    <row r="4145" spans="2:50" ht="28.5">
      <c r="B4145" s="54" t="str">
        <f t="shared" si="384"/>
        <v/>
      </c>
      <c r="C4145" s="23"/>
      <c r="D4145" s="23" t="str">
        <f t="shared" si="385"/>
        <v/>
      </c>
      <c r="E4145" s="23" t="str">
        <f t="shared" si="386"/>
        <v/>
      </c>
      <c r="F4145" s="74" t="str">
        <f t="shared" si="387"/>
        <v/>
      </c>
      <c r="G4145" s="25" t="str">
        <f t="shared" si="388"/>
        <v/>
      </c>
      <c r="H4145" s="32" t="str">
        <f t="shared" si="389"/>
        <v/>
      </c>
      <c r="I4145" s="23"/>
      <c r="J4145" s="74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28"/>
      <c r="X4145" s="28"/>
      <c r="Y4145" s="28"/>
      <c r="Z4145" s="28"/>
      <c r="AA4145" s="28"/>
      <c r="AB4145" s="28"/>
      <c r="AC4145" s="28"/>
      <c r="AD4145" s="28"/>
      <c r="AE4145" s="28"/>
      <c r="AF4145" s="28"/>
      <c r="AG4145" s="28"/>
      <c r="AH4145" s="28"/>
      <c r="AI4145" s="28"/>
      <c r="AJ4145" s="28"/>
      <c r="AK4145" s="28"/>
      <c r="AL4145" s="28"/>
      <c r="AM4145" s="28"/>
      <c r="AN4145" s="28"/>
      <c r="AO4145" s="28"/>
      <c r="AP4145" s="28"/>
      <c r="AQ4145" s="28"/>
      <c r="AR4145" s="28"/>
      <c r="AS4145" s="28"/>
      <c r="AT4145" s="28"/>
      <c r="AU4145" s="28"/>
      <c r="AV4145" s="28"/>
      <c r="AW4145" s="28"/>
      <c r="AX4145" s="28"/>
    </row>
    <row r="4146" spans="2:50" ht="28.5">
      <c r="B4146" s="54" t="str">
        <f t="shared" si="384"/>
        <v/>
      </c>
      <c r="C4146" s="23"/>
      <c r="D4146" s="23" t="str">
        <f t="shared" si="385"/>
        <v/>
      </c>
      <c r="E4146" s="23" t="str">
        <f t="shared" si="386"/>
        <v/>
      </c>
      <c r="F4146" s="74" t="str">
        <f t="shared" si="387"/>
        <v/>
      </c>
      <c r="G4146" s="25" t="str">
        <f t="shared" si="388"/>
        <v/>
      </c>
      <c r="H4146" s="32" t="str">
        <f t="shared" si="389"/>
        <v/>
      </c>
      <c r="I4146" s="23"/>
      <c r="J4146" s="74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  <c r="U4146" s="28"/>
      <c r="V4146" s="28"/>
      <c r="W4146" s="28"/>
      <c r="X4146" s="28"/>
      <c r="Y4146" s="28"/>
      <c r="Z4146" s="28"/>
      <c r="AA4146" s="28"/>
      <c r="AB4146" s="28"/>
      <c r="AC4146" s="28"/>
      <c r="AD4146" s="28"/>
      <c r="AE4146" s="28"/>
      <c r="AF4146" s="28"/>
      <c r="AG4146" s="28"/>
      <c r="AH4146" s="28"/>
      <c r="AI4146" s="28"/>
      <c r="AJ4146" s="28"/>
      <c r="AK4146" s="28"/>
      <c r="AL4146" s="28"/>
      <c r="AM4146" s="28"/>
      <c r="AN4146" s="28"/>
      <c r="AO4146" s="28"/>
      <c r="AP4146" s="28"/>
      <c r="AQ4146" s="28"/>
      <c r="AR4146" s="28"/>
      <c r="AS4146" s="28"/>
      <c r="AT4146" s="28"/>
      <c r="AU4146" s="28"/>
      <c r="AV4146" s="28"/>
      <c r="AW4146" s="28"/>
      <c r="AX4146" s="28"/>
    </row>
    <row r="4147" spans="2:50" ht="28.5">
      <c r="B4147" s="54" t="str">
        <f t="shared" si="384"/>
        <v/>
      </c>
      <c r="C4147" s="23"/>
      <c r="D4147" s="23" t="str">
        <f t="shared" si="385"/>
        <v/>
      </c>
      <c r="E4147" s="23" t="str">
        <f t="shared" si="386"/>
        <v/>
      </c>
      <c r="F4147" s="74" t="str">
        <f t="shared" si="387"/>
        <v/>
      </c>
      <c r="G4147" s="25" t="str">
        <f t="shared" si="388"/>
        <v/>
      </c>
      <c r="H4147" s="32" t="str">
        <f t="shared" si="389"/>
        <v/>
      </c>
      <c r="I4147" s="23"/>
      <c r="J4147" s="74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28"/>
      <c r="X4147" s="28"/>
      <c r="Y4147" s="28"/>
      <c r="Z4147" s="28"/>
      <c r="AA4147" s="28"/>
      <c r="AB4147" s="28"/>
      <c r="AC4147" s="28"/>
      <c r="AD4147" s="28"/>
      <c r="AE4147" s="28"/>
      <c r="AF4147" s="28"/>
      <c r="AG4147" s="28"/>
      <c r="AH4147" s="28"/>
      <c r="AI4147" s="28"/>
      <c r="AJ4147" s="28"/>
      <c r="AK4147" s="28"/>
      <c r="AL4147" s="28"/>
      <c r="AM4147" s="28"/>
      <c r="AN4147" s="28"/>
      <c r="AO4147" s="28"/>
      <c r="AP4147" s="28"/>
      <c r="AQ4147" s="28"/>
      <c r="AR4147" s="28"/>
      <c r="AS4147" s="28"/>
      <c r="AT4147" s="28"/>
      <c r="AU4147" s="28"/>
      <c r="AV4147" s="28"/>
      <c r="AW4147" s="28"/>
      <c r="AX4147" s="28"/>
    </row>
    <row r="4148" spans="2:50" ht="28.5">
      <c r="B4148" s="54" t="str">
        <f t="shared" si="384"/>
        <v/>
      </c>
      <c r="C4148" s="23"/>
      <c r="D4148" s="23" t="str">
        <f t="shared" si="385"/>
        <v/>
      </c>
      <c r="E4148" s="23" t="str">
        <f t="shared" si="386"/>
        <v/>
      </c>
      <c r="F4148" s="74" t="str">
        <f t="shared" si="387"/>
        <v/>
      </c>
      <c r="G4148" s="25" t="str">
        <f t="shared" si="388"/>
        <v/>
      </c>
      <c r="H4148" s="32" t="str">
        <f t="shared" si="389"/>
        <v/>
      </c>
      <c r="I4148" s="23"/>
      <c r="J4148" s="74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28"/>
      <c r="X4148" s="28"/>
      <c r="Y4148" s="28"/>
      <c r="Z4148" s="28"/>
      <c r="AA4148" s="28"/>
      <c r="AB4148" s="28"/>
      <c r="AC4148" s="28"/>
      <c r="AD4148" s="28"/>
      <c r="AE4148" s="28"/>
      <c r="AF4148" s="28"/>
      <c r="AG4148" s="28"/>
      <c r="AH4148" s="28"/>
      <c r="AI4148" s="28"/>
      <c r="AJ4148" s="28"/>
      <c r="AK4148" s="28"/>
      <c r="AL4148" s="28"/>
      <c r="AM4148" s="28"/>
      <c r="AN4148" s="28"/>
      <c r="AO4148" s="28"/>
      <c r="AP4148" s="28"/>
      <c r="AQ4148" s="28"/>
      <c r="AR4148" s="28"/>
      <c r="AS4148" s="28"/>
      <c r="AT4148" s="28"/>
      <c r="AU4148" s="28"/>
      <c r="AV4148" s="28"/>
      <c r="AW4148" s="28"/>
      <c r="AX4148" s="28"/>
    </row>
    <row r="4149" spans="2:50" ht="28.5">
      <c r="B4149" s="54" t="str">
        <f t="shared" si="384"/>
        <v/>
      </c>
      <c r="C4149" s="23"/>
      <c r="D4149" s="23" t="str">
        <f t="shared" si="385"/>
        <v/>
      </c>
      <c r="E4149" s="23" t="str">
        <f t="shared" si="386"/>
        <v/>
      </c>
      <c r="F4149" s="74" t="str">
        <f t="shared" si="387"/>
        <v/>
      </c>
      <c r="G4149" s="25" t="str">
        <f t="shared" si="388"/>
        <v/>
      </c>
      <c r="H4149" s="32" t="str">
        <f t="shared" si="389"/>
        <v/>
      </c>
      <c r="I4149" s="23"/>
      <c r="J4149" s="74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28"/>
      <c r="X4149" s="28"/>
      <c r="Y4149" s="28"/>
      <c r="Z4149" s="28"/>
      <c r="AA4149" s="28"/>
      <c r="AB4149" s="28"/>
      <c r="AC4149" s="28"/>
      <c r="AD4149" s="28"/>
      <c r="AE4149" s="28"/>
      <c r="AF4149" s="28"/>
      <c r="AG4149" s="28"/>
      <c r="AH4149" s="28"/>
      <c r="AI4149" s="28"/>
      <c r="AJ4149" s="28"/>
      <c r="AK4149" s="28"/>
      <c r="AL4149" s="28"/>
      <c r="AM4149" s="28"/>
      <c r="AN4149" s="28"/>
      <c r="AO4149" s="28"/>
      <c r="AP4149" s="28"/>
      <c r="AQ4149" s="28"/>
      <c r="AR4149" s="28"/>
      <c r="AS4149" s="28"/>
      <c r="AT4149" s="28"/>
      <c r="AU4149" s="28"/>
      <c r="AV4149" s="28"/>
      <c r="AW4149" s="28"/>
      <c r="AX4149" s="28"/>
    </row>
    <row r="4150" spans="2:50" ht="28.5">
      <c r="B4150" s="54" t="str">
        <f t="shared" si="384"/>
        <v/>
      </c>
      <c r="C4150" s="23"/>
      <c r="D4150" s="23" t="str">
        <f t="shared" si="385"/>
        <v/>
      </c>
      <c r="E4150" s="23" t="str">
        <f t="shared" si="386"/>
        <v/>
      </c>
      <c r="F4150" s="74" t="str">
        <f t="shared" si="387"/>
        <v/>
      </c>
      <c r="G4150" s="25" t="str">
        <f t="shared" si="388"/>
        <v/>
      </c>
      <c r="H4150" s="32" t="str">
        <f t="shared" si="389"/>
        <v/>
      </c>
      <c r="I4150" s="23"/>
      <c r="J4150" s="74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  <c r="X4150" s="28"/>
      <c r="Y4150" s="28"/>
      <c r="Z4150" s="28"/>
      <c r="AA4150" s="28"/>
      <c r="AB4150" s="28"/>
      <c r="AC4150" s="28"/>
      <c r="AD4150" s="28"/>
      <c r="AE4150" s="28"/>
      <c r="AF4150" s="28"/>
      <c r="AG4150" s="28"/>
      <c r="AH4150" s="28"/>
      <c r="AI4150" s="28"/>
      <c r="AJ4150" s="28"/>
      <c r="AK4150" s="28"/>
      <c r="AL4150" s="28"/>
      <c r="AM4150" s="28"/>
      <c r="AN4150" s="28"/>
      <c r="AO4150" s="28"/>
      <c r="AP4150" s="28"/>
      <c r="AQ4150" s="28"/>
      <c r="AR4150" s="28"/>
      <c r="AS4150" s="28"/>
      <c r="AT4150" s="28"/>
      <c r="AU4150" s="28"/>
      <c r="AV4150" s="28"/>
      <c r="AW4150" s="28"/>
      <c r="AX4150" s="28"/>
    </row>
    <row r="4151" spans="2:50" ht="28.5">
      <c r="B4151" s="54" t="str">
        <f t="shared" si="384"/>
        <v/>
      </c>
      <c r="C4151" s="23"/>
      <c r="D4151" s="23" t="str">
        <f t="shared" si="385"/>
        <v/>
      </c>
      <c r="E4151" s="23" t="str">
        <f t="shared" si="386"/>
        <v/>
      </c>
      <c r="F4151" s="74" t="str">
        <f t="shared" si="387"/>
        <v/>
      </c>
      <c r="G4151" s="25" t="str">
        <f t="shared" si="388"/>
        <v/>
      </c>
      <c r="H4151" s="32" t="str">
        <f t="shared" si="389"/>
        <v/>
      </c>
      <c r="I4151" s="23"/>
      <c r="J4151" s="74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28"/>
      <c r="X4151" s="28"/>
      <c r="Y4151" s="28"/>
      <c r="Z4151" s="28"/>
      <c r="AA4151" s="28"/>
      <c r="AB4151" s="28"/>
      <c r="AC4151" s="28"/>
      <c r="AD4151" s="28"/>
      <c r="AE4151" s="28"/>
      <c r="AF4151" s="28"/>
      <c r="AG4151" s="28"/>
      <c r="AH4151" s="28"/>
      <c r="AI4151" s="28"/>
      <c r="AJ4151" s="28"/>
      <c r="AK4151" s="28"/>
      <c r="AL4151" s="28"/>
      <c r="AM4151" s="28"/>
      <c r="AN4151" s="28"/>
      <c r="AO4151" s="28"/>
      <c r="AP4151" s="28"/>
      <c r="AQ4151" s="28"/>
      <c r="AR4151" s="28"/>
      <c r="AS4151" s="28"/>
      <c r="AT4151" s="28"/>
      <c r="AU4151" s="28"/>
      <c r="AV4151" s="28"/>
      <c r="AW4151" s="28"/>
      <c r="AX4151" s="28"/>
    </row>
    <row r="4152" spans="2:50" ht="28.5">
      <c r="B4152" s="54" t="str">
        <f t="shared" si="384"/>
        <v/>
      </c>
      <c r="C4152" s="23"/>
      <c r="D4152" s="23" t="str">
        <f t="shared" si="385"/>
        <v/>
      </c>
      <c r="E4152" s="23" t="str">
        <f t="shared" si="386"/>
        <v/>
      </c>
      <c r="F4152" s="74" t="str">
        <f t="shared" si="387"/>
        <v/>
      </c>
      <c r="G4152" s="25" t="str">
        <f t="shared" si="388"/>
        <v/>
      </c>
      <c r="H4152" s="32" t="str">
        <f t="shared" si="389"/>
        <v/>
      </c>
      <c r="I4152" s="23"/>
      <c r="J4152" s="74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28"/>
      <c r="X4152" s="28"/>
      <c r="Y4152" s="28"/>
      <c r="Z4152" s="28"/>
      <c r="AA4152" s="28"/>
      <c r="AB4152" s="28"/>
      <c r="AC4152" s="28"/>
      <c r="AD4152" s="28"/>
      <c r="AE4152" s="28"/>
      <c r="AF4152" s="28"/>
      <c r="AG4152" s="28"/>
      <c r="AH4152" s="28"/>
      <c r="AI4152" s="28"/>
      <c r="AJ4152" s="28"/>
      <c r="AK4152" s="28"/>
      <c r="AL4152" s="28"/>
      <c r="AM4152" s="28"/>
      <c r="AN4152" s="28"/>
      <c r="AO4152" s="28"/>
      <c r="AP4152" s="28"/>
      <c r="AQ4152" s="28"/>
      <c r="AR4152" s="28"/>
      <c r="AS4152" s="28"/>
      <c r="AT4152" s="28"/>
      <c r="AU4152" s="28"/>
      <c r="AV4152" s="28"/>
      <c r="AW4152" s="28"/>
      <c r="AX4152" s="28"/>
    </row>
    <row r="4153" spans="2:50" ht="28.5">
      <c r="B4153" s="54" t="str">
        <f t="shared" si="384"/>
        <v/>
      </c>
      <c r="C4153" s="23"/>
      <c r="D4153" s="23" t="str">
        <f t="shared" si="385"/>
        <v/>
      </c>
      <c r="E4153" s="23" t="str">
        <f t="shared" si="386"/>
        <v/>
      </c>
      <c r="F4153" s="74" t="str">
        <f t="shared" si="387"/>
        <v/>
      </c>
      <c r="G4153" s="25" t="str">
        <f t="shared" si="388"/>
        <v/>
      </c>
      <c r="H4153" s="32" t="str">
        <f t="shared" si="389"/>
        <v/>
      </c>
      <c r="I4153" s="23"/>
      <c r="J4153" s="74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28"/>
      <c r="X4153" s="28"/>
      <c r="Y4153" s="28"/>
      <c r="Z4153" s="28"/>
      <c r="AA4153" s="28"/>
      <c r="AB4153" s="28"/>
      <c r="AC4153" s="28"/>
      <c r="AD4153" s="28"/>
      <c r="AE4153" s="28"/>
      <c r="AF4153" s="28"/>
      <c r="AG4153" s="28"/>
      <c r="AH4153" s="28"/>
      <c r="AI4153" s="28"/>
      <c r="AJ4153" s="28"/>
      <c r="AK4153" s="28"/>
      <c r="AL4153" s="28"/>
      <c r="AM4153" s="28"/>
      <c r="AN4153" s="28"/>
      <c r="AO4153" s="28"/>
      <c r="AP4153" s="28"/>
      <c r="AQ4153" s="28"/>
      <c r="AR4153" s="28"/>
      <c r="AS4153" s="28"/>
      <c r="AT4153" s="28"/>
      <c r="AU4153" s="28"/>
      <c r="AV4153" s="28"/>
      <c r="AW4153" s="28"/>
      <c r="AX4153" s="28"/>
    </row>
    <row r="4154" spans="2:50" ht="28.5">
      <c r="B4154" s="54" t="str">
        <f t="shared" si="384"/>
        <v/>
      </c>
      <c r="C4154" s="23"/>
      <c r="D4154" s="23" t="str">
        <f t="shared" si="385"/>
        <v/>
      </c>
      <c r="E4154" s="23" t="str">
        <f t="shared" si="386"/>
        <v/>
      </c>
      <c r="F4154" s="74" t="str">
        <f t="shared" si="387"/>
        <v/>
      </c>
      <c r="G4154" s="25" t="str">
        <f t="shared" si="388"/>
        <v/>
      </c>
      <c r="H4154" s="32" t="str">
        <f t="shared" si="389"/>
        <v/>
      </c>
      <c r="I4154" s="23"/>
      <c r="J4154" s="74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28"/>
      <c r="X4154" s="28"/>
      <c r="Y4154" s="28"/>
      <c r="Z4154" s="28"/>
      <c r="AA4154" s="28"/>
      <c r="AB4154" s="28"/>
      <c r="AC4154" s="28"/>
      <c r="AD4154" s="28"/>
      <c r="AE4154" s="28"/>
      <c r="AF4154" s="28"/>
      <c r="AG4154" s="28"/>
      <c r="AH4154" s="28"/>
      <c r="AI4154" s="28"/>
      <c r="AJ4154" s="28"/>
      <c r="AK4154" s="28"/>
      <c r="AL4154" s="28"/>
      <c r="AM4154" s="28"/>
      <c r="AN4154" s="28"/>
      <c r="AO4154" s="28"/>
      <c r="AP4154" s="28"/>
      <c r="AQ4154" s="28"/>
      <c r="AR4154" s="28"/>
      <c r="AS4154" s="28"/>
      <c r="AT4154" s="28"/>
      <c r="AU4154" s="28"/>
      <c r="AV4154" s="28"/>
      <c r="AW4154" s="28"/>
      <c r="AX4154" s="28"/>
    </row>
    <row r="4155" spans="2:50" ht="28.5">
      <c r="B4155" s="54" t="str">
        <f t="shared" si="384"/>
        <v/>
      </c>
      <c r="C4155" s="23"/>
      <c r="D4155" s="23" t="str">
        <f t="shared" si="385"/>
        <v/>
      </c>
      <c r="E4155" s="23" t="str">
        <f t="shared" si="386"/>
        <v/>
      </c>
      <c r="F4155" s="74" t="str">
        <f t="shared" si="387"/>
        <v/>
      </c>
      <c r="G4155" s="25" t="str">
        <f t="shared" si="388"/>
        <v/>
      </c>
      <c r="H4155" s="32" t="str">
        <f t="shared" si="389"/>
        <v/>
      </c>
      <c r="I4155" s="23"/>
      <c r="J4155" s="74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28"/>
      <c r="X4155" s="28"/>
      <c r="Y4155" s="28"/>
      <c r="Z4155" s="28"/>
      <c r="AA4155" s="28"/>
      <c r="AB4155" s="28"/>
      <c r="AC4155" s="28"/>
      <c r="AD4155" s="28"/>
      <c r="AE4155" s="28"/>
      <c r="AF4155" s="28"/>
      <c r="AG4155" s="28"/>
      <c r="AH4155" s="28"/>
      <c r="AI4155" s="28"/>
      <c r="AJ4155" s="28"/>
      <c r="AK4155" s="28"/>
      <c r="AL4155" s="28"/>
      <c r="AM4155" s="28"/>
      <c r="AN4155" s="28"/>
      <c r="AO4155" s="28"/>
      <c r="AP4155" s="28"/>
      <c r="AQ4155" s="28"/>
      <c r="AR4155" s="28"/>
      <c r="AS4155" s="28"/>
      <c r="AT4155" s="28"/>
      <c r="AU4155" s="28"/>
      <c r="AV4155" s="28"/>
      <c r="AW4155" s="28"/>
      <c r="AX4155" s="28"/>
    </row>
    <row r="4156" spans="2:50" ht="28.5">
      <c r="B4156" s="54" t="str">
        <f t="shared" si="384"/>
        <v/>
      </c>
      <c r="C4156" s="23"/>
      <c r="D4156" s="23" t="str">
        <f t="shared" si="385"/>
        <v/>
      </c>
      <c r="E4156" s="23" t="str">
        <f t="shared" si="386"/>
        <v/>
      </c>
      <c r="F4156" s="74" t="str">
        <f t="shared" si="387"/>
        <v/>
      </c>
      <c r="G4156" s="25" t="str">
        <f t="shared" si="388"/>
        <v/>
      </c>
      <c r="H4156" s="32" t="str">
        <f t="shared" si="389"/>
        <v/>
      </c>
      <c r="I4156" s="23"/>
      <c r="J4156" s="74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  <c r="U4156" s="28"/>
      <c r="V4156" s="28"/>
      <c r="W4156" s="28"/>
      <c r="X4156" s="28"/>
      <c r="Y4156" s="28"/>
      <c r="Z4156" s="28"/>
      <c r="AA4156" s="28"/>
      <c r="AB4156" s="28"/>
      <c r="AC4156" s="28"/>
      <c r="AD4156" s="28"/>
      <c r="AE4156" s="28"/>
      <c r="AF4156" s="28"/>
      <c r="AG4156" s="28"/>
      <c r="AH4156" s="28"/>
      <c r="AI4156" s="28"/>
      <c r="AJ4156" s="28"/>
      <c r="AK4156" s="28"/>
      <c r="AL4156" s="28"/>
      <c r="AM4156" s="28"/>
      <c r="AN4156" s="28"/>
      <c r="AO4156" s="28"/>
      <c r="AP4156" s="28"/>
      <c r="AQ4156" s="28"/>
      <c r="AR4156" s="28"/>
      <c r="AS4156" s="28"/>
      <c r="AT4156" s="28"/>
      <c r="AU4156" s="28"/>
      <c r="AV4156" s="28"/>
      <c r="AW4156" s="28"/>
      <c r="AX4156" s="28"/>
    </row>
    <row r="4157" spans="2:50" ht="28.5">
      <c r="B4157" s="54" t="str">
        <f t="shared" si="384"/>
        <v/>
      </c>
      <c r="C4157" s="23"/>
      <c r="D4157" s="23" t="str">
        <f t="shared" si="385"/>
        <v/>
      </c>
      <c r="E4157" s="23" t="str">
        <f t="shared" si="386"/>
        <v/>
      </c>
      <c r="F4157" s="74" t="str">
        <f t="shared" si="387"/>
        <v/>
      </c>
      <c r="G4157" s="25" t="str">
        <f t="shared" si="388"/>
        <v/>
      </c>
      <c r="H4157" s="32" t="str">
        <f t="shared" si="389"/>
        <v/>
      </c>
      <c r="I4157" s="23"/>
      <c r="J4157" s="74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  <c r="X4157" s="28"/>
      <c r="Y4157" s="28"/>
      <c r="Z4157" s="28"/>
      <c r="AA4157" s="28"/>
      <c r="AB4157" s="28"/>
      <c r="AC4157" s="28"/>
      <c r="AD4157" s="28"/>
      <c r="AE4157" s="28"/>
      <c r="AF4157" s="28"/>
      <c r="AG4157" s="28"/>
      <c r="AH4157" s="28"/>
      <c r="AI4157" s="28"/>
      <c r="AJ4157" s="28"/>
      <c r="AK4157" s="28"/>
      <c r="AL4157" s="28"/>
      <c r="AM4157" s="28"/>
      <c r="AN4157" s="28"/>
      <c r="AO4157" s="28"/>
      <c r="AP4157" s="28"/>
      <c r="AQ4157" s="28"/>
      <c r="AR4157" s="28"/>
      <c r="AS4157" s="28"/>
      <c r="AT4157" s="28"/>
      <c r="AU4157" s="28"/>
      <c r="AV4157" s="28"/>
      <c r="AW4157" s="28"/>
      <c r="AX4157" s="28"/>
    </row>
    <row r="4158" spans="2:50" ht="28.5">
      <c r="B4158" s="54" t="str">
        <f t="shared" si="384"/>
        <v/>
      </c>
      <c r="C4158" s="23"/>
      <c r="D4158" s="23" t="str">
        <f t="shared" si="385"/>
        <v/>
      </c>
      <c r="E4158" s="23" t="str">
        <f t="shared" si="386"/>
        <v/>
      </c>
      <c r="F4158" s="74" t="str">
        <f t="shared" si="387"/>
        <v/>
      </c>
      <c r="G4158" s="25" t="str">
        <f t="shared" si="388"/>
        <v/>
      </c>
      <c r="H4158" s="32" t="str">
        <f t="shared" si="389"/>
        <v/>
      </c>
      <c r="I4158" s="23"/>
      <c r="J4158" s="74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  <c r="X4158" s="28"/>
      <c r="Y4158" s="28"/>
      <c r="Z4158" s="28"/>
      <c r="AA4158" s="28"/>
      <c r="AB4158" s="28"/>
      <c r="AC4158" s="28"/>
      <c r="AD4158" s="28"/>
      <c r="AE4158" s="28"/>
      <c r="AF4158" s="28"/>
      <c r="AG4158" s="28"/>
      <c r="AH4158" s="28"/>
      <c r="AI4158" s="28"/>
      <c r="AJ4158" s="28"/>
      <c r="AK4158" s="28"/>
      <c r="AL4158" s="28"/>
      <c r="AM4158" s="28"/>
      <c r="AN4158" s="28"/>
      <c r="AO4158" s="28"/>
      <c r="AP4158" s="28"/>
      <c r="AQ4158" s="28"/>
      <c r="AR4158" s="28"/>
      <c r="AS4158" s="28"/>
      <c r="AT4158" s="28"/>
      <c r="AU4158" s="28"/>
      <c r="AV4158" s="28"/>
      <c r="AW4158" s="28"/>
      <c r="AX4158" s="28"/>
    </row>
    <row r="4159" spans="2:50" ht="28.5">
      <c r="B4159" s="54" t="str">
        <f t="shared" si="384"/>
        <v/>
      </c>
      <c r="C4159" s="23"/>
      <c r="D4159" s="23" t="str">
        <f t="shared" si="385"/>
        <v/>
      </c>
      <c r="E4159" s="23" t="str">
        <f t="shared" si="386"/>
        <v/>
      </c>
      <c r="F4159" s="74" t="str">
        <f t="shared" si="387"/>
        <v/>
      </c>
      <c r="G4159" s="25" t="str">
        <f t="shared" si="388"/>
        <v/>
      </c>
      <c r="H4159" s="32" t="str">
        <f t="shared" si="389"/>
        <v/>
      </c>
      <c r="I4159" s="23"/>
      <c r="J4159" s="74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  <c r="X4159" s="28"/>
      <c r="Y4159" s="28"/>
      <c r="Z4159" s="28"/>
      <c r="AA4159" s="28"/>
      <c r="AB4159" s="28"/>
      <c r="AC4159" s="28"/>
      <c r="AD4159" s="28"/>
      <c r="AE4159" s="28"/>
      <c r="AF4159" s="28"/>
      <c r="AG4159" s="28"/>
      <c r="AH4159" s="28"/>
      <c r="AI4159" s="28"/>
      <c r="AJ4159" s="28"/>
      <c r="AK4159" s="28"/>
      <c r="AL4159" s="28"/>
      <c r="AM4159" s="28"/>
      <c r="AN4159" s="28"/>
      <c r="AO4159" s="28"/>
      <c r="AP4159" s="28"/>
      <c r="AQ4159" s="28"/>
      <c r="AR4159" s="28"/>
      <c r="AS4159" s="28"/>
      <c r="AT4159" s="28"/>
      <c r="AU4159" s="28"/>
      <c r="AV4159" s="28"/>
      <c r="AW4159" s="28"/>
      <c r="AX4159" s="28"/>
    </row>
    <row r="4160" spans="2:50" ht="28.5">
      <c r="B4160" s="54" t="str">
        <f t="shared" si="384"/>
        <v/>
      </c>
      <c r="C4160" s="23"/>
      <c r="D4160" s="23" t="str">
        <f t="shared" si="385"/>
        <v/>
      </c>
      <c r="E4160" s="23" t="str">
        <f t="shared" si="386"/>
        <v/>
      </c>
      <c r="F4160" s="74" t="str">
        <f t="shared" si="387"/>
        <v/>
      </c>
      <c r="G4160" s="25" t="str">
        <f t="shared" si="388"/>
        <v/>
      </c>
      <c r="H4160" s="32" t="str">
        <f t="shared" si="389"/>
        <v/>
      </c>
      <c r="I4160" s="23"/>
      <c r="J4160" s="74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  <c r="X4160" s="28"/>
      <c r="Y4160" s="28"/>
      <c r="Z4160" s="28"/>
      <c r="AA4160" s="28"/>
      <c r="AB4160" s="28"/>
      <c r="AC4160" s="28"/>
      <c r="AD4160" s="28"/>
      <c r="AE4160" s="28"/>
      <c r="AF4160" s="28"/>
      <c r="AG4160" s="28"/>
      <c r="AH4160" s="28"/>
      <c r="AI4160" s="28"/>
      <c r="AJ4160" s="28"/>
      <c r="AK4160" s="28"/>
      <c r="AL4160" s="28"/>
      <c r="AM4160" s="28"/>
      <c r="AN4160" s="28"/>
      <c r="AO4160" s="28"/>
      <c r="AP4160" s="28"/>
      <c r="AQ4160" s="28"/>
      <c r="AR4160" s="28"/>
      <c r="AS4160" s="28"/>
      <c r="AT4160" s="28"/>
      <c r="AU4160" s="28"/>
      <c r="AV4160" s="28"/>
      <c r="AW4160" s="28"/>
      <c r="AX4160" s="28"/>
    </row>
    <row r="4161" spans="2:50" ht="28.5">
      <c r="B4161" s="54" t="str">
        <f t="shared" si="384"/>
        <v/>
      </c>
      <c r="C4161" s="23"/>
      <c r="D4161" s="23" t="str">
        <f t="shared" si="385"/>
        <v/>
      </c>
      <c r="E4161" s="23" t="str">
        <f t="shared" si="386"/>
        <v/>
      </c>
      <c r="F4161" s="74" t="str">
        <f t="shared" si="387"/>
        <v/>
      </c>
      <c r="G4161" s="25" t="str">
        <f t="shared" si="388"/>
        <v/>
      </c>
      <c r="H4161" s="32" t="str">
        <f t="shared" si="389"/>
        <v/>
      </c>
      <c r="I4161" s="23"/>
      <c r="J4161" s="74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28"/>
      <c r="X4161" s="28"/>
      <c r="Y4161" s="28"/>
      <c r="Z4161" s="28"/>
      <c r="AA4161" s="28"/>
      <c r="AB4161" s="28"/>
      <c r="AC4161" s="28"/>
      <c r="AD4161" s="28"/>
      <c r="AE4161" s="28"/>
      <c r="AF4161" s="28"/>
      <c r="AG4161" s="28"/>
      <c r="AH4161" s="28"/>
      <c r="AI4161" s="28"/>
      <c r="AJ4161" s="28"/>
      <c r="AK4161" s="28"/>
      <c r="AL4161" s="28"/>
      <c r="AM4161" s="28"/>
      <c r="AN4161" s="28"/>
      <c r="AO4161" s="28"/>
      <c r="AP4161" s="28"/>
      <c r="AQ4161" s="28"/>
      <c r="AR4161" s="28"/>
      <c r="AS4161" s="28"/>
      <c r="AT4161" s="28"/>
      <c r="AU4161" s="28"/>
      <c r="AV4161" s="28"/>
      <c r="AW4161" s="28"/>
      <c r="AX4161" s="28"/>
    </row>
    <row r="4162" spans="2:50" ht="28.5">
      <c r="B4162" s="54" t="str">
        <f t="shared" si="384"/>
        <v/>
      </c>
      <c r="C4162" s="23"/>
      <c r="D4162" s="23" t="str">
        <f t="shared" si="385"/>
        <v/>
      </c>
      <c r="E4162" s="23" t="str">
        <f t="shared" si="386"/>
        <v/>
      </c>
      <c r="F4162" s="74" t="str">
        <f t="shared" si="387"/>
        <v/>
      </c>
      <c r="G4162" s="25" t="str">
        <f t="shared" si="388"/>
        <v/>
      </c>
      <c r="H4162" s="32" t="str">
        <f t="shared" si="389"/>
        <v/>
      </c>
      <c r="I4162" s="23"/>
      <c r="J4162" s="74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  <c r="U4162" s="28"/>
      <c r="V4162" s="28"/>
      <c r="W4162" s="28"/>
      <c r="X4162" s="28"/>
      <c r="Y4162" s="28"/>
      <c r="Z4162" s="28"/>
      <c r="AA4162" s="28"/>
      <c r="AB4162" s="28"/>
      <c r="AC4162" s="28"/>
      <c r="AD4162" s="28"/>
      <c r="AE4162" s="28"/>
      <c r="AF4162" s="28"/>
      <c r="AG4162" s="28"/>
      <c r="AH4162" s="28"/>
      <c r="AI4162" s="28"/>
      <c r="AJ4162" s="28"/>
      <c r="AK4162" s="28"/>
      <c r="AL4162" s="28"/>
      <c r="AM4162" s="28"/>
      <c r="AN4162" s="28"/>
      <c r="AO4162" s="28"/>
      <c r="AP4162" s="28"/>
      <c r="AQ4162" s="28"/>
      <c r="AR4162" s="28"/>
      <c r="AS4162" s="28"/>
      <c r="AT4162" s="28"/>
      <c r="AU4162" s="28"/>
      <c r="AV4162" s="28"/>
      <c r="AW4162" s="28"/>
      <c r="AX4162" s="28"/>
    </row>
    <row r="4163" spans="2:50" ht="28.5">
      <c r="B4163" s="54" t="str">
        <f t="shared" ref="B4163:B4226" si="390">IFERROR(VLOOKUP(C4163,EVALUATIONS,2,FALSE),"")</f>
        <v/>
      </c>
      <c r="C4163" s="23"/>
      <c r="D4163" s="23" t="str">
        <f t="shared" si="385"/>
        <v/>
      </c>
      <c r="E4163" s="23" t="str">
        <f t="shared" si="386"/>
        <v/>
      </c>
      <c r="F4163" s="74" t="str">
        <f t="shared" si="387"/>
        <v/>
      </c>
      <c r="G4163" s="25" t="str">
        <f t="shared" si="388"/>
        <v/>
      </c>
      <c r="H4163" s="32" t="str">
        <f t="shared" si="389"/>
        <v/>
      </c>
      <c r="I4163" s="23"/>
      <c r="J4163" s="74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28"/>
      <c r="X4163" s="28"/>
      <c r="Y4163" s="28"/>
      <c r="Z4163" s="28"/>
      <c r="AA4163" s="28"/>
      <c r="AB4163" s="28"/>
      <c r="AC4163" s="28"/>
      <c r="AD4163" s="28"/>
      <c r="AE4163" s="28"/>
      <c r="AF4163" s="28"/>
      <c r="AG4163" s="28"/>
      <c r="AH4163" s="28"/>
      <c r="AI4163" s="28"/>
      <c r="AJ4163" s="28"/>
      <c r="AK4163" s="28"/>
      <c r="AL4163" s="28"/>
      <c r="AM4163" s="28"/>
      <c r="AN4163" s="28"/>
      <c r="AO4163" s="28"/>
      <c r="AP4163" s="28"/>
      <c r="AQ4163" s="28"/>
      <c r="AR4163" s="28"/>
      <c r="AS4163" s="28"/>
      <c r="AT4163" s="28"/>
      <c r="AU4163" s="28"/>
      <c r="AV4163" s="28"/>
      <c r="AW4163" s="28"/>
      <c r="AX4163" s="28"/>
    </row>
    <row r="4164" spans="2:50" ht="28.5">
      <c r="B4164" s="54" t="str">
        <f t="shared" si="390"/>
        <v/>
      </c>
      <c r="C4164" s="23"/>
      <c r="D4164" s="23" t="str">
        <f t="shared" si="385"/>
        <v/>
      </c>
      <c r="E4164" s="23" t="str">
        <f t="shared" si="386"/>
        <v/>
      </c>
      <c r="F4164" s="74" t="str">
        <f t="shared" si="387"/>
        <v/>
      </c>
      <c r="G4164" s="25" t="str">
        <f t="shared" si="388"/>
        <v/>
      </c>
      <c r="H4164" s="32" t="str">
        <f t="shared" si="389"/>
        <v/>
      </c>
      <c r="I4164" s="23"/>
      <c r="J4164" s="74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28"/>
      <c r="X4164" s="28"/>
      <c r="Y4164" s="28"/>
      <c r="Z4164" s="28"/>
      <c r="AA4164" s="28"/>
      <c r="AB4164" s="28"/>
      <c r="AC4164" s="28"/>
      <c r="AD4164" s="28"/>
      <c r="AE4164" s="28"/>
      <c r="AF4164" s="28"/>
      <c r="AG4164" s="28"/>
      <c r="AH4164" s="28"/>
      <c r="AI4164" s="28"/>
      <c r="AJ4164" s="28"/>
      <c r="AK4164" s="28"/>
      <c r="AL4164" s="28"/>
      <c r="AM4164" s="28"/>
      <c r="AN4164" s="28"/>
      <c r="AO4164" s="28"/>
      <c r="AP4164" s="28"/>
      <c r="AQ4164" s="28"/>
      <c r="AR4164" s="28"/>
      <c r="AS4164" s="28"/>
      <c r="AT4164" s="28"/>
      <c r="AU4164" s="28"/>
      <c r="AV4164" s="28"/>
      <c r="AW4164" s="28"/>
      <c r="AX4164" s="28"/>
    </row>
    <row r="4165" spans="2:50" ht="28.5">
      <c r="B4165" s="54" t="str">
        <f t="shared" si="390"/>
        <v/>
      </c>
      <c r="C4165" s="23"/>
      <c r="D4165" s="23" t="str">
        <f t="shared" ref="D4165:D4228" si="391">IFERROR(VLOOKUP(C4165,EVALUATIONS,3,FALSE),"")</f>
        <v/>
      </c>
      <c r="E4165" s="23" t="str">
        <f t="shared" ref="E4165:E4228" si="392">IFERROR(VLOOKUP(C4165,EVALUATIONS,4,FALSE),"")</f>
        <v/>
      </c>
      <c r="F4165" s="74" t="str">
        <f t="shared" ref="F4165:F4228" si="393">IFERROR(VLOOKUP(C4165,EVALUATIONS,5,FALSE),"")</f>
        <v/>
      </c>
      <c r="G4165" s="25" t="str">
        <f t="shared" ref="G4165:G4228" si="394">IFERROR(VLOOKUP(C4165,EVALUATIONS,6,FALSE),"")</f>
        <v/>
      </c>
      <c r="H4165" s="32" t="str">
        <f t="shared" ref="H4165:H4228" si="395">IFERROR(VLOOKUP(C4165,EVALUATIONS,7,FALSE),"")</f>
        <v/>
      </c>
      <c r="I4165" s="23"/>
      <c r="J4165" s="74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  <c r="X4165" s="28"/>
      <c r="Y4165" s="28"/>
      <c r="Z4165" s="28"/>
      <c r="AA4165" s="28"/>
      <c r="AB4165" s="28"/>
      <c r="AC4165" s="28"/>
      <c r="AD4165" s="28"/>
      <c r="AE4165" s="28"/>
      <c r="AF4165" s="28"/>
      <c r="AG4165" s="28"/>
      <c r="AH4165" s="28"/>
      <c r="AI4165" s="28"/>
      <c r="AJ4165" s="28"/>
      <c r="AK4165" s="28"/>
      <c r="AL4165" s="28"/>
      <c r="AM4165" s="28"/>
      <c r="AN4165" s="28"/>
      <c r="AO4165" s="28"/>
      <c r="AP4165" s="28"/>
      <c r="AQ4165" s="28"/>
      <c r="AR4165" s="28"/>
      <c r="AS4165" s="28"/>
      <c r="AT4165" s="28"/>
      <c r="AU4165" s="28"/>
      <c r="AV4165" s="28"/>
      <c r="AW4165" s="28"/>
      <c r="AX4165" s="28"/>
    </row>
    <row r="4166" spans="2:50" ht="28.5">
      <c r="B4166" s="54" t="str">
        <f t="shared" si="390"/>
        <v/>
      </c>
      <c r="C4166" s="23"/>
      <c r="D4166" s="23" t="str">
        <f t="shared" si="391"/>
        <v/>
      </c>
      <c r="E4166" s="23" t="str">
        <f t="shared" si="392"/>
        <v/>
      </c>
      <c r="F4166" s="74" t="str">
        <f t="shared" si="393"/>
        <v/>
      </c>
      <c r="G4166" s="25" t="str">
        <f t="shared" si="394"/>
        <v/>
      </c>
      <c r="H4166" s="32" t="str">
        <f t="shared" si="395"/>
        <v/>
      </c>
      <c r="I4166" s="23"/>
      <c r="J4166" s="74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28"/>
      <c r="X4166" s="28"/>
      <c r="Y4166" s="28"/>
      <c r="Z4166" s="28"/>
      <c r="AA4166" s="28"/>
      <c r="AB4166" s="28"/>
      <c r="AC4166" s="28"/>
      <c r="AD4166" s="28"/>
      <c r="AE4166" s="28"/>
      <c r="AF4166" s="28"/>
      <c r="AG4166" s="28"/>
      <c r="AH4166" s="28"/>
      <c r="AI4166" s="28"/>
      <c r="AJ4166" s="28"/>
      <c r="AK4166" s="28"/>
      <c r="AL4166" s="28"/>
      <c r="AM4166" s="28"/>
      <c r="AN4166" s="28"/>
      <c r="AO4166" s="28"/>
      <c r="AP4166" s="28"/>
      <c r="AQ4166" s="28"/>
      <c r="AR4166" s="28"/>
      <c r="AS4166" s="28"/>
      <c r="AT4166" s="28"/>
      <c r="AU4166" s="28"/>
      <c r="AV4166" s="28"/>
      <c r="AW4166" s="28"/>
      <c r="AX4166" s="28"/>
    </row>
    <row r="4167" spans="2:50" ht="28.5">
      <c r="B4167" s="54" t="str">
        <f t="shared" si="390"/>
        <v/>
      </c>
      <c r="C4167" s="23"/>
      <c r="D4167" s="23" t="str">
        <f t="shared" si="391"/>
        <v/>
      </c>
      <c r="E4167" s="23" t="str">
        <f t="shared" si="392"/>
        <v/>
      </c>
      <c r="F4167" s="74" t="str">
        <f t="shared" si="393"/>
        <v/>
      </c>
      <c r="G4167" s="25" t="str">
        <f t="shared" si="394"/>
        <v/>
      </c>
      <c r="H4167" s="32" t="str">
        <f t="shared" si="395"/>
        <v/>
      </c>
      <c r="I4167" s="23"/>
      <c r="J4167" s="74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28"/>
      <c r="X4167" s="28"/>
      <c r="Y4167" s="28"/>
      <c r="Z4167" s="28"/>
      <c r="AA4167" s="28"/>
      <c r="AB4167" s="28"/>
      <c r="AC4167" s="28"/>
      <c r="AD4167" s="28"/>
      <c r="AE4167" s="28"/>
      <c r="AF4167" s="28"/>
      <c r="AG4167" s="28"/>
      <c r="AH4167" s="28"/>
      <c r="AI4167" s="28"/>
      <c r="AJ4167" s="28"/>
      <c r="AK4167" s="28"/>
      <c r="AL4167" s="28"/>
      <c r="AM4167" s="28"/>
      <c r="AN4167" s="28"/>
      <c r="AO4167" s="28"/>
      <c r="AP4167" s="28"/>
      <c r="AQ4167" s="28"/>
      <c r="AR4167" s="28"/>
      <c r="AS4167" s="28"/>
      <c r="AT4167" s="28"/>
      <c r="AU4167" s="28"/>
      <c r="AV4167" s="28"/>
      <c r="AW4167" s="28"/>
      <c r="AX4167" s="28"/>
    </row>
    <row r="4168" spans="2:50" ht="28.5">
      <c r="B4168" s="54" t="str">
        <f t="shared" si="390"/>
        <v/>
      </c>
      <c r="C4168" s="23"/>
      <c r="D4168" s="23" t="str">
        <f t="shared" si="391"/>
        <v/>
      </c>
      <c r="E4168" s="23" t="str">
        <f t="shared" si="392"/>
        <v/>
      </c>
      <c r="F4168" s="74" t="str">
        <f t="shared" si="393"/>
        <v/>
      </c>
      <c r="G4168" s="25" t="str">
        <f t="shared" si="394"/>
        <v/>
      </c>
      <c r="H4168" s="32" t="str">
        <f t="shared" si="395"/>
        <v/>
      </c>
      <c r="I4168" s="23"/>
      <c r="J4168" s="74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28"/>
      <c r="X4168" s="28"/>
      <c r="Y4168" s="28"/>
      <c r="Z4168" s="28"/>
      <c r="AA4168" s="28"/>
      <c r="AB4168" s="28"/>
      <c r="AC4168" s="28"/>
      <c r="AD4168" s="28"/>
      <c r="AE4168" s="28"/>
      <c r="AF4168" s="28"/>
      <c r="AG4168" s="28"/>
      <c r="AH4168" s="28"/>
      <c r="AI4168" s="28"/>
      <c r="AJ4168" s="28"/>
      <c r="AK4168" s="28"/>
      <c r="AL4168" s="28"/>
      <c r="AM4168" s="28"/>
      <c r="AN4168" s="28"/>
      <c r="AO4168" s="28"/>
      <c r="AP4168" s="28"/>
      <c r="AQ4168" s="28"/>
      <c r="AR4168" s="28"/>
      <c r="AS4168" s="28"/>
      <c r="AT4168" s="28"/>
      <c r="AU4168" s="28"/>
      <c r="AV4168" s="28"/>
      <c r="AW4168" s="28"/>
      <c r="AX4168" s="28"/>
    </row>
    <row r="4169" spans="2:50" ht="28.5">
      <c r="B4169" s="54" t="str">
        <f t="shared" si="390"/>
        <v/>
      </c>
      <c r="C4169" s="23"/>
      <c r="D4169" s="23" t="str">
        <f t="shared" si="391"/>
        <v/>
      </c>
      <c r="E4169" s="23" t="str">
        <f t="shared" si="392"/>
        <v/>
      </c>
      <c r="F4169" s="74" t="str">
        <f t="shared" si="393"/>
        <v/>
      </c>
      <c r="G4169" s="25" t="str">
        <f t="shared" si="394"/>
        <v/>
      </c>
      <c r="H4169" s="32" t="str">
        <f t="shared" si="395"/>
        <v/>
      </c>
      <c r="I4169" s="23"/>
      <c r="J4169" s="74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  <c r="X4169" s="28"/>
      <c r="Y4169" s="28"/>
      <c r="Z4169" s="28"/>
      <c r="AA4169" s="28"/>
      <c r="AB4169" s="28"/>
      <c r="AC4169" s="28"/>
      <c r="AD4169" s="28"/>
      <c r="AE4169" s="28"/>
      <c r="AF4169" s="28"/>
      <c r="AG4169" s="28"/>
      <c r="AH4169" s="28"/>
      <c r="AI4169" s="28"/>
      <c r="AJ4169" s="28"/>
      <c r="AK4169" s="28"/>
      <c r="AL4169" s="28"/>
      <c r="AM4169" s="28"/>
      <c r="AN4169" s="28"/>
      <c r="AO4169" s="28"/>
      <c r="AP4169" s="28"/>
      <c r="AQ4169" s="28"/>
      <c r="AR4169" s="28"/>
      <c r="AS4169" s="28"/>
      <c r="AT4169" s="28"/>
      <c r="AU4169" s="28"/>
      <c r="AV4169" s="28"/>
      <c r="AW4169" s="28"/>
      <c r="AX4169" s="28"/>
    </row>
    <row r="4170" spans="2:50" ht="28.5">
      <c r="B4170" s="54" t="str">
        <f t="shared" si="390"/>
        <v/>
      </c>
      <c r="C4170" s="23"/>
      <c r="D4170" s="23" t="str">
        <f t="shared" si="391"/>
        <v/>
      </c>
      <c r="E4170" s="23" t="str">
        <f t="shared" si="392"/>
        <v/>
      </c>
      <c r="F4170" s="74" t="str">
        <f t="shared" si="393"/>
        <v/>
      </c>
      <c r="G4170" s="25" t="str">
        <f t="shared" si="394"/>
        <v/>
      </c>
      <c r="H4170" s="32" t="str">
        <f t="shared" si="395"/>
        <v/>
      </c>
      <c r="I4170" s="23"/>
      <c r="J4170" s="74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  <c r="X4170" s="28"/>
      <c r="Y4170" s="28"/>
      <c r="Z4170" s="28"/>
      <c r="AA4170" s="28"/>
      <c r="AB4170" s="28"/>
      <c r="AC4170" s="28"/>
      <c r="AD4170" s="28"/>
      <c r="AE4170" s="28"/>
      <c r="AF4170" s="28"/>
      <c r="AG4170" s="28"/>
      <c r="AH4170" s="28"/>
      <c r="AI4170" s="28"/>
      <c r="AJ4170" s="28"/>
      <c r="AK4170" s="28"/>
      <c r="AL4170" s="28"/>
      <c r="AM4170" s="28"/>
      <c r="AN4170" s="28"/>
      <c r="AO4170" s="28"/>
      <c r="AP4170" s="28"/>
      <c r="AQ4170" s="28"/>
      <c r="AR4170" s="28"/>
      <c r="AS4170" s="28"/>
      <c r="AT4170" s="28"/>
      <c r="AU4170" s="28"/>
      <c r="AV4170" s="28"/>
      <c r="AW4170" s="28"/>
      <c r="AX4170" s="28"/>
    </row>
    <row r="4171" spans="2:50" ht="28.5">
      <c r="B4171" s="54" t="str">
        <f t="shared" si="390"/>
        <v/>
      </c>
      <c r="C4171" s="23"/>
      <c r="D4171" s="23" t="str">
        <f t="shared" si="391"/>
        <v/>
      </c>
      <c r="E4171" s="23" t="str">
        <f t="shared" si="392"/>
        <v/>
      </c>
      <c r="F4171" s="74" t="str">
        <f t="shared" si="393"/>
        <v/>
      </c>
      <c r="G4171" s="25" t="str">
        <f t="shared" si="394"/>
        <v/>
      </c>
      <c r="H4171" s="32" t="str">
        <f t="shared" si="395"/>
        <v/>
      </c>
      <c r="I4171" s="23"/>
      <c r="J4171" s="74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  <c r="Y4171" s="28"/>
      <c r="Z4171" s="28"/>
      <c r="AA4171" s="28"/>
      <c r="AB4171" s="28"/>
      <c r="AC4171" s="28"/>
      <c r="AD4171" s="28"/>
      <c r="AE4171" s="28"/>
      <c r="AF4171" s="28"/>
      <c r="AG4171" s="28"/>
      <c r="AH4171" s="28"/>
      <c r="AI4171" s="28"/>
      <c r="AJ4171" s="28"/>
      <c r="AK4171" s="28"/>
      <c r="AL4171" s="28"/>
      <c r="AM4171" s="28"/>
      <c r="AN4171" s="28"/>
      <c r="AO4171" s="28"/>
      <c r="AP4171" s="28"/>
      <c r="AQ4171" s="28"/>
      <c r="AR4171" s="28"/>
      <c r="AS4171" s="28"/>
      <c r="AT4171" s="28"/>
      <c r="AU4171" s="28"/>
      <c r="AV4171" s="28"/>
      <c r="AW4171" s="28"/>
      <c r="AX4171" s="28"/>
    </row>
    <row r="4172" spans="2:50" ht="28.5">
      <c r="B4172" s="54" t="str">
        <f t="shared" si="390"/>
        <v/>
      </c>
      <c r="C4172" s="23"/>
      <c r="D4172" s="23" t="str">
        <f t="shared" si="391"/>
        <v/>
      </c>
      <c r="E4172" s="23" t="str">
        <f t="shared" si="392"/>
        <v/>
      </c>
      <c r="F4172" s="74" t="str">
        <f t="shared" si="393"/>
        <v/>
      </c>
      <c r="G4172" s="25" t="str">
        <f t="shared" si="394"/>
        <v/>
      </c>
      <c r="H4172" s="32" t="str">
        <f t="shared" si="395"/>
        <v/>
      </c>
      <c r="I4172" s="23"/>
      <c r="J4172" s="74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28"/>
      <c r="X4172" s="28"/>
      <c r="Y4172" s="28"/>
      <c r="Z4172" s="28"/>
      <c r="AA4172" s="28"/>
      <c r="AB4172" s="28"/>
      <c r="AC4172" s="28"/>
      <c r="AD4172" s="28"/>
      <c r="AE4172" s="28"/>
      <c r="AF4172" s="28"/>
      <c r="AG4172" s="28"/>
      <c r="AH4172" s="28"/>
      <c r="AI4172" s="28"/>
      <c r="AJ4172" s="28"/>
      <c r="AK4172" s="28"/>
      <c r="AL4172" s="28"/>
      <c r="AM4172" s="28"/>
      <c r="AN4172" s="28"/>
      <c r="AO4172" s="28"/>
      <c r="AP4172" s="28"/>
      <c r="AQ4172" s="28"/>
      <c r="AR4172" s="28"/>
      <c r="AS4172" s="28"/>
      <c r="AT4172" s="28"/>
      <c r="AU4172" s="28"/>
      <c r="AV4172" s="28"/>
      <c r="AW4172" s="28"/>
      <c r="AX4172" s="28"/>
    </row>
    <row r="4173" spans="2:50" ht="28.5">
      <c r="B4173" s="54" t="str">
        <f t="shared" si="390"/>
        <v/>
      </c>
      <c r="C4173" s="23"/>
      <c r="D4173" s="23" t="str">
        <f t="shared" si="391"/>
        <v/>
      </c>
      <c r="E4173" s="23" t="str">
        <f t="shared" si="392"/>
        <v/>
      </c>
      <c r="F4173" s="74" t="str">
        <f t="shared" si="393"/>
        <v/>
      </c>
      <c r="G4173" s="25" t="str">
        <f t="shared" si="394"/>
        <v/>
      </c>
      <c r="H4173" s="32" t="str">
        <f t="shared" si="395"/>
        <v/>
      </c>
      <c r="I4173" s="23"/>
      <c r="J4173" s="74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  <c r="Y4173" s="28"/>
      <c r="Z4173" s="28"/>
      <c r="AA4173" s="28"/>
      <c r="AB4173" s="28"/>
      <c r="AC4173" s="28"/>
      <c r="AD4173" s="28"/>
      <c r="AE4173" s="28"/>
      <c r="AF4173" s="28"/>
      <c r="AG4173" s="28"/>
      <c r="AH4173" s="28"/>
      <c r="AI4173" s="28"/>
      <c r="AJ4173" s="28"/>
      <c r="AK4173" s="28"/>
      <c r="AL4173" s="28"/>
      <c r="AM4173" s="28"/>
      <c r="AN4173" s="28"/>
      <c r="AO4173" s="28"/>
      <c r="AP4173" s="28"/>
      <c r="AQ4173" s="28"/>
      <c r="AR4173" s="28"/>
      <c r="AS4173" s="28"/>
      <c r="AT4173" s="28"/>
      <c r="AU4173" s="28"/>
      <c r="AV4173" s="28"/>
      <c r="AW4173" s="28"/>
      <c r="AX4173" s="28"/>
    </row>
    <row r="4174" spans="2:50" ht="28.5">
      <c r="B4174" s="54" t="str">
        <f t="shared" si="390"/>
        <v/>
      </c>
      <c r="C4174" s="23"/>
      <c r="D4174" s="23" t="str">
        <f t="shared" si="391"/>
        <v/>
      </c>
      <c r="E4174" s="23" t="str">
        <f t="shared" si="392"/>
        <v/>
      </c>
      <c r="F4174" s="74" t="str">
        <f t="shared" si="393"/>
        <v/>
      </c>
      <c r="G4174" s="25" t="str">
        <f t="shared" si="394"/>
        <v/>
      </c>
      <c r="H4174" s="32" t="str">
        <f t="shared" si="395"/>
        <v/>
      </c>
      <c r="I4174" s="23"/>
      <c r="J4174" s="74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28"/>
      <c r="X4174" s="28"/>
      <c r="Y4174" s="28"/>
      <c r="Z4174" s="28"/>
      <c r="AA4174" s="28"/>
      <c r="AB4174" s="28"/>
      <c r="AC4174" s="28"/>
      <c r="AD4174" s="28"/>
      <c r="AE4174" s="28"/>
      <c r="AF4174" s="28"/>
      <c r="AG4174" s="28"/>
      <c r="AH4174" s="28"/>
      <c r="AI4174" s="28"/>
      <c r="AJ4174" s="28"/>
      <c r="AK4174" s="28"/>
      <c r="AL4174" s="28"/>
      <c r="AM4174" s="28"/>
      <c r="AN4174" s="28"/>
      <c r="AO4174" s="28"/>
      <c r="AP4174" s="28"/>
      <c r="AQ4174" s="28"/>
      <c r="AR4174" s="28"/>
      <c r="AS4174" s="28"/>
      <c r="AT4174" s="28"/>
      <c r="AU4174" s="28"/>
      <c r="AV4174" s="28"/>
      <c r="AW4174" s="28"/>
      <c r="AX4174" s="28"/>
    </row>
    <row r="4175" spans="2:50" ht="28.5">
      <c r="B4175" s="54" t="str">
        <f t="shared" si="390"/>
        <v/>
      </c>
      <c r="C4175" s="23"/>
      <c r="D4175" s="23" t="str">
        <f t="shared" si="391"/>
        <v/>
      </c>
      <c r="E4175" s="23" t="str">
        <f t="shared" si="392"/>
        <v/>
      </c>
      <c r="F4175" s="74" t="str">
        <f t="shared" si="393"/>
        <v/>
      </c>
      <c r="G4175" s="25" t="str">
        <f t="shared" si="394"/>
        <v/>
      </c>
      <c r="H4175" s="32" t="str">
        <f t="shared" si="395"/>
        <v/>
      </c>
      <c r="I4175" s="23"/>
      <c r="J4175" s="74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  <c r="Y4175" s="28"/>
      <c r="Z4175" s="28"/>
      <c r="AA4175" s="28"/>
      <c r="AB4175" s="28"/>
      <c r="AC4175" s="28"/>
      <c r="AD4175" s="28"/>
      <c r="AE4175" s="28"/>
      <c r="AF4175" s="28"/>
      <c r="AG4175" s="28"/>
      <c r="AH4175" s="28"/>
      <c r="AI4175" s="28"/>
      <c r="AJ4175" s="28"/>
      <c r="AK4175" s="28"/>
      <c r="AL4175" s="28"/>
      <c r="AM4175" s="28"/>
      <c r="AN4175" s="28"/>
      <c r="AO4175" s="28"/>
      <c r="AP4175" s="28"/>
      <c r="AQ4175" s="28"/>
      <c r="AR4175" s="28"/>
      <c r="AS4175" s="28"/>
      <c r="AT4175" s="28"/>
      <c r="AU4175" s="28"/>
      <c r="AV4175" s="28"/>
      <c r="AW4175" s="28"/>
      <c r="AX4175" s="28"/>
    </row>
    <row r="4176" spans="2:50" ht="28.5">
      <c r="B4176" s="54" t="str">
        <f t="shared" si="390"/>
        <v/>
      </c>
      <c r="C4176" s="23"/>
      <c r="D4176" s="23" t="str">
        <f t="shared" si="391"/>
        <v/>
      </c>
      <c r="E4176" s="23" t="str">
        <f t="shared" si="392"/>
        <v/>
      </c>
      <c r="F4176" s="74" t="str">
        <f t="shared" si="393"/>
        <v/>
      </c>
      <c r="G4176" s="25" t="str">
        <f t="shared" si="394"/>
        <v/>
      </c>
      <c r="H4176" s="32" t="str">
        <f t="shared" si="395"/>
        <v/>
      </c>
      <c r="I4176" s="23"/>
      <c r="J4176" s="74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  <c r="U4176" s="28"/>
      <c r="V4176" s="28"/>
      <c r="W4176" s="28"/>
      <c r="X4176" s="28"/>
      <c r="Y4176" s="28"/>
      <c r="Z4176" s="28"/>
      <c r="AA4176" s="28"/>
      <c r="AB4176" s="28"/>
      <c r="AC4176" s="28"/>
      <c r="AD4176" s="28"/>
      <c r="AE4176" s="28"/>
      <c r="AF4176" s="28"/>
      <c r="AG4176" s="28"/>
      <c r="AH4176" s="28"/>
      <c r="AI4176" s="28"/>
      <c r="AJ4176" s="28"/>
      <c r="AK4176" s="28"/>
      <c r="AL4176" s="28"/>
      <c r="AM4176" s="28"/>
      <c r="AN4176" s="28"/>
      <c r="AO4176" s="28"/>
      <c r="AP4176" s="28"/>
      <c r="AQ4176" s="28"/>
      <c r="AR4176" s="28"/>
      <c r="AS4176" s="28"/>
      <c r="AT4176" s="28"/>
      <c r="AU4176" s="28"/>
      <c r="AV4176" s="28"/>
      <c r="AW4176" s="28"/>
      <c r="AX4176" s="28"/>
    </row>
    <row r="4177" spans="2:50" ht="28.5">
      <c r="B4177" s="54" t="str">
        <f t="shared" si="390"/>
        <v/>
      </c>
      <c r="C4177" s="23"/>
      <c r="D4177" s="23" t="str">
        <f t="shared" si="391"/>
        <v/>
      </c>
      <c r="E4177" s="23" t="str">
        <f t="shared" si="392"/>
        <v/>
      </c>
      <c r="F4177" s="74" t="str">
        <f t="shared" si="393"/>
        <v/>
      </c>
      <c r="G4177" s="25" t="str">
        <f t="shared" si="394"/>
        <v/>
      </c>
      <c r="H4177" s="32" t="str">
        <f t="shared" si="395"/>
        <v/>
      </c>
      <c r="I4177" s="23"/>
      <c r="J4177" s="74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  <c r="AA4177" s="28"/>
      <c r="AB4177" s="28"/>
      <c r="AC4177" s="28"/>
      <c r="AD4177" s="28"/>
      <c r="AE4177" s="28"/>
      <c r="AF4177" s="28"/>
      <c r="AG4177" s="28"/>
      <c r="AH4177" s="28"/>
      <c r="AI4177" s="28"/>
      <c r="AJ4177" s="28"/>
      <c r="AK4177" s="28"/>
      <c r="AL4177" s="28"/>
      <c r="AM4177" s="28"/>
      <c r="AN4177" s="28"/>
      <c r="AO4177" s="28"/>
      <c r="AP4177" s="28"/>
      <c r="AQ4177" s="28"/>
      <c r="AR4177" s="28"/>
      <c r="AS4177" s="28"/>
      <c r="AT4177" s="28"/>
      <c r="AU4177" s="28"/>
      <c r="AV4177" s="28"/>
      <c r="AW4177" s="28"/>
      <c r="AX4177" s="28"/>
    </row>
    <row r="4178" spans="2:50" ht="28.5">
      <c r="B4178" s="54" t="str">
        <f t="shared" si="390"/>
        <v/>
      </c>
      <c r="C4178" s="23"/>
      <c r="D4178" s="23" t="str">
        <f t="shared" si="391"/>
        <v/>
      </c>
      <c r="E4178" s="23" t="str">
        <f t="shared" si="392"/>
        <v/>
      </c>
      <c r="F4178" s="74" t="str">
        <f t="shared" si="393"/>
        <v/>
      </c>
      <c r="G4178" s="25" t="str">
        <f t="shared" si="394"/>
        <v/>
      </c>
      <c r="H4178" s="32" t="str">
        <f t="shared" si="395"/>
        <v/>
      </c>
      <c r="I4178" s="23"/>
      <c r="J4178" s="74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28"/>
      <c r="X4178" s="28"/>
      <c r="Y4178" s="28"/>
      <c r="Z4178" s="28"/>
      <c r="AA4178" s="28"/>
      <c r="AB4178" s="28"/>
      <c r="AC4178" s="28"/>
      <c r="AD4178" s="28"/>
      <c r="AE4178" s="28"/>
      <c r="AF4178" s="28"/>
      <c r="AG4178" s="28"/>
      <c r="AH4178" s="28"/>
      <c r="AI4178" s="28"/>
      <c r="AJ4178" s="28"/>
      <c r="AK4178" s="28"/>
      <c r="AL4178" s="28"/>
      <c r="AM4178" s="28"/>
      <c r="AN4178" s="28"/>
      <c r="AO4178" s="28"/>
      <c r="AP4178" s="28"/>
      <c r="AQ4178" s="28"/>
      <c r="AR4178" s="28"/>
      <c r="AS4178" s="28"/>
      <c r="AT4178" s="28"/>
      <c r="AU4178" s="28"/>
      <c r="AV4178" s="28"/>
      <c r="AW4178" s="28"/>
      <c r="AX4178" s="28"/>
    </row>
    <row r="4179" spans="2:50" ht="28.5">
      <c r="B4179" s="54" t="str">
        <f t="shared" si="390"/>
        <v/>
      </c>
      <c r="C4179" s="23"/>
      <c r="D4179" s="23" t="str">
        <f t="shared" si="391"/>
        <v/>
      </c>
      <c r="E4179" s="23" t="str">
        <f t="shared" si="392"/>
        <v/>
      </c>
      <c r="F4179" s="74" t="str">
        <f t="shared" si="393"/>
        <v/>
      </c>
      <c r="G4179" s="25" t="str">
        <f t="shared" si="394"/>
        <v/>
      </c>
      <c r="H4179" s="32" t="str">
        <f t="shared" si="395"/>
        <v/>
      </c>
      <c r="I4179" s="23"/>
      <c r="J4179" s="74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  <c r="Y4179" s="28"/>
      <c r="Z4179" s="28"/>
      <c r="AA4179" s="28"/>
      <c r="AB4179" s="28"/>
      <c r="AC4179" s="28"/>
      <c r="AD4179" s="28"/>
      <c r="AE4179" s="28"/>
      <c r="AF4179" s="28"/>
      <c r="AG4179" s="28"/>
      <c r="AH4179" s="28"/>
      <c r="AI4179" s="28"/>
      <c r="AJ4179" s="28"/>
      <c r="AK4179" s="28"/>
      <c r="AL4179" s="28"/>
      <c r="AM4179" s="28"/>
      <c r="AN4179" s="28"/>
      <c r="AO4179" s="28"/>
      <c r="AP4179" s="28"/>
      <c r="AQ4179" s="28"/>
      <c r="AR4179" s="28"/>
      <c r="AS4179" s="28"/>
      <c r="AT4179" s="28"/>
      <c r="AU4179" s="28"/>
      <c r="AV4179" s="28"/>
      <c r="AW4179" s="28"/>
      <c r="AX4179" s="28"/>
    </row>
    <row r="4180" spans="2:50" ht="28.5">
      <c r="B4180" s="54" t="str">
        <f t="shared" si="390"/>
        <v/>
      </c>
      <c r="C4180" s="23"/>
      <c r="D4180" s="23" t="str">
        <f t="shared" si="391"/>
        <v/>
      </c>
      <c r="E4180" s="23" t="str">
        <f t="shared" si="392"/>
        <v/>
      </c>
      <c r="F4180" s="74" t="str">
        <f t="shared" si="393"/>
        <v/>
      </c>
      <c r="G4180" s="25" t="str">
        <f t="shared" si="394"/>
        <v/>
      </c>
      <c r="H4180" s="32" t="str">
        <f t="shared" si="395"/>
        <v/>
      </c>
      <c r="I4180" s="23"/>
      <c r="J4180" s="74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28"/>
      <c r="X4180" s="28"/>
      <c r="Y4180" s="28"/>
      <c r="Z4180" s="28"/>
      <c r="AA4180" s="28"/>
      <c r="AB4180" s="28"/>
      <c r="AC4180" s="28"/>
      <c r="AD4180" s="28"/>
      <c r="AE4180" s="28"/>
      <c r="AF4180" s="28"/>
      <c r="AG4180" s="28"/>
      <c r="AH4180" s="28"/>
      <c r="AI4180" s="28"/>
      <c r="AJ4180" s="28"/>
      <c r="AK4180" s="28"/>
      <c r="AL4180" s="28"/>
      <c r="AM4180" s="28"/>
      <c r="AN4180" s="28"/>
      <c r="AO4180" s="28"/>
      <c r="AP4180" s="28"/>
      <c r="AQ4180" s="28"/>
      <c r="AR4180" s="28"/>
      <c r="AS4180" s="28"/>
      <c r="AT4180" s="28"/>
      <c r="AU4180" s="28"/>
      <c r="AV4180" s="28"/>
      <c r="AW4180" s="28"/>
      <c r="AX4180" s="28"/>
    </row>
    <row r="4181" spans="2:50" ht="28.5">
      <c r="B4181" s="54" t="str">
        <f t="shared" si="390"/>
        <v/>
      </c>
      <c r="C4181" s="23"/>
      <c r="D4181" s="23" t="str">
        <f t="shared" si="391"/>
        <v/>
      </c>
      <c r="E4181" s="23" t="str">
        <f t="shared" si="392"/>
        <v/>
      </c>
      <c r="F4181" s="74" t="str">
        <f t="shared" si="393"/>
        <v/>
      </c>
      <c r="G4181" s="25" t="str">
        <f t="shared" si="394"/>
        <v/>
      </c>
      <c r="H4181" s="32" t="str">
        <f t="shared" si="395"/>
        <v/>
      </c>
      <c r="I4181" s="23"/>
      <c r="J4181" s="74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  <c r="Y4181" s="28"/>
      <c r="Z4181" s="28"/>
      <c r="AA4181" s="28"/>
      <c r="AB4181" s="28"/>
      <c r="AC4181" s="28"/>
      <c r="AD4181" s="28"/>
      <c r="AE4181" s="28"/>
      <c r="AF4181" s="28"/>
      <c r="AG4181" s="28"/>
      <c r="AH4181" s="28"/>
      <c r="AI4181" s="28"/>
      <c r="AJ4181" s="28"/>
      <c r="AK4181" s="28"/>
      <c r="AL4181" s="28"/>
      <c r="AM4181" s="28"/>
      <c r="AN4181" s="28"/>
      <c r="AO4181" s="28"/>
      <c r="AP4181" s="28"/>
      <c r="AQ4181" s="28"/>
      <c r="AR4181" s="28"/>
      <c r="AS4181" s="28"/>
      <c r="AT4181" s="28"/>
      <c r="AU4181" s="28"/>
      <c r="AV4181" s="28"/>
      <c r="AW4181" s="28"/>
      <c r="AX4181" s="28"/>
    </row>
    <row r="4182" spans="2:50" ht="28.5">
      <c r="B4182" s="54" t="str">
        <f t="shared" si="390"/>
        <v/>
      </c>
      <c r="C4182" s="23"/>
      <c r="D4182" s="23" t="str">
        <f t="shared" si="391"/>
        <v/>
      </c>
      <c r="E4182" s="23" t="str">
        <f t="shared" si="392"/>
        <v/>
      </c>
      <c r="F4182" s="74" t="str">
        <f t="shared" si="393"/>
        <v/>
      </c>
      <c r="G4182" s="25" t="str">
        <f t="shared" si="394"/>
        <v/>
      </c>
      <c r="H4182" s="32" t="str">
        <f t="shared" si="395"/>
        <v/>
      </c>
      <c r="I4182" s="23"/>
      <c r="J4182" s="74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28"/>
      <c r="X4182" s="28"/>
      <c r="Y4182" s="28"/>
      <c r="Z4182" s="28"/>
      <c r="AA4182" s="28"/>
      <c r="AB4182" s="28"/>
      <c r="AC4182" s="28"/>
      <c r="AD4182" s="28"/>
      <c r="AE4182" s="28"/>
      <c r="AF4182" s="28"/>
      <c r="AG4182" s="28"/>
      <c r="AH4182" s="28"/>
      <c r="AI4182" s="28"/>
      <c r="AJ4182" s="28"/>
      <c r="AK4182" s="28"/>
      <c r="AL4182" s="28"/>
      <c r="AM4182" s="28"/>
      <c r="AN4182" s="28"/>
      <c r="AO4182" s="28"/>
      <c r="AP4182" s="28"/>
      <c r="AQ4182" s="28"/>
      <c r="AR4182" s="28"/>
      <c r="AS4182" s="28"/>
      <c r="AT4182" s="28"/>
      <c r="AU4182" s="28"/>
      <c r="AV4182" s="28"/>
      <c r="AW4182" s="28"/>
      <c r="AX4182" s="28"/>
    </row>
    <row r="4183" spans="2:50" ht="28.5">
      <c r="B4183" s="54" t="str">
        <f t="shared" si="390"/>
        <v/>
      </c>
      <c r="C4183" s="23"/>
      <c r="D4183" s="23" t="str">
        <f t="shared" si="391"/>
        <v/>
      </c>
      <c r="E4183" s="23" t="str">
        <f t="shared" si="392"/>
        <v/>
      </c>
      <c r="F4183" s="74" t="str">
        <f t="shared" si="393"/>
        <v/>
      </c>
      <c r="G4183" s="25" t="str">
        <f t="shared" si="394"/>
        <v/>
      </c>
      <c r="H4183" s="32" t="str">
        <f t="shared" si="395"/>
        <v/>
      </c>
      <c r="I4183" s="23"/>
      <c r="J4183" s="74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  <c r="X4183" s="28"/>
      <c r="Y4183" s="28"/>
      <c r="Z4183" s="28"/>
      <c r="AA4183" s="28"/>
      <c r="AB4183" s="28"/>
      <c r="AC4183" s="28"/>
      <c r="AD4183" s="28"/>
      <c r="AE4183" s="28"/>
      <c r="AF4183" s="28"/>
      <c r="AG4183" s="28"/>
      <c r="AH4183" s="28"/>
      <c r="AI4183" s="28"/>
      <c r="AJ4183" s="28"/>
      <c r="AK4183" s="28"/>
      <c r="AL4183" s="28"/>
      <c r="AM4183" s="28"/>
      <c r="AN4183" s="28"/>
      <c r="AO4183" s="28"/>
      <c r="AP4183" s="28"/>
      <c r="AQ4183" s="28"/>
      <c r="AR4183" s="28"/>
      <c r="AS4183" s="28"/>
      <c r="AT4183" s="28"/>
      <c r="AU4183" s="28"/>
      <c r="AV4183" s="28"/>
      <c r="AW4183" s="28"/>
      <c r="AX4183" s="28"/>
    </row>
    <row r="4184" spans="2:50" ht="28.5">
      <c r="B4184" s="54" t="str">
        <f t="shared" si="390"/>
        <v/>
      </c>
      <c r="C4184" s="23"/>
      <c r="D4184" s="23" t="str">
        <f t="shared" si="391"/>
        <v/>
      </c>
      <c r="E4184" s="23" t="str">
        <f t="shared" si="392"/>
        <v/>
      </c>
      <c r="F4184" s="74" t="str">
        <f t="shared" si="393"/>
        <v/>
      </c>
      <c r="G4184" s="25" t="str">
        <f t="shared" si="394"/>
        <v/>
      </c>
      <c r="H4184" s="32" t="str">
        <f t="shared" si="395"/>
        <v/>
      </c>
      <c r="I4184" s="23"/>
      <c r="J4184" s="74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28"/>
      <c r="X4184" s="28"/>
      <c r="Y4184" s="28"/>
      <c r="Z4184" s="28"/>
      <c r="AA4184" s="28"/>
      <c r="AB4184" s="28"/>
      <c r="AC4184" s="28"/>
      <c r="AD4184" s="28"/>
      <c r="AE4184" s="28"/>
      <c r="AF4184" s="28"/>
      <c r="AG4184" s="28"/>
      <c r="AH4184" s="28"/>
      <c r="AI4184" s="28"/>
      <c r="AJ4184" s="28"/>
      <c r="AK4184" s="28"/>
      <c r="AL4184" s="28"/>
      <c r="AM4184" s="28"/>
      <c r="AN4184" s="28"/>
      <c r="AO4184" s="28"/>
      <c r="AP4184" s="28"/>
      <c r="AQ4184" s="28"/>
      <c r="AR4184" s="28"/>
      <c r="AS4184" s="28"/>
      <c r="AT4184" s="28"/>
      <c r="AU4184" s="28"/>
      <c r="AV4184" s="28"/>
      <c r="AW4184" s="28"/>
      <c r="AX4184" s="28"/>
    </row>
    <row r="4185" spans="2:50" ht="28.5">
      <c r="B4185" s="54" t="str">
        <f t="shared" si="390"/>
        <v/>
      </c>
      <c r="C4185" s="23"/>
      <c r="D4185" s="23" t="str">
        <f t="shared" si="391"/>
        <v/>
      </c>
      <c r="E4185" s="23" t="str">
        <f t="shared" si="392"/>
        <v/>
      </c>
      <c r="F4185" s="74" t="str">
        <f t="shared" si="393"/>
        <v/>
      </c>
      <c r="G4185" s="25" t="str">
        <f t="shared" si="394"/>
        <v/>
      </c>
      <c r="H4185" s="32" t="str">
        <f t="shared" si="395"/>
        <v/>
      </c>
      <c r="I4185" s="23"/>
      <c r="J4185" s="74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  <c r="X4185" s="28"/>
      <c r="Y4185" s="28"/>
      <c r="Z4185" s="28"/>
      <c r="AA4185" s="28"/>
      <c r="AB4185" s="28"/>
      <c r="AC4185" s="28"/>
      <c r="AD4185" s="28"/>
      <c r="AE4185" s="28"/>
      <c r="AF4185" s="28"/>
      <c r="AG4185" s="28"/>
      <c r="AH4185" s="28"/>
      <c r="AI4185" s="28"/>
      <c r="AJ4185" s="28"/>
      <c r="AK4185" s="28"/>
      <c r="AL4185" s="28"/>
      <c r="AM4185" s="28"/>
      <c r="AN4185" s="28"/>
      <c r="AO4185" s="28"/>
      <c r="AP4185" s="28"/>
      <c r="AQ4185" s="28"/>
      <c r="AR4185" s="28"/>
      <c r="AS4185" s="28"/>
      <c r="AT4185" s="28"/>
      <c r="AU4185" s="28"/>
      <c r="AV4185" s="28"/>
      <c r="AW4185" s="28"/>
      <c r="AX4185" s="28"/>
    </row>
    <row r="4186" spans="2:50" ht="28.5">
      <c r="B4186" s="54" t="str">
        <f t="shared" si="390"/>
        <v/>
      </c>
      <c r="C4186" s="23"/>
      <c r="D4186" s="23" t="str">
        <f t="shared" si="391"/>
        <v/>
      </c>
      <c r="E4186" s="23" t="str">
        <f t="shared" si="392"/>
        <v/>
      </c>
      <c r="F4186" s="74" t="str">
        <f t="shared" si="393"/>
        <v/>
      </c>
      <c r="G4186" s="25" t="str">
        <f t="shared" si="394"/>
        <v/>
      </c>
      <c r="H4186" s="32" t="str">
        <f t="shared" si="395"/>
        <v/>
      </c>
      <c r="I4186" s="23"/>
      <c r="J4186" s="74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28"/>
      <c r="X4186" s="28"/>
      <c r="Y4186" s="28"/>
      <c r="Z4186" s="28"/>
      <c r="AA4186" s="28"/>
      <c r="AB4186" s="28"/>
      <c r="AC4186" s="28"/>
      <c r="AD4186" s="28"/>
      <c r="AE4186" s="28"/>
      <c r="AF4186" s="28"/>
      <c r="AG4186" s="28"/>
      <c r="AH4186" s="28"/>
      <c r="AI4186" s="28"/>
      <c r="AJ4186" s="28"/>
      <c r="AK4186" s="28"/>
      <c r="AL4186" s="28"/>
      <c r="AM4186" s="28"/>
      <c r="AN4186" s="28"/>
      <c r="AO4186" s="28"/>
      <c r="AP4186" s="28"/>
      <c r="AQ4186" s="28"/>
      <c r="AR4186" s="28"/>
      <c r="AS4186" s="28"/>
      <c r="AT4186" s="28"/>
      <c r="AU4186" s="28"/>
      <c r="AV4186" s="28"/>
      <c r="AW4186" s="28"/>
      <c r="AX4186" s="28"/>
    </row>
    <row r="4187" spans="2:50" ht="28.5">
      <c r="B4187" s="54" t="str">
        <f t="shared" si="390"/>
        <v/>
      </c>
      <c r="C4187" s="23"/>
      <c r="D4187" s="23" t="str">
        <f t="shared" si="391"/>
        <v/>
      </c>
      <c r="E4187" s="23" t="str">
        <f t="shared" si="392"/>
        <v/>
      </c>
      <c r="F4187" s="74" t="str">
        <f t="shared" si="393"/>
        <v/>
      </c>
      <c r="G4187" s="25" t="str">
        <f t="shared" si="394"/>
        <v/>
      </c>
      <c r="H4187" s="32" t="str">
        <f t="shared" si="395"/>
        <v/>
      </c>
      <c r="I4187" s="23"/>
      <c r="J4187" s="74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  <c r="Y4187" s="28"/>
      <c r="Z4187" s="28"/>
      <c r="AA4187" s="28"/>
      <c r="AB4187" s="28"/>
      <c r="AC4187" s="28"/>
      <c r="AD4187" s="28"/>
      <c r="AE4187" s="28"/>
      <c r="AF4187" s="28"/>
      <c r="AG4187" s="28"/>
      <c r="AH4187" s="28"/>
      <c r="AI4187" s="28"/>
      <c r="AJ4187" s="28"/>
      <c r="AK4187" s="28"/>
      <c r="AL4187" s="28"/>
      <c r="AM4187" s="28"/>
      <c r="AN4187" s="28"/>
      <c r="AO4187" s="28"/>
      <c r="AP4187" s="28"/>
      <c r="AQ4187" s="28"/>
      <c r="AR4187" s="28"/>
      <c r="AS4187" s="28"/>
      <c r="AT4187" s="28"/>
      <c r="AU4187" s="28"/>
      <c r="AV4187" s="28"/>
      <c r="AW4187" s="28"/>
      <c r="AX4187" s="28"/>
    </row>
    <row r="4188" spans="2:50" ht="28.5">
      <c r="B4188" s="54" t="str">
        <f t="shared" si="390"/>
        <v/>
      </c>
      <c r="C4188" s="23"/>
      <c r="D4188" s="23" t="str">
        <f t="shared" si="391"/>
        <v/>
      </c>
      <c r="E4188" s="23" t="str">
        <f t="shared" si="392"/>
        <v/>
      </c>
      <c r="F4188" s="74" t="str">
        <f t="shared" si="393"/>
        <v/>
      </c>
      <c r="G4188" s="25" t="str">
        <f t="shared" si="394"/>
        <v/>
      </c>
      <c r="H4188" s="32" t="str">
        <f t="shared" si="395"/>
        <v/>
      </c>
      <c r="I4188" s="23"/>
      <c r="J4188" s="74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  <c r="U4188" s="28"/>
      <c r="V4188" s="28"/>
      <c r="W4188" s="28"/>
      <c r="X4188" s="28"/>
      <c r="Y4188" s="28"/>
      <c r="Z4188" s="28"/>
      <c r="AA4188" s="28"/>
      <c r="AB4188" s="28"/>
      <c r="AC4188" s="28"/>
      <c r="AD4188" s="28"/>
      <c r="AE4188" s="28"/>
      <c r="AF4188" s="28"/>
      <c r="AG4188" s="28"/>
      <c r="AH4188" s="28"/>
      <c r="AI4188" s="28"/>
      <c r="AJ4188" s="28"/>
      <c r="AK4188" s="28"/>
      <c r="AL4188" s="28"/>
      <c r="AM4188" s="28"/>
      <c r="AN4188" s="28"/>
      <c r="AO4188" s="28"/>
      <c r="AP4188" s="28"/>
      <c r="AQ4188" s="28"/>
      <c r="AR4188" s="28"/>
      <c r="AS4188" s="28"/>
      <c r="AT4188" s="28"/>
      <c r="AU4188" s="28"/>
      <c r="AV4188" s="28"/>
      <c r="AW4188" s="28"/>
      <c r="AX4188" s="28"/>
    </row>
    <row r="4189" spans="2:50" ht="28.5">
      <c r="B4189" s="54" t="str">
        <f t="shared" si="390"/>
        <v/>
      </c>
      <c r="C4189" s="23"/>
      <c r="D4189" s="23" t="str">
        <f t="shared" si="391"/>
        <v/>
      </c>
      <c r="E4189" s="23" t="str">
        <f t="shared" si="392"/>
        <v/>
      </c>
      <c r="F4189" s="74" t="str">
        <f t="shared" si="393"/>
        <v/>
      </c>
      <c r="G4189" s="25" t="str">
        <f t="shared" si="394"/>
        <v/>
      </c>
      <c r="H4189" s="32" t="str">
        <f t="shared" si="395"/>
        <v/>
      </c>
      <c r="I4189" s="23"/>
      <c r="J4189" s="74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  <c r="Y4189" s="28"/>
      <c r="Z4189" s="28"/>
      <c r="AA4189" s="28"/>
      <c r="AB4189" s="28"/>
      <c r="AC4189" s="28"/>
      <c r="AD4189" s="28"/>
      <c r="AE4189" s="28"/>
      <c r="AF4189" s="28"/>
      <c r="AG4189" s="28"/>
      <c r="AH4189" s="28"/>
      <c r="AI4189" s="28"/>
      <c r="AJ4189" s="28"/>
      <c r="AK4189" s="28"/>
      <c r="AL4189" s="28"/>
      <c r="AM4189" s="28"/>
      <c r="AN4189" s="28"/>
      <c r="AO4189" s="28"/>
      <c r="AP4189" s="28"/>
      <c r="AQ4189" s="28"/>
      <c r="AR4189" s="28"/>
      <c r="AS4189" s="28"/>
      <c r="AT4189" s="28"/>
      <c r="AU4189" s="28"/>
      <c r="AV4189" s="28"/>
      <c r="AW4189" s="28"/>
      <c r="AX4189" s="28"/>
    </row>
    <row r="4190" spans="2:50" ht="28.5">
      <c r="B4190" s="54" t="str">
        <f t="shared" si="390"/>
        <v/>
      </c>
      <c r="C4190" s="23"/>
      <c r="D4190" s="23" t="str">
        <f t="shared" si="391"/>
        <v/>
      </c>
      <c r="E4190" s="23" t="str">
        <f t="shared" si="392"/>
        <v/>
      </c>
      <c r="F4190" s="74" t="str">
        <f t="shared" si="393"/>
        <v/>
      </c>
      <c r="G4190" s="25" t="str">
        <f t="shared" si="394"/>
        <v/>
      </c>
      <c r="H4190" s="32" t="str">
        <f t="shared" si="395"/>
        <v/>
      </c>
      <c r="I4190" s="23"/>
      <c r="J4190" s="74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  <c r="U4190" s="28"/>
      <c r="V4190" s="28"/>
      <c r="W4190" s="28"/>
      <c r="X4190" s="28"/>
      <c r="Y4190" s="28"/>
      <c r="Z4190" s="28"/>
      <c r="AA4190" s="28"/>
      <c r="AB4190" s="28"/>
      <c r="AC4190" s="28"/>
      <c r="AD4190" s="28"/>
      <c r="AE4190" s="28"/>
      <c r="AF4190" s="28"/>
      <c r="AG4190" s="28"/>
      <c r="AH4190" s="28"/>
      <c r="AI4190" s="28"/>
      <c r="AJ4190" s="28"/>
      <c r="AK4190" s="28"/>
      <c r="AL4190" s="28"/>
      <c r="AM4190" s="28"/>
      <c r="AN4190" s="28"/>
      <c r="AO4190" s="28"/>
      <c r="AP4190" s="28"/>
      <c r="AQ4190" s="28"/>
      <c r="AR4190" s="28"/>
      <c r="AS4190" s="28"/>
      <c r="AT4190" s="28"/>
      <c r="AU4190" s="28"/>
      <c r="AV4190" s="28"/>
      <c r="AW4190" s="28"/>
      <c r="AX4190" s="28"/>
    </row>
    <row r="4191" spans="2:50" ht="28.5">
      <c r="B4191" s="54" t="str">
        <f t="shared" si="390"/>
        <v/>
      </c>
      <c r="C4191" s="23"/>
      <c r="D4191" s="23" t="str">
        <f t="shared" si="391"/>
        <v/>
      </c>
      <c r="E4191" s="23" t="str">
        <f t="shared" si="392"/>
        <v/>
      </c>
      <c r="F4191" s="74" t="str">
        <f t="shared" si="393"/>
        <v/>
      </c>
      <c r="G4191" s="25" t="str">
        <f t="shared" si="394"/>
        <v/>
      </c>
      <c r="H4191" s="32" t="str">
        <f t="shared" si="395"/>
        <v/>
      </c>
      <c r="I4191" s="23"/>
      <c r="J4191" s="74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  <c r="Y4191" s="28"/>
      <c r="Z4191" s="28"/>
      <c r="AA4191" s="28"/>
      <c r="AB4191" s="28"/>
      <c r="AC4191" s="28"/>
      <c r="AD4191" s="28"/>
      <c r="AE4191" s="28"/>
      <c r="AF4191" s="28"/>
      <c r="AG4191" s="28"/>
      <c r="AH4191" s="28"/>
      <c r="AI4191" s="28"/>
      <c r="AJ4191" s="28"/>
      <c r="AK4191" s="28"/>
      <c r="AL4191" s="28"/>
      <c r="AM4191" s="28"/>
      <c r="AN4191" s="28"/>
      <c r="AO4191" s="28"/>
      <c r="AP4191" s="28"/>
      <c r="AQ4191" s="28"/>
      <c r="AR4191" s="28"/>
      <c r="AS4191" s="28"/>
      <c r="AT4191" s="28"/>
      <c r="AU4191" s="28"/>
      <c r="AV4191" s="28"/>
      <c r="AW4191" s="28"/>
      <c r="AX4191" s="28"/>
    </row>
    <row r="4192" spans="2:50" ht="28.5">
      <c r="B4192" s="54" t="str">
        <f t="shared" si="390"/>
        <v/>
      </c>
      <c r="C4192" s="23"/>
      <c r="D4192" s="23" t="str">
        <f t="shared" si="391"/>
        <v/>
      </c>
      <c r="E4192" s="23" t="str">
        <f t="shared" si="392"/>
        <v/>
      </c>
      <c r="F4192" s="74" t="str">
        <f t="shared" si="393"/>
        <v/>
      </c>
      <c r="G4192" s="25" t="str">
        <f t="shared" si="394"/>
        <v/>
      </c>
      <c r="H4192" s="32" t="str">
        <f t="shared" si="395"/>
        <v/>
      </c>
      <c r="I4192" s="23"/>
      <c r="J4192" s="74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  <c r="U4192" s="28"/>
      <c r="V4192" s="28"/>
      <c r="W4192" s="28"/>
      <c r="X4192" s="28"/>
      <c r="Y4192" s="28"/>
      <c r="Z4192" s="28"/>
      <c r="AA4192" s="28"/>
      <c r="AB4192" s="28"/>
      <c r="AC4192" s="28"/>
      <c r="AD4192" s="28"/>
      <c r="AE4192" s="28"/>
      <c r="AF4192" s="28"/>
      <c r="AG4192" s="28"/>
      <c r="AH4192" s="28"/>
      <c r="AI4192" s="28"/>
      <c r="AJ4192" s="28"/>
      <c r="AK4192" s="28"/>
      <c r="AL4192" s="28"/>
      <c r="AM4192" s="28"/>
      <c r="AN4192" s="28"/>
      <c r="AO4192" s="28"/>
      <c r="AP4192" s="28"/>
      <c r="AQ4192" s="28"/>
      <c r="AR4192" s="28"/>
      <c r="AS4192" s="28"/>
      <c r="AT4192" s="28"/>
      <c r="AU4192" s="28"/>
      <c r="AV4192" s="28"/>
      <c r="AW4192" s="28"/>
      <c r="AX4192" s="28"/>
    </row>
    <row r="4193" spans="2:50" ht="28.5">
      <c r="B4193" s="54" t="str">
        <f t="shared" si="390"/>
        <v/>
      </c>
      <c r="C4193" s="23"/>
      <c r="D4193" s="23" t="str">
        <f t="shared" si="391"/>
        <v/>
      </c>
      <c r="E4193" s="23" t="str">
        <f t="shared" si="392"/>
        <v/>
      </c>
      <c r="F4193" s="74" t="str">
        <f t="shared" si="393"/>
        <v/>
      </c>
      <c r="G4193" s="25" t="str">
        <f t="shared" si="394"/>
        <v/>
      </c>
      <c r="H4193" s="32" t="str">
        <f t="shared" si="395"/>
        <v/>
      </c>
      <c r="I4193" s="23"/>
      <c r="J4193" s="74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  <c r="Y4193" s="28"/>
      <c r="Z4193" s="28"/>
      <c r="AA4193" s="28"/>
      <c r="AB4193" s="28"/>
      <c r="AC4193" s="28"/>
      <c r="AD4193" s="28"/>
      <c r="AE4193" s="28"/>
      <c r="AF4193" s="28"/>
      <c r="AG4193" s="28"/>
      <c r="AH4193" s="28"/>
      <c r="AI4193" s="28"/>
      <c r="AJ4193" s="28"/>
      <c r="AK4193" s="28"/>
      <c r="AL4193" s="28"/>
      <c r="AM4193" s="28"/>
      <c r="AN4193" s="28"/>
      <c r="AO4193" s="28"/>
      <c r="AP4193" s="28"/>
      <c r="AQ4193" s="28"/>
      <c r="AR4193" s="28"/>
      <c r="AS4193" s="28"/>
      <c r="AT4193" s="28"/>
      <c r="AU4193" s="28"/>
      <c r="AV4193" s="28"/>
      <c r="AW4193" s="28"/>
      <c r="AX4193" s="28"/>
    </row>
    <row r="4194" spans="2:50" ht="28.5">
      <c r="B4194" s="54" t="str">
        <f t="shared" si="390"/>
        <v/>
      </c>
      <c r="C4194" s="23"/>
      <c r="D4194" s="23" t="str">
        <f t="shared" si="391"/>
        <v/>
      </c>
      <c r="E4194" s="23" t="str">
        <f t="shared" si="392"/>
        <v/>
      </c>
      <c r="F4194" s="74" t="str">
        <f t="shared" si="393"/>
        <v/>
      </c>
      <c r="G4194" s="25" t="str">
        <f t="shared" si="394"/>
        <v/>
      </c>
      <c r="H4194" s="32" t="str">
        <f t="shared" si="395"/>
        <v/>
      </c>
      <c r="I4194" s="23"/>
      <c r="J4194" s="74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28"/>
      <c r="X4194" s="28"/>
      <c r="Y4194" s="28"/>
      <c r="Z4194" s="28"/>
      <c r="AA4194" s="28"/>
      <c r="AB4194" s="28"/>
      <c r="AC4194" s="28"/>
      <c r="AD4194" s="28"/>
      <c r="AE4194" s="28"/>
      <c r="AF4194" s="28"/>
      <c r="AG4194" s="28"/>
      <c r="AH4194" s="28"/>
      <c r="AI4194" s="28"/>
      <c r="AJ4194" s="28"/>
      <c r="AK4194" s="28"/>
      <c r="AL4194" s="28"/>
      <c r="AM4194" s="28"/>
      <c r="AN4194" s="28"/>
      <c r="AO4194" s="28"/>
      <c r="AP4194" s="28"/>
      <c r="AQ4194" s="28"/>
      <c r="AR4194" s="28"/>
      <c r="AS4194" s="28"/>
      <c r="AT4194" s="28"/>
      <c r="AU4194" s="28"/>
      <c r="AV4194" s="28"/>
      <c r="AW4194" s="28"/>
      <c r="AX4194" s="28"/>
    </row>
    <row r="4195" spans="2:50" ht="28.5">
      <c r="B4195" s="54" t="str">
        <f t="shared" si="390"/>
        <v/>
      </c>
      <c r="C4195" s="23"/>
      <c r="D4195" s="23" t="str">
        <f t="shared" si="391"/>
        <v/>
      </c>
      <c r="E4195" s="23" t="str">
        <f t="shared" si="392"/>
        <v/>
      </c>
      <c r="F4195" s="74" t="str">
        <f t="shared" si="393"/>
        <v/>
      </c>
      <c r="G4195" s="25" t="str">
        <f t="shared" si="394"/>
        <v/>
      </c>
      <c r="H4195" s="32" t="str">
        <f t="shared" si="395"/>
        <v/>
      </c>
      <c r="I4195" s="23"/>
      <c r="J4195" s="74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  <c r="Y4195" s="28"/>
      <c r="Z4195" s="28"/>
      <c r="AA4195" s="28"/>
      <c r="AB4195" s="28"/>
      <c r="AC4195" s="28"/>
      <c r="AD4195" s="28"/>
      <c r="AE4195" s="28"/>
      <c r="AF4195" s="28"/>
      <c r="AG4195" s="28"/>
      <c r="AH4195" s="28"/>
      <c r="AI4195" s="28"/>
      <c r="AJ4195" s="28"/>
      <c r="AK4195" s="28"/>
      <c r="AL4195" s="28"/>
      <c r="AM4195" s="28"/>
      <c r="AN4195" s="28"/>
      <c r="AO4195" s="28"/>
      <c r="AP4195" s="28"/>
      <c r="AQ4195" s="28"/>
      <c r="AR4195" s="28"/>
      <c r="AS4195" s="28"/>
      <c r="AT4195" s="28"/>
      <c r="AU4195" s="28"/>
      <c r="AV4195" s="28"/>
      <c r="AW4195" s="28"/>
      <c r="AX4195" s="28"/>
    </row>
    <row r="4196" spans="2:50" ht="28.5">
      <c r="B4196" s="54" t="str">
        <f t="shared" si="390"/>
        <v/>
      </c>
      <c r="C4196" s="23"/>
      <c r="D4196" s="23" t="str">
        <f t="shared" si="391"/>
        <v/>
      </c>
      <c r="E4196" s="23" t="str">
        <f t="shared" si="392"/>
        <v/>
      </c>
      <c r="F4196" s="74" t="str">
        <f t="shared" si="393"/>
        <v/>
      </c>
      <c r="G4196" s="25" t="str">
        <f t="shared" si="394"/>
        <v/>
      </c>
      <c r="H4196" s="32" t="str">
        <f t="shared" si="395"/>
        <v/>
      </c>
      <c r="I4196" s="23"/>
      <c r="J4196" s="74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  <c r="U4196" s="28"/>
      <c r="V4196" s="28"/>
      <c r="W4196" s="28"/>
      <c r="X4196" s="28"/>
      <c r="Y4196" s="28"/>
      <c r="Z4196" s="28"/>
      <c r="AA4196" s="28"/>
      <c r="AB4196" s="28"/>
      <c r="AC4196" s="28"/>
      <c r="AD4196" s="28"/>
      <c r="AE4196" s="28"/>
      <c r="AF4196" s="28"/>
      <c r="AG4196" s="28"/>
      <c r="AH4196" s="28"/>
      <c r="AI4196" s="28"/>
      <c r="AJ4196" s="28"/>
      <c r="AK4196" s="28"/>
      <c r="AL4196" s="28"/>
      <c r="AM4196" s="28"/>
      <c r="AN4196" s="28"/>
      <c r="AO4196" s="28"/>
      <c r="AP4196" s="28"/>
      <c r="AQ4196" s="28"/>
      <c r="AR4196" s="28"/>
      <c r="AS4196" s="28"/>
      <c r="AT4196" s="28"/>
      <c r="AU4196" s="28"/>
      <c r="AV4196" s="28"/>
      <c r="AW4196" s="28"/>
      <c r="AX4196" s="28"/>
    </row>
    <row r="4197" spans="2:50" ht="28.5">
      <c r="B4197" s="54" t="str">
        <f t="shared" si="390"/>
        <v/>
      </c>
      <c r="C4197" s="23"/>
      <c r="D4197" s="23" t="str">
        <f t="shared" si="391"/>
        <v/>
      </c>
      <c r="E4197" s="23" t="str">
        <f t="shared" si="392"/>
        <v/>
      </c>
      <c r="F4197" s="74" t="str">
        <f t="shared" si="393"/>
        <v/>
      </c>
      <c r="G4197" s="25" t="str">
        <f t="shared" si="394"/>
        <v/>
      </c>
      <c r="H4197" s="32" t="str">
        <f t="shared" si="395"/>
        <v/>
      </c>
      <c r="I4197" s="23"/>
      <c r="J4197" s="74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</row>
    <row r="4198" spans="2:50" ht="28.5">
      <c r="B4198" s="54" t="str">
        <f t="shared" si="390"/>
        <v/>
      </c>
      <c r="C4198" s="23"/>
      <c r="D4198" s="23" t="str">
        <f t="shared" si="391"/>
        <v/>
      </c>
      <c r="E4198" s="23" t="str">
        <f t="shared" si="392"/>
        <v/>
      </c>
      <c r="F4198" s="74" t="str">
        <f t="shared" si="393"/>
        <v/>
      </c>
      <c r="G4198" s="25" t="str">
        <f t="shared" si="394"/>
        <v/>
      </c>
      <c r="H4198" s="32" t="str">
        <f t="shared" si="395"/>
        <v/>
      </c>
      <c r="I4198" s="23"/>
      <c r="J4198" s="74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28"/>
      <c r="X4198" s="28"/>
      <c r="Y4198" s="28"/>
      <c r="Z4198" s="28"/>
      <c r="AA4198" s="28"/>
      <c r="AB4198" s="28"/>
      <c r="AC4198" s="28"/>
      <c r="AD4198" s="28"/>
      <c r="AE4198" s="28"/>
      <c r="AF4198" s="28"/>
      <c r="AG4198" s="28"/>
      <c r="AH4198" s="28"/>
      <c r="AI4198" s="28"/>
      <c r="AJ4198" s="28"/>
      <c r="AK4198" s="28"/>
      <c r="AL4198" s="28"/>
      <c r="AM4198" s="28"/>
      <c r="AN4198" s="28"/>
      <c r="AO4198" s="28"/>
      <c r="AP4198" s="28"/>
      <c r="AQ4198" s="28"/>
      <c r="AR4198" s="28"/>
      <c r="AS4198" s="28"/>
      <c r="AT4198" s="28"/>
      <c r="AU4198" s="28"/>
      <c r="AV4198" s="28"/>
      <c r="AW4198" s="28"/>
      <c r="AX4198" s="28"/>
    </row>
    <row r="4199" spans="2:50" ht="28.5">
      <c r="B4199" s="54" t="str">
        <f t="shared" si="390"/>
        <v/>
      </c>
      <c r="C4199" s="23"/>
      <c r="D4199" s="23" t="str">
        <f t="shared" si="391"/>
        <v/>
      </c>
      <c r="E4199" s="23" t="str">
        <f t="shared" si="392"/>
        <v/>
      </c>
      <c r="F4199" s="74" t="str">
        <f t="shared" si="393"/>
        <v/>
      </c>
      <c r="G4199" s="25" t="str">
        <f t="shared" si="394"/>
        <v/>
      </c>
      <c r="H4199" s="32" t="str">
        <f t="shared" si="395"/>
        <v/>
      </c>
      <c r="I4199" s="23"/>
      <c r="J4199" s="74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28"/>
      <c r="X4199" s="28"/>
      <c r="Y4199" s="28"/>
      <c r="Z4199" s="28"/>
      <c r="AA4199" s="28"/>
      <c r="AB4199" s="28"/>
      <c r="AC4199" s="28"/>
      <c r="AD4199" s="28"/>
      <c r="AE4199" s="28"/>
      <c r="AF4199" s="28"/>
      <c r="AG4199" s="28"/>
      <c r="AH4199" s="28"/>
      <c r="AI4199" s="28"/>
      <c r="AJ4199" s="28"/>
      <c r="AK4199" s="28"/>
      <c r="AL4199" s="28"/>
      <c r="AM4199" s="28"/>
      <c r="AN4199" s="28"/>
      <c r="AO4199" s="28"/>
      <c r="AP4199" s="28"/>
      <c r="AQ4199" s="28"/>
      <c r="AR4199" s="28"/>
      <c r="AS4199" s="28"/>
      <c r="AT4199" s="28"/>
      <c r="AU4199" s="28"/>
      <c r="AV4199" s="28"/>
      <c r="AW4199" s="28"/>
      <c r="AX4199" s="28"/>
    </row>
    <row r="4200" spans="2:50" ht="28.5">
      <c r="B4200" s="54" t="str">
        <f t="shared" si="390"/>
        <v/>
      </c>
      <c r="C4200" s="23"/>
      <c r="D4200" s="23" t="str">
        <f t="shared" si="391"/>
        <v/>
      </c>
      <c r="E4200" s="23" t="str">
        <f t="shared" si="392"/>
        <v/>
      </c>
      <c r="F4200" s="74" t="str">
        <f t="shared" si="393"/>
        <v/>
      </c>
      <c r="G4200" s="25" t="str">
        <f t="shared" si="394"/>
        <v/>
      </c>
      <c r="H4200" s="32" t="str">
        <f t="shared" si="395"/>
        <v/>
      </c>
      <c r="I4200" s="23"/>
      <c r="J4200" s="74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28"/>
      <c r="X4200" s="28"/>
      <c r="Y4200" s="28"/>
      <c r="Z4200" s="28"/>
      <c r="AA4200" s="28"/>
      <c r="AB4200" s="28"/>
      <c r="AC4200" s="28"/>
      <c r="AD4200" s="28"/>
      <c r="AE4200" s="28"/>
      <c r="AF4200" s="28"/>
      <c r="AG4200" s="28"/>
      <c r="AH4200" s="28"/>
      <c r="AI4200" s="28"/>
      <c r="AJ4200" s="28"/>
      <c r="AK4200" s="28"/>
      <c r="AL4200" s="28"/>
      <c r="AM4200" s="28"/>
      <c r="AN4200" s="28"/>
      <c r="AO4200" s="28"/>
      <c r="AP4200" s="28"/>
      <c r="AQ4200" s="28"/>
      <c r="AR4200" s="28"/>
      <c r="AS4200" s="28"/>
      <c r="AT4200" s="28"/>
      <c r="AU4200" s="28"/>
      <c r="AV4200" s="28"/>
      <c r="AW4200" s="28"/>
      <c r="AX4200" s="28"/>
    </row>
    <row r="4201" spans="2:50" ht="28.5">
      <c r="B4201" s="54" t="str">
        <f t="shared" si="390"/>
        <v/>
      </c>
      <c r="C4201" s="23"/>
      <c r="D4201" s="23" t="str">
        <f t="shared" si="391"/>
        <v/>
      </c>
      <c r="E4201" s="23" t="str">
        <f t="shared" si="392"/>
        <v/>
      </c>
      <c r="F4201" s="74" t="str">
        <f t="shared" si="393"/>
        <v/>
      </c>
      <c r="G4201" s="25" t="str">
        <f t="shared" si="394"/>
        <v/>
      </c>
      <c r="H4201" s="32" t="str">
        <f t="shared" si="395"/>
        <v/>
      </c>
      <c r="I4201" s="23"/>
      <c r="J4201" s="74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  <c r="X4201" s="28"/>
      <c r="Y4201" s="28"/>
      <c r="Z4201" s="28"/>
      <c r="AA4201" s="28"/>
      <c r="AB4201" s="28"/>
      <c r="AC4201" s="28"/>
      <c r="AD4201" s="28"/>
      <c r="AE4201" s="28"/>
      <c r="AF4201" s="28"/>
      <c r="AG4201" s="28"/>
      <c r="AH4201" s="28"/>
      <c r="AI4201" s="28"/>
      <c r="AJ4201" s="28"/>
      <c r="AK4201" s="28"/>
      <c r="AL4201" s="28"/>
      <c r="AM4201" s="28"/>
      <c r="AN4201" s="28"/>
      <c r="AO4201" s="28"/>
      <c r="AP4201" s="28"/>
      <c r="AQ4201" s="28"/>
      <c r="AR4201" s="28"/>
      <c r="AS4201" s="28"/>
      <c r="AT4201" s="28"/>
      <c r="AU4201" s="28"/>
      <c r="AV4201" s="28"/>
      <c r="AW4201" s="28"/>
      <c r="AX4201" s="28"/>
    </row>
    <row r="4202" spans="2:50" ht="28.5">
      <c r="B4202" s="54" t="str">
        <f t="shared" si="390"/>
        <v/>
      </c>
      <c r="C4202" s="23"/>
      <c r="D4202" s="23" t="str">
        <f t="shared" si="391"/>
        <v/>
      </c>
      <c r="E4202" s="23" t="str">
        <f t="shared" si="392"/>
        <v/>
      </c>
      <c r="F4202" s="74" t="str">
        <f t="shared" si="393"/>
        <v/>
      </c>
      <c r="G4202" s="25" t="str">
        <f t="shared" si="394"/>
        <v/>
      </c>
      <c r="H4202" s="32" t="str">
        <f t="shared" si="395"/>
        <v/>
      </c>
      <c r="I4202" s="23"/>
      <c r="J4202" s="74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28"/>
      <c r="X4202" s="28"/>
      <c r="Y4202" s="28"/>
      <c r="Z4202" s="28"/>
      <c r="AA4202" s="28"/>
      <c r="AB4202" s="28"/>
      <c r="AC4202" s="28"/>
      <c r="AD4202" s="28"/>
      <c r="AE4202" s="28"/>
      <c r="AF4202" s="28"/>
      <c r="AG4202" s="28"/>
      <c r="AH4202" s="28"/>
      <c r="AI4202" s="28"/>
      <c r="AJ4202" s="28"/>
      <c r="AK4202" s="28"/>
      <c r="AL4202" s="28"/>
      <c r="AM4202" s="28"/>
      <c r="AN4202" s="28"/>
      <c r="AO4202" s="28"/>
      <c r="AP4202" s="28"/>
      <c r="AQ4202" s="28"/>
      <c r="AR4202" s="28"/>
      <c r="AS4202" s="28"/>
      <c r="AT4202" s="28"/>
      <c r="AU4202" s="28"/>
      <c r="AV4202" s="28"/>
      <c r="AW4202" s="28"/>
      <c r="AX4202" s="28"/>
    </row>
    <row r="4203" spans="2:50" ht="28.5">
      <c r="B4203" s="54" t="str">
        <f t="shared" si="390"/>
        <v/>
      </c>
      <c r="C4203" s="23"/>
      <c r="D4203" s="23" t="str">
        <f t="shared" si="391"/>
        <v/>
      </c>
      <c r="E4203" s="23" t="str">
        <f t="shared" si="392"/>
        <v/>
      </c>
      <c r="F4203" s="74" t="str">
        <f t="shared" si="393"/>
        <v/>
      </c>
      <c r="G4203" s="25" t="str">
        <f t="shared" si="394"/>
        <v/>
      </c>
      <c r="H4203" s="32" t="str">
        <f t="shared" si="395"/>
        <v/>
      </c>
      <c r="I4203" s="23"/>
      <c r="J4203" s="74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28"/>
      <c r="X4203" s="28"/>
      <c r="Y4203" s="28"/>
      <c r="Z4203" s="28"/>
      <c r="AA4203" s="28"/>
      <c r="AB4203" s="28"/>
      <c r="AC4203" s="28"/>
      <c r="AD4203" s="28"/>
      <c r="AE4203" s="28"/>
      <c r="AF4203" s="28"/>
      <c r="AG4203" s="28"/>
      <c r="AH4203" s="28"/>
      <c r="AI4203" s="28"/>
      <c r="AJ4203" s="28"/>
      <c r="AK4203" s="28"/>
      <c r="AL4203" s="28"/>
      <c r="AM4203" s="28"/>
      <c r="AN4203" s="28"/>
      <c r="AO4203" s="28"/>
      <c r="AP4203" s="28"/>
      <c r="AQ4203" s="28"/>
      <c r="AR4203" s="28"/>
      <c r="AS4203" s="28"/>
      <c r="AT4203" s="28"/>
      <c r="AU4203" s="28"/>
      <c r="AV4203" s="28"/>
      <c r="AW4203" s="28"/>
      <c r="AX4203" s="28"/>
    </row>
    <row r="4204" spans="2:50" ht="28.5">
      <c r="B4204" s="54" t="str">
        <f t="shared" si="390"/>
        <v/>
      </c>
      <c r="C4204" s="23"/>
      <c r="D4204" s="23" t="str">
        <f t="shared" si="391"/>
        <v/>
      </c>
      <c r="E4204" s="23" t="str">
        <f t="shared" si="392"/>
        <v/>
      </c>
      <c r="F4204" s="74" t="str">
        <f t="shared" si="393"/>
        <v/>
      </c>
      <c r="G4204" s="25" t="str">
        <f t="shared" si="394"/>
        <v/>
      </c>
      <c r="H4204" s="32" t="str">
        <f t="shared" si="395"/>
        <v/>
      </c>
      <c r="I4204" s="23"/>
      <c r="J4204" s="74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  <c r="X4204" s="28"/>
      <c r="Y4204" s="28"/>
      <c r="Z4204" s="28"/>
      <c r="AA4204" s="28"/>
      <c r="AB4204" s="28"/>
      <c r="AC4204" s="28"/>
      <c r="AD4204" s="28"/>
      <c r="AE4204" s="28"/>
      <c r="AF4204" s="28"/>
      <c r="AG4204" s="28"/>
      <c r="AH4204" s="28"/>
      <c r="AI4204" s="28"/>
      <c r="AJ4204" s="28"/>
      <c r="AK4204" s="28"/>
      <c r="AL4204" s="28"/>
      <c r="AM4204" s="28"/>
      <c r="AN4204" s="28"/>
      <c r="AO4204" s="28"/>
      <c r="AP4204" s="28"/>
      <c r="AQ4204" s="28"/>
      <c r="AR4204" s="28"/>
      <c r="AS4204" s="28"/>
      <c r="AT4204" s="28"/>
      <c r="AU4204" s="28"/>
      <c r="AV4204" s="28"/>
      <c r="AW4204" s="28"/>
      <c r="AX4204" s="28"/>
    </row>
    <row r="4205" spans="2:50" ht="28.5">
      <c r="B4205" s="54" t="str">
        <f t="shared" si="390"/>
        <v/>
      </c>
      <c r="C4205" s="23"/>
      <c r="D4205" s="23" t="str">
        <f t="shared" si="391"/>
        <v/>
      </c>
      <c r="E4205" s="23" t="str">
        <f t="shared" si="392"/>
        <v/>
      </c>
      <c r="F4205" s="74" t="str">
        <f t="shared" si="393"/>
        <v/>
      </c>
      <c r="G4205" s="25" t="str">
        <f t="shared" si="394"/>
        <v/>
      </c>
      <c r="H4205" s="32" t="str">
        <f t="shared" si="395"/>
        <v/>
      </c>
      <c r="I4205" s="23"/>
      <c r="J4205" s="74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  <c r="X4205" s="28"/>
      <c r="Y4205" s="28"/>
      <c r="Z4205" s="28"/>
      <c r="AA4205" s="28"/>
      <c r="AB4205" s="28"/>
      <c r="AC4205" s="28"/>
      <c r="AD4205" s="28"/>
      <c r="AE4205" s="28"/>
      <c r="AF4205" s="28"/>
      <c r="AG4205" s="28"/>
      <c r="AH4205" s="28"/>
      <c r="AI4205" s="28"/>
      <c r="AJ4205" s="28"/>
      <c r="AK4205" s="28"/>
      <c r="AL4205" s="28"/>
      <c r="AM4205" s="28"/>
      <c r="AN4205" s="28"/>
      <c r="AO4205" s="28"/>
      <c r="AP4205" s="28"/>
      <c r="AQ4205" s="28"/>
      <c r="AR4205" s="28"/>
      <c r="AS4205" s="28"/>
      <c r="AT4205" s="28"/>
      <c r="AU4205" s="28"/>
      <c r="AV4205" s="28"/>
      <c r="AW4205" s="28"/>
      <c r="AX4205" s="28"/>
    </row>
    <row r="4206" spans="2:50" ht="28.5">
      <c r="B4206" s="54" t="str">
        <f t="shared" si="390"/>
        <v/>
      </c>
      <c r="C4206" s="23"/>
      <c r="D4206" s="23" t="str">
        <f t="shared" si="391"/>
        <v/>
      </c>
      <c r="E4206" s="23" t="str">
        <f t="shared" si="392"/>
        <v/>
      </c>
      <c r="F4206" s="74" t="str">
        <f t="shared" si="393"/>
        <v/>
      </c>
      <c r="G4206" s="25" t="str">
        <f t="shared" si="394"/>
        <v/>
      </c>
      <c r="H4206" s="32" t="str">
        <f t="shared" si="395"/>
        <v/>
      </c>
      <c r="I4206" s="23"/>
      <c r="J4206" s="74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28"/>
      <c r="X4206" s="28"/>
      <c r="Y4206" s="28"/>
      <c r="Z4206" s="28"/>
      <c r="AA4206" s="28"/>
      <c r="AB4206" s="28"/>
      <c r="AC4206" s="28"/>
      <c r="AD4206" s="28"/>
      <c r="AE4206" s="28"/>
      <c r="AF4206" s="28"/>
      <c r="AG4206" s="28"/>
      <c r="AH4206" s="28"/>
      <c r="AI4206" s="28"/>
      <c r="AJ4206" s="28"/>
      <c r="AK4206" s="28"/>
      <c r="AL4206" s="28"/>
      <c r="AM4206" s="28"/>
      <c r="AN4206" s="28"/>
      <c r="AO4206" s="28"/>
      <c r="AP4206" s="28"/>
      <c r="AQ4206" s="28"/>
      <c r="AR4206" s="28"/>
      <c r="AS4206" s="28"/>
      <c r="AT4206" s="28"/>
      <c r="AU4206" s="28"/>
      <c r="AV4206" s="28"/>
      <c r="AW4206" s="28"/>
      <c r="AX4206" s="28"/>
    </row>
    <row r="4207" spans="2:50" ht="28.5">
      <c r="B4207" s="54" t="str">
        <f t="shared" si="390"/>
        <v/>
      </c>
      <c r="C4207" s="23"/>
      <c r="D4207" s="23" t="str">
        <f t="shared" si="391"/>
        <v/>
      </c>
      <c r="E4207" s="23" t="str">
        <f t="shared" si="392"/>
        <v/>
      </c>
      <c r="F4207" s="74" t="str">
        <f t="shared" si="393"/>
        <v/>
      </c>
      <c r="G4207" s="25" t="str">
        <f t="shared" si="394"/>
        <v/>
      </c>
      <c r="H4207" s="32" t="str">
        <f t="shared" si="395"/>
        <v/>
      </c>
      <c r="I4207" s="23"/>
      <c r="J4207" s="74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28"/>
      <c r="X4207" s="28"/>
      <c r="Y4207" s="28"/>
      <c r="Z4207" s="28"/>
      <c r="AA4207" s="28"/>
      <c r="AB4207" s="28"/>
      <c r="AC4207" s="28"/>
      <c r="AD4207" s="28"/>
      <c r="AE4207" s="28"/>
      <c r="AF4207" s="28"/>
      <c r="AG4207" s="28"/>
      <c r="AH4207" s="28"/>
      <c r="AI4207" s="28"/>
      <c r="AJ4207" s="28"/>
      <c r="AK4207" s="28"/>
      <c r="AL4207" s="28"/>
      <c r="AM4207" s="28"/>
      <c r="AN4207" s="28"/>
      <c r="AO4207" s="28"/>
      <c r="AP4207" s="28"/>
      <c r="AQ4207" s="28"/>
      <c r="AR4207" s="28"/>
      <c r="AS4207" s="28"/>
      <c r="AT4207" s="28"/>
      <c r="AU4207" s="28"/>
      <c r="AV4207" s="28"/>
      <c r="AW4207" s="28"/>
      <c r="AX4207" s="28"/>
    </row>
    <row r="4208" spans="2:50" ht="28.5">
      <c r="B4208" s="54" t="str">
        <f t="shared" si="390"/>
        <v/>
      </c>
      <c r="C4208" s="23"/>
      <c r="D4208" s="23" t="str">
        <f t="shared" si="391"/>
        <v/>
      </c>
      <c r="E4208" s="23" t="str">
        <f t="shared" si="392"/>
        <v/>
      </c>
      <c r="F4208" s="74" t="str">
        <f t="shared" si="393"/>
        <v/>
      </c>
      <c r="G4208" s="25" t="str">
        <f t="shared" si="394"/>
        <v/>
      </c>
      <c r="H4208" s="32" t="str">
        <f t="shared" si="395"/>
        <v/>
      </c>
      <c r="I4208" s="23"/>
      <c r="J4208" s="74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  <c r="X4208" s="28"/>
      <c r="Y4208" s="28"/>
      <c r="Z4208" s="28"/>
      <c r="AA4208" s="28"/>
      <c r="AB4208" s="28"/>
      <c r="AC4208" s="28"/>
      <c r="AD4208" s="28"/>
      <c r="AE4208" s="28"/>
      <c r="AF4208" s="28"/>
      <c r="AG4208" s="28"/>
      <c r="AH4208" s="28"/>
      <c r="AI4208" s="28"/>
      <c r="AJ4208" s="28"/>
      <c r="AK4208" s="28"/>
      <c r="AL4208" s="28"/>
      <c r="AM4208" s="28"/>
      <c r="AN4208" s="28"/>
      <c r="AO4208" s="28"/>
      <c r="AP4208" s="28"/>
      <c r="AQ4208" s="28"/>
      <c r="AR4208" s="28"/>
      <c r="AS4208" s="28"/>
      <c r="AT4208" s="28"/>
      <c r="AU4208" s="28"/>
      <c r="AV4208" s="28"/>
      <c r="AW4208" s="28"/>
      <c r="AX4208" s="28"/>
    </row>
    <row r="4209" spans="2:50" ht="28.5">
      <c r="B4209" s="54" t="str">
        <f t="shared" si="390"/>
        <v/>
      </c>
      <c r="C4209" s="23"/>
      <c r="D4209" s="23" t="str">
        <f t="shared" si="391"/>
        <v/>
      </c>
      <c r="E4209" s="23" t="str">
        <f t="shared" si="392"/>
        <v/>
      </c>
      <c r="F4209" s="74" t="str">
        <f t="shared" si="393"/>
        <v/>
      </c>
      <c r="G4209" s="25" t="str">
        <f t="shared" si="394"/>
        <v/>
      </c>
      <c r="H4209" s="32" t="str">
        <f t="shared" si="395"/>
        <v/>
      </c>
      <c r="I4209" s="23"/>
      <c r="J4209" s="74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  <c r="X4209" s="28"/>
      <c r="Y4209" s="28"/>
      <c r="Z4209" s="28"/>
      <c r="AA4209" s="28"/>
      <c r="AB4209" s="28"/>
      <c r="AC4209" s="28"/>
      <c r="AD4209" s="28"/>
      <c r="AE4209" s="28"/>
      <c r="AF4209" s="28"/>
      <c r="AG4209" s="28"/>
      <c r="AH4209" s="28"/>
      <c r="AI4209" s="28"/>
      <c r="AJ4209" s="28"/>
      <c r="AK4209" s="28"/>
      <c r="AL4209" s="28"/>
      <c r="AM4209" s="28"/>
      <c r="AN4209" s="28"/>
      <c r="AO4209" s="28"/>
      <c r="AP4209" s="28"/>
      <c r="AQ4209" s="28"/>
      <c r="AR4209" s="28"/>
      <c r="AS4209" s="28"/>
      <c r="AT4209" s="28"/>
      <c r="AU4209" s="28"/>
      <c r="AV4209" s="28"/>
      <c r="AW4209" s="28"/>
      <c r="AX4209" s="28"/>
    </row>
    <row r="4210" spans="2:50" ht="28.5">
      <c r="B4210" s="54" t="str">
        <f t="shared" si="390"/>
        <v/>
      </c>
      <c r="C4210" s="23"/>
      <c r="D4210" s="23" t="str">
        <f t="shared" si="391"/>
        <v/>
      </c>
      <c r="E4210" s="23" t="str">
        <f t="shared" si="392"/>
        <v/>
      </c>
      <c r="F4210" s="74" t="str">
        <f t="shared" si="393"/>
        <v/>
      </c>
      <c r="G4210" s="25" t="str">
        <f t="shared" si="394"/>
        <v/>
      </c>
      <c r="H4210" s="32" t="str">
        <f t="shared" si="395"/>
        <v/>
      </c>
      <c r="I4210" s="23"/>
      <c r="J4210" s="74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28"/>
      <c r="AG4210" s="28"/>
      <c r="AH4210" s="28"/>
      <c r="AI4210" s="28"/>
      <c r="AJ4210" s="28"/>
      <c r="AK4210" s="28"/>
      <c r="AL4210" s="28"/>
      <c r="AM4210" s="28"/>
      <c r="AN4210" s="28"/>
      <c r="AO4210" s="28"/>
      <c r="AP4210" s="28"/>
      <c r="AQ4210" s="28"/>
      <c r="AR4210" s="28"/>
      <c r="AS4210" s="28"/>
      <c r="AT4210" s="28"/>
      <c r="AU4210" s="28"/>
      <c r="AV4210" s="28"/>
      <c r="AW4210" s="28"/>
      <c r="AX4210" s="28"/>
    </row>
    <row r="4211" spans="2:50" ht="28.5">
      <c r="B4211" s="54" t="str">
        <f t="shared" si="390"/>
        <v/>
      </c>
      <c r="C4211" s="23"/>
      <c r="D4211" s="23" t="str">
        <f t="shared" si="391"/>
        <v/>
      </c>
      <c r="E4211" s="23" t="str">
        <f t="shared" si="392"/>
        <v/>
      </c>
      <c r="F4211" s="74" t="str">
        <f t="shared" si="393"/>
        <v/>
      </c>
      <c r="G4211" s="25" t="str">
        <f t="shared" si="394"/>
        <v/>
      </c>
      <c r="H4211" s="32" t="str">
        <f t="shared" si="395"/>
        <v/>
      </c>
      <c r="I4211" s="23"/>
      <c r="J4211" s="74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28"/>
      <c r="X4211" s="28"/>
      <c r="Y4211" s="28"/>
      <c r="Z4211" s="28"/>
      <c r="AA4211" s="28"/>
      <c r="AB4211" s="28"/>
      <c r="AC4211" s="28"/>
      <c r="AD4211" s="28"/>
      <c r="AE4211" s="28"/>
      <c r="AF4211" s="28"/>
      <c r="AG4211" s="28"/>
      <c r="AH4211" s="28"/>
      <c r="AI4211" s="28"/>
      <c r="AJ4211" s="28"/>
      <c r="AK4211" s="28"/>
      <c r="AL4211" s="28"/>
      <c r="AM4211" s="28"/>
      <c r="AN4211" s="28"/>
      <c r="AO4211" s="28"/>
      <c r="AP4211" s="28"/>
      <c r="AQ4211" s="28"/>
      <c r="AR4211" s="28"/>
      <c r="AS4211" s="28"/>
      <c r="AT4211" s="28"/>
      <c r="AU4211" s="28"/>
      <c r="AV4211" s="28"/>
      <c r="AW4211" s="28"/>
      <c r="AX4211" s="28"/>
    </row>
    <row r="4212" spans="2:50" ht="28.5">
      <c r="B4212" s="54" t="str">
        <f t="shared" si="390"/>
        <v/>
      </c>
      <c r="C4212" s="23"/>
      <c r="D4212" s="23" t="str">
        <f t="shared" si="391"/>
        <v/>
      </c>
      <c r="E4212" s="23" t="str">
        <f t="shared" si="392"/>
        <v/>
      </c>
      <c r="F4212" s="74" t="str">
        <f t="shared" si="393"/>
        <v/>
      </c>
      <c r="G4212" s="25" t="str">
        <f t="shared" si="394"/>
        <v/>
      </c>
      <c r="H4212" s="32" t="str">
        <f t="shared" si="395"/>
        <v/>
      </c>
      <c r="I4212" s="23"/>
      <c r="J4212" s="74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28"/>
      <c r="X4212" s="28"/>
      <c r="Y4212" s="28"/>
      <c r="Z4212" s="28"/>
      <c r="AA4212" s="28"/>
      <c r="AB4212" s="28"/>
      <c r="AC4212" s="28"/>
      <c r="AD4212" s="28"/>
      <c r="AE4212" s="28"/>
      <c r="AF4212" s="28"/>
      <c r="AG4212" s="28"/>
      <c r="AH4212" s="28"/>
      <c r="AI4212" s="28"/>
      <c r="AJ4212" s="28"/>
      <c r="AK4212" s="28"/>
      <c r="AL4212" s="28"/>
      <c r="AM4212" s="28"/>
      <c r="AN4212" s="28"/>
      <c r="AO4212" s="28"/>
      <c r="AP4212" s="28"/>
      <c r="AQ4212" s="28"/>
      <c r="AR4212" s="28"/>
      <c r="AS4212" s="28"/>
      <c r="AT4212" s="28"/>
      <c r="AU4212" s="28"/>
      <c r="AV4212" s="28"/>
      <c r="AW4212" s="28"/>
      <c r="AX4212" s="28"/>
    </row>
    <row r="4213" spans="2:50" ht="28.5">
      <c r="B4213" s="54" t="str">
        <f t="shared" si="390"/>
        <v/>
      </c>
      <c r="C4213" s="23"/>
      <c r="D4213" s="23" t="str">
        <f t="shared" si="391"/>
        <v/>
      </c>
      <c r="E4213" s="23" t="str">
        <f t="shared" si="392"/>
        <v/>
      </c>
      <c r="F4213" s="74" t="str">
        <f t="shared" si="393"/>
        <v/>
      </c>
      <c r="G4213" s="25" t="str">
        <f t="shared" si="394"/>
        <v/>
      </c>
      <c r="H4213" s="32" t="str">
        <f t="shared" si="395"/>
        <v/>
      </c>
      <c r="I4213" s="23"/>
      <c r="J4213" s="74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28"/>
      <c r="X4213" s="28"/>
      <c r="Y4213" s="28"/>
      <c r="Z4213" s="28"/>
      <c r="AA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</row>
    <row r="4214" spans="2:50" ht="28.5">
      <c r="B4214" s="54" t="str">
        <f t="shared" si="390"/>
        <v/>
      </c>
      <c r="C4214" s="23"/>
      <c r="D4214" s="23" t="str">
        <f t="shared" si="391"/>
        <v/>
      </c>
      <c r="E4214" s="23" t="str">
        <f t="shared" si="392"/>
        <v/>
      </c>
      <c r="F4214" s="74" t="str">
        <f t="shared" si="393"/>
        <v/>
      </c>
      <c r="G4214" s="25" t="str">
        <f t="shared" si="394"/>
        <v/>
      </c>
      <c r="H4214" s="32" t="str">
        <f t="shared" si="395"/>
        <v/>
      </c>
      <c r="I4214" s="23"/>
      <c r="J4214" s="74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28"/>
      <c r="X4214" s="28"/>
      <c r="Y4214" s="28"/>
      <c r="Z4214" s="28"/>
      <c r="AA4214" s="28"/>
      <c r="AB4214" s="28"/>
      <c r="AC4214" s="28"/>
      <c r="AD4214" s="28"/>
      <c r="AE4214" s="28"/>
      <c r="AF4214" s="28"/>
      <c r="AG4214" s="28"/>
      <c r="AH4214" s="28"/>
      <c r="AI4214" s="28"/>
      <c r="AJ4214" s="28"/>
      <c r="AK4214" s="28"/>
      <c r="AL4214" s="28"/>
      <c r="AM4214" s="28"/>
      <c r="AN4214" s="28"/>
      <c r="AO4214" s="28"/>
      <c r="AP4214" s="28"/>
      <c r="AQ4214" s="28"/>
      <c r="AR4214" s="28"/>
      <c r="AS4214" s="28"/>
      <c r="AT4214" s="28"/>
      <c r="AU4214" s="28"/>
      <c r="AV4214" s="28"/>
      <c r="AW4214" s="28"/>
      <c r="AX4214" s="28"/>
    </row>
    <row r="4215" spans="2:50" ht="28.5">
      <c r="B4215" s="54" t="str">
        <f t="shared" si="390"/>
        <v/>
      </c>
      <c r="C4215" s="23"/>
      <c r="D4215" s="23" t="str">
        <f t="shared" si="391"/>
        <v/>
      </c>
      <c r="E4215" s="23" t="str">
        <f t="shared" si="392"/>
        <v/>
      </c>
      <c r="F4215" s="74" t="str">
        <f t="shared" si="393"/>
        <v/>
      </c>
      <c r="G4215" s="25" t="str">
        <f t="shared" si="394"/>
        <v/>
      </c>
      <c r="H4215" s="32" t="str">
        <f t="shared" si="395"/>
        <v/>
      </c>
      <c r="I4215" s="23"/>
      <c r="J4215" s="74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28"/>
      <c r="X4215" s="28"/>
      <c r="Y4215" s="28"/>
      <c r="Z4215" s="28"/>
      <c r="AA4215" s="28"/>
      <c r="AB4215" s="28"/>
      <c r="AC4215" s="28"/>
      <c r="AD4215" s="28"/>
      <c r="AE4215" s="28"/>
      <c r="AF4215" s="28"/>
      <c r="AG4215" s="28"/>
      <c r="AH4215" s="28"/>
      <c r="AI4215" s="28"/>
      <c r="AJ4215" s="28"/>
      <c r="AK4215" s="28"/>
      <c r="AL4215" s="28"/>
      <c r="AM4215" s="28"/>
      <c r="AN4215" s="28"/>
      <c r="AO4215" s="28"/>
      <c r="AP4215" s="28"/>
      <c r="AQ4215" s="28"/>
      <c r="AR4215" s="28"/>
      <c r="AS4215" s="28"/>
      <c r="AT4215" s="28"/>
      <c r="AU4215" s="28"/>
      <c r="AV4215" s="28"/>
      <c r="AW4215" s="28"/>
      <c r="AX4215" s="28"/>
    </row>
    <row r="4216" spans="2:50" ht="28.5">
      <c r="B4216" s="54" t="str">
        <f t="shared" si="390"/>
        <v/>
      </c>
      <c r="C4216" s="23"/>
      <c r="D4216" s="23" t="str">
        <f t="shared" si="391"/>
        <v/>
      </c>
      <c r="E4216" s="23" t="str">
        <f t="shared" si="392"/>
        <v/>
      </c>
      <c r="F4216" s="74" t="str">
        <f t="shared" si="393"/>
        <v/>
      </c>
      <c r="G4216" s="25" t="str">
        <f t="shared" si="394"/>
        <v/>
      </c>
      <c r="H4216" s="32" t="str">
        <f t="shared" si="395"/>
        <v/>
      </c>
      <c r="I4216" s="23"/>
      <c r="J4216" s="74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28"/>
      <c r="X4216" s="28"/>
      <c r="Y4216" s="28"/>
      <c r="Z4216" s="28"/>
      <c r="AA4216" s="28"/>
      <c r="AB4216" s="28"/>
      <c r="AC4216" s="28"/>
      <c r="AD4216" s="28"/>
      <c r="AE4216" s="28"/>
      <c r="AF4216" s="28"/>
      <c r="AG4216" s="28"/>
      <c r="AH4216" s="28"/>
      <c r="AI4216" s="28"/>
      <c r="AJ4216" s="28"/>
      <c r="AK4216" s="28"/>
      <c r="AL4216" s="28"/>
      <c r="AM4216" s="28"/>
      <c r="AN4216" s="28"/>
      <c r="AO4216" s="28"/>
      <c r="AP4216" s="28"/>
      <c r="AQ4216" s="28"/>
      <c r="AR4216" s="28"/>
      <c r="AS4216" s="28"/>
      <c r="AT4216" s="28"/>
      <c r="AU4216" s="28"/>
      <c r="AV4216" s="28"/>
      <c r="AW4216" s="28"/>
      <c r="AX4216" s="28"/>
    </row>
    <row r="4217" spans="2:50" ht="28.5">
      <c r="B4217" s="54" t="str">
        <f t="shared" si="390"/>
        <v/>
      </c>
      <c r="C4217" s="23"/>
      <c r="D4217" s="23" t="str">
        <f t="shared" si="391"/>
        <v/>
      </c>
      <c r="E4217" s="23" t="str">
        <f t="shared" si="392"/>
        <v/>
      </c>
      <c r="F4217" s="74" t="str">
        <f t="shared" si="393"/>
        <v/>
      </c>
      <c r="G4217" s="25" t="str">
        <f t="shared" si="394"/>
        <v/>
      </c>
      <c r="H4217" s="32" t="str">
        <f t="shared" si="395"/>
        <v/>
      </c>
      <c r="I4217" s="23"/>
      <c r="J4217" s="74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  <c r="X4217" s="28"/>
      <c r="Y4217" s="28"/>
      <c r="Z4217" s="28"/>
      <c r="AA4217" s="28"/>
      <c r="AB4217" s="28"/>
      <c r="AC4217" s="28"/>
      <c r="AD4217" s="28"/>
      <c r="AE4217" s="28"/>
      <c r="AF4217" s="28"/>
      <c r="AG4217" s="28"/>
      <c r="AH4217" s="28"/>
      <c r="AI4217" s="28"/>
      <c r="AJ4217" s="28"/>
      <c r="AK4217" s="28"/>
      <c r="AL4217" s="28"/>
      <c r="AM4217" s="28"/>
      <c r="AN4217" s="28"/>
      <c r="AO4217" s="28"/>
      <c r="AP4217" s="28"/>
      <c r="AQ4217" s="28"/>
      <c r="AR4217" s="28"/>
      <c r="AS4217" s="28"/>
      <c r="AT4217" s="28"/>
      <c r="AU4217" s="28"/>
      <c r="AV4217" s="28"/>
      <c r="AW4217" s="28"/>
      <c r="AX4217" s="28"/>
    </row>
    <row r="4218" spans="2:50" ht="28.5">
      <c r="B4218" s="54" t="str">
        <f t="shared" si="390"/>
        <v/>
      </c>
      <c r="C4218" s="23"/>
      <c r="D4218" s="23" t="str">
        <f t="shared" si="391"/>
        <v/>
      </c>
      <c r="E4218" s="23" t="str">
        <f t="shared" si="392"/>
        <v/>
      </c>
      <c r="F4218" s="74" t="str">
        <f t="shared" si="393"/>
        <v/>
      </c>
      <c r="G4218" s="25" t="str">
        <f t="shared" si="394"/>
        <v/>
      </c>
      <c r="H4218" s="32" t="str">
        <f t="shared" si="395"/>
        <v/>
      </c>
      <c r="I4218" s="23"/>
      <c r="J4218" s="74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28"/>
      <c r="X4218" s="28"/>
      <c r="Y4218" s="28"/>
      <c r="Z4218" s="28"/>
      <c r="AA4218" s="28"/>
      <c r="AB4218" s="28"/>
      <c r="AC4218" s="28"/>
      <c r="AD4218" s="28"/>
      <c r="AE4218" s="28"/>
      <c r="AF4218" s="28"/>
      <c r="AG4218" s="28"/>
      <c r="AH4218" s="28"/>
      <c r="AI4218" s="28"/>
      <c r="AJ4218" s="28"/>
      <c r="AK4218" s="28"/>
      <c r="AL4218" s="28"/>
      <c r="AM4218" s="28"/>
      <c r="AN4218" s="28"/>
      <c r="AO4218" s="28"/>
      <c r="AP4218" s="28"/>
      <c r="AQ4218" s="28"/>
      <c r="AR4218" s="28"/>
      <c r="AS4218" s="28"/>
      <c r="AT4218" s="28"/>
      <c r="AU4218" s="28"/>
      <c r="AV4218" s="28"/>
      <c r="AW4218" s="28"/>
      <c r="AX4218" s="28"/>
    </row>
    <row r="4219" spans="2:50" ht="28.5">
      <c r="B4219" s="54" t="str">
        <f t="shared" si="390"/>
        <v/>
      </c>
      <c r="C4219" s="23"/>
      <c r="D4219" s="23" t="str">
        <f t="shared" si="391"/>
        <v/>
      </c>
      <c r="E4219" s="23" t="str">
        <f t="shared" si="392"/>
        <v/>
      </c>
      <c r="F4219" s="74" t="str">
        <f t="shared" si="393"/>
        <v/>
      </c>
      <c r="G4219" s="25" t="str">
        <f t="shared" si="394"/>
        <v/>
      </c>
      <c r="H4219" s="32" t="str">
        <f t="shared" si="395"/>
        <v/>
      </c>
      <c r="I4219" s="23"/>
      <c r="J4219" s="74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  <c r="X4219" s="28"/>
      <c r="Y4219" s="28"/>
      <c r="Z4219" s="28"/>
      <c r="AA4219" s="28"/>
      <c r="AB4219" s="28"/>
      <c r="AC4219" s="28"/>
      <c r="AD4219" s="28"/>
      <c r="AE4219" s="28"/>
      <c r="AF4219" s="28"/>
      <c r="AG4219" s="28"/>
      <c r="AH4219" s="28"/>
      <c r="AI4219" s="28"/>
      <c r="AJ4219" s="28"/>
      <c r="AK4219" s="28"/>
      <c r="AL4219" s="28"/>
      <c r="AM4219" s="28"/>
      <c r="AN4219" s="28"/>
      <c r="AO4219" s="28"/>
      <c r="AP4219" s="28"/>
      <c r="AQ4219" s="28"/>
      <c r="AR4219" s="28"/>
      <c r="AS4219" s="28"/>
      <c r="AT4219" s="28"/>
      <c r="AU4219" s="28"/>
      <c r="AV4219" s="28"/>
      <c r="AW4219" s="28"/>
      <c r="AX4219" s="28"/>
    </row>
    <row r="4220" spans="2:50" ht="28.5">
      <c r="B4220" s="54" t="str">
        <f t="shared" si="390"/>
        <v/>
      </c>
      <c r="C4220" s="23"/>
      <c r="D4220" s="23" t="str">
        <f t="shared" si="391"/>
        <v/>
      </c>
      <c r="E4220" s="23" t="str">
        <f t="shared" si="392"/>
        <v/>
      </c>
      <c r="F4220" s="74" t="str">
        <f t="shared" si="393"/>
        <v/>
      </c>
      <c r="G4220" s="25" t="str">
        <f t="shared" si="394"/>
        <v/>
      </c>
      <c r="H4220" s="32" t="str">
        <f t="shared" si="395"/>
        <v/>
      </c>
      <c r="I4220" s="23"/>
      <c r="J4220" s="74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  <c r="X4220" s="28"/>
      <c r="Y4220" s="28"/>
      <c r="Z4220" s="28"/>
      <c r="AA4220" s="28"/>
      <c r="AB4220" s="28"/>
      <c r="AC4220" s="28"/>
      <c r="AD4220" s="28"/>
      <c r="AE4220" s="28"/>
      <c r="AF4220" s="28"/>
      <c r="AG4220" s="28"/>
      <c r="AH4220" s="28"/>
      <c r="AI4220" s="28"/>
      <c r="AJ4220" s="28"/>
      <c r="AK4220" s="28"/>
      <c r="AL4220" s="28"/>
      <c r="AM4220" s="28"/>
      <c r="AN4220" s="28"/>
      <c r="AO4220" s="28"/>
      <c r="AP4220" s="28"/>
      <c r="AQ4220" s="28"/>
      <c r="AR4220" s="28"/>
      <c r="AS4220" s="28"/>
      <c r="AT4220" s="28"/>
      <c r="AU4220" s="28"/>
      <c r="AV4220" s="28"/>
      <c r="AW4220" s="28"/>
      <c r="AX4220" s="28"/>
    </row>
    <row r="4221" spans="2:50" ht="28.5">
      <c r="B4221" s="54" t="str">
        <f t="shared" si="390"/>
        <v/>
      </c>
      <c r="C4221" s="23"/>
      <c r="D4221" s="23" t="str">
        <f t="shared" si="391"/>
        <v/>
      </c>
      <c r="E4221" s="23" t="str">
        <f t="shared" si="392"/>
        <v/>
      </c>
      <c r="F4221" s="74" t="str">
        <f t="shared" si="393"/>
        <v/>
      </c>
      <c r="G4221" s="25" t="str">
        <f t="shared" si="394"/>
        <v/>
      </c>
      <c r="H4221" s="32" t="str">
        <f t="shared" si="395"/>
        <v/>
      </c>
      <c r="I4221" s="23"/>
      <c r="J4221" s="74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/>
      <c r="Y4221" s="28"/>
      <c r="Z4221" s="28"/>
      <c r="AA4221" s="28"/>
      <c r="AB4221" s="28"/>
      <c r="AC4221" s="28"/>
      <c r="AD4221" s="28"/>
      <c r="AE4221" s="28"/>
      <c r="AF4221" s="28"/>
      <c r="AG4221" s="28"/>
      <c r="AH4221" s="28"/>
      <c r="AI4221" s="28"/>
      <c r="AJ4221" s="28"/>
      <c r="AK4221" s="28"/>
      <c r="AL4221" s="28"/>
      <c r="AM4221" s="28"/>
      <c r="AN4221" s="28"/>
      <c r="AO4221" s="28"/>
      <c r="AP4221" s="28"/>
      <c r="AQ4221" s="28"/>
      <c r="AR4221" s="28"/>
      <c r="AS4221" s="28"/>
      <c r="AT4221" s="28"/>
      <c r="AU4221" s="28"/>
      <c r="AV4221" s="28"/>
      <c r="AW4221" s="28"/>
      <c r="AX4221" s="28"/>
    </row>
    <row r="4222" spans="2:50" ht="28.5">
      <c r="B4222" s="54" t="str">
        <f t="shared" si="390"/>
        <v/>
      </c>
      <c r="C4222" s="23"/>
      <c r="D4222" s="23" t="str">
        <f t="shared" si="391"/>
        <v/>
      </c>
      <c r="E4222" s="23" t="str">
        <f t="shared" si="392"/>
        <v/>
      </c>
      <c r="F4222" s="74" t="str">
        <f t="shared" si="393"/>
        <v/>
      </c>
      <c r="G4222" s="25" t="str">
        <f t="shared" si="394"/>
        <v/>
      </c>
      <c r="H4222" s="32" t="str">
        <f t="shared" si="395"/>
        <v/>
      </c>
      <c r="I4222" s="23"/>
      <c r="J4222" s="74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28"/>
      <c r="X4222" s="28"/>
      <c r="Y4222" s="28"/>
      <c r="Z4222" s="28"/>
      <c r="AA4222" s="28"/>
      <c r="AB4222" s="28"/>
      <c r="AC4222" s="28"/>
      <c r="AD4222" s="28"/>
      <c r="AE4222" s="28"/>
      <c r="AF4222" s="28"/>
      <c r="AG4222" s="28"/>
      <c r="AH4222" s="28"/>
      <c r="AI4222" s="28"/>
      <c r="AJ4222" s="28"/>
      <c r="AK4222" s="28"/>
      <c r="AL4222" s="28"/>
      <c r="AM4222" s="28"/>
      <c r="AN4222" s="28"/>
      <c r="AO4222" s="28"/>
      <c r="AP4222" s="28"/>
      <c r="AQ4222" s="28"/>
      <c r="AR4222" s="28"/>
      <c r="AS4222" s="28"/>
      <c r="AT4222" s="28"/>
      <c r="AU4222" s="28"/>
      <c r="AV4222" s="28"/>
      <c r="AW4222" s="28"/>
      <c r="AX4222" s="28"/>
    </row>
    <row r="4223" spans="2:50" ht="28.5">
      <c r="B4223" s="54" t="str">
        <f t="shared" si="390"/>
        <v/>
      </c>
      <c r="C4223" s="23"/>
      <c r="D4223" s="23" t="str">
        <f t="shared" si="391"/>
        <v/>
      </c>
      <c r="E4223" s="23" t="str">
        <f t="shared" si="392"/>
        <v/>
      </c>
      <c r="F4223" s="74" t="str">
        <f t="shared" si="393"/>
        <v/>
      </c>
      <c r="G4223" s="25" t="str">
        <f t="shared" si="394"/>
        <v/>
      </c>
      <c r="H4223" s="32" t="str">
        <f t="shared" si="395"/>
        <v/>
      </c>
      <c r="I4223" s="23"/>
      <c r="J4223" s="74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28"/>
      <c r="AG4223" s="28"/>
      <c r="AH4223" s="28"/>
      <c r="AI4223" s="28"/>
      <c r="AJ4223" s="28"/>
      <c r="AK4223" s="28"/>
      <c r="AL4223" s="28"/>
      <c r="AM4223" s="28"/>
      <c r="AN4223" s="28"/>
      <c r="AO4223" s="28"/>
      <c r="AP4223" s="28"/>
      <c r="AQ4223" s="28"/>
      <c r="AR4223" s="28"/>
      <c r="AS4223" s="28"/>
      <c r="AT4223" s="28"/>
      <c r="AU4223" s="28"/>
      <c r="AV4223" s="28"/>
      <c r="AW4223" s="28"/>
      <c r="AX4223" s="28"/>
    </row>
    <row r="4224" spans="2:50" ht="28.5">
      <c r="B4224" s="54" t="str">
        <f t="shared" si="390"/>
        <v/>
      </c>
      <c r="C4224" s="23"/>
      <c r="D4224" s="23" t="str">
        <f t="shared" si="391"/>
        <v/>
      </c>
      <c r="E4224" s="23" t="str">
        <f t="shared" si="392"/>
        <v/>
      </c>
      <c r="F4224" s="74" t="str">
        <f t="shared" si="393"/>
        <v/>
      </c>
      <c r="G4224" s="25" t="str">
        <f t="shared" si="394"/>
        <v/>
      </c>
      <c r="H4224" s="32" t="str">
        <f t="shared" si="395"/>
        <v/>
      </c>
      <c r="I4224" s="23"/>
      <c r="J4224" s="74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  <c r="U4224" s="28"/>
      <c r="V4224" s="28"/>
      <c r="W4224" s="28"/>
      <c r="X4224" s="28"/>
      <c r="Y4224" s="28"/>
      <c r="Z4224" s="28"/>
      <c r="AA4224" s="28"/>
      <c r="AB4224" s="28"/>
      <c r="AC4224" s="28"/>
      <c r="AD4224" s="28"/>
      <c r="AE4224" s="28"/>
      <c r="AF4224" s="28"/>
      <c r="AG4224" s="28"/>
      <c r="AH4224" s="28"/>
      <c r="AI4224" s="28"/>
      <c r="AJ4224" s="28"/>
      <c r="AK4224" s="28"/>
      <c r="AL4224" s="28"/>
      <c r="AM4224" s="28"/>
      <c r="AN4224" s="28"/>
      <c r="AO4224" s="28"/>
      <c r="AP4224" s="28"/>
      <c r="AQ4224" s="28"/>
      <c r="AR4224" s="28"/>
      <c r="AS4224" s="28"/>
      <c r="AT4224" s="28"/>
      <c r="AU4224" s="28"/>
      <c r="AV4224" s="28"/>
      <c r="AW4224" s="28"/>
      <c r="AX4224" s="28"/>
    </row>
    <row r="4225" spans="2:50" ht="28.5">
      <c r="B4225" s="54" t="str">
        <f t="shared" si="390"/>
        <v/>
      </c>
      <c r="C4225" s="23"/>
      <c r="D4225" s="23" t="str">
        <f t="shared" si="391"/>
        <v/>
      </c>
      <c r="E4225" s="23" t="str">
        <f t="shared" si="392"/>
        <v/>
      </c>
      <c r="F4225" s="74" t="str">
        <f t="shared" si="393"/>
        <v/>
      </c>
      <c r="G4225" s="25" t="str">
        <f t="shared" si="394"/>
        <v/>
      </c>
      <c r="H4225" s="32" t="str">
        <f t="shared" si="395"/>
        <v/>
      </c>
      <c r="I4225" s="23"/>
      <c r="J4225" s="74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28"/>
      <c r="X4225" s="28"/>
      <c r="Y4225" s="28"/>
      <c r="Z4225" s="28"/>
      <c r="AA4225" s="28"/>
      <c r="AB4225" s="28"/>
      <c r="AC4225" s="28"/>
      <c r="AD4225" s="28"/>
      <c r="AE4225" s="28"/>
      <c r="AF4225" s="28"/>
      <c r="AG4225" s="28"/>
      <c r="AH4225" s="28"/>
      <c r="AI4225" s="28"/>
      <c r="AJ4225" s="28"/>
      <c r="AK4225" s="28"/>
      <c r="AL4225" s="28"/>
      <c r="AM4225" s="28"/>
      <c r="AN4225" s="28"/>
      <c r="AO4225" s="28"/>
      <c r="AP4225" s="28"/>
      <c r="AQ4225" s="28"/>
      <c r="AR4225" s="28"/>
      <c r="AS4225" s="28"/>
      <c r="AT4225" s="28"/>
      <c r="AU4225" s="28"/>
      <c r="AV4225" s="28"/>
      <c r="AW4225" s="28"/>
      <c r="AX4225" s="28"/>
    </row>
    <row r="4226" spans="2:50" ht="28.5">
      <c r="B4226" s="54" t="str">
        <f t="shared" si="390"/>
        <v/>
      </c>
      <c r="C4226" s="23"/>
      <c r="D4226" s="23" t="str">
        <f t="shared" si="391"/>
        <v/>
      </c>
      <c r="E4226" s="23" t="str">
        <f t="shared" si="392"/>
        <v/>
      </c>
      <c r="F4226" s="74" t="str">
        <f t="shared" si="393"/>
        <v/>
      </c>
      <c r="G4226" s="25" t="str">
        <f t="shared" si="394"/>
        <v/>
      </c>
      <c r="H4226" s="32" t="str">
        <f t="shared" si="395"/>
        <v/>
      </c>
      <c r="I4226" s="23"/>
      <c r="J4226" s="74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28"/>
      <c r="X4226" s="28"/>
      <c r="Y4226" s="28"/>
      <c r="Z4226" s="28"/>
      <c r="AA4226" s="28"/>
      <c r="AB4226" s="28"/>
      <c r="AC4226" s="28"/>
      <c r="AD4226" s="28"/>
      <c r="AE4226" s="28"/>
      <c r="AF4226" s="28"/>
      <c r="AG4226" s="28"/>
      <c r="AH4226" s="28"/>
      <c r="AI4226" s="28"/>
      <c r="AJ4226" s="28"/>
      <c r="AK4226" s="28"/>
      <c r="AL4226" s="28"/>
      <c r="AM4226" s="28"/>
      <c r="AN4226" s="28"/>
      <c r="AO4226" s="28"/>
      <c r="AP4226" s="28"/>
      <c r="AQ4226" s="28"/>
      <c r="AR4226" s="28"/>
      <c r="AS4226" s="28"/>
      <c r="AT4226" s="28"/>
      <c r="AU4226" s="28"/>
      <c r="AV4226" s="28"/>
      <c r="AW4226" s="28"/>
      <c r="AX4226" s="28"/>
    </row>
    <row r="4227" spans="2:50" ht="28.5">
      <c r="B4227" s="54" t="str">
        <f t="shared" ref="B4227:B4290" si="396">IFERROR(VLOOKUP(C4227,EVALUATIONS,2,FALSE),"")</f>
        <v/>
      </c>
      <c r="C4227" s="23"/>
      <c r="D4227" s="23" t="str">
        <f t="shared" si="391"/>
        <v/>
      </c>
      <c r="E4227" s="23" t="str">
        <f t="shared" si="392"/>
        <v/>
      </c>
      <c r="F4227" s="74" t="str">
        <f t="shared" si="393"/>
        <v/>
      </c>
      <c r="G4227" s="25" t="str">
        <f t="shared" si="394"/>
        <v/>
      </c>
      <c r="H4227" s="32" t="str">
        <f t="shared" si="395"/>
        <v/>
      </c>
      <c r="I4227" s="23"/>
      <c r="J4227" s="74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  <c r="X4227" s="28"/>
      <c r="Y4227" s="28"/>
      <c r="Z4227" s="28"/>
      <c r="AA4227" s="28"/>
      <c r="AB4227" s="28"/>
      <c r="AC4227" s="28"/>
      <c r="AD4227" s="28"/>
      <c r="AE4227" s="28"/>
      <c r="AF4227" s="28"/>
      <c r="AG4227" s="28"/>
      <c r="AH4227" s="28"/>
      <c r="AI4227" s="28"/>
      <c r="AJ4227" s="28"/>
      <c r="AK4227" s="28"/>
      <c r="AL4227" s="28"/>
      <c r="AM4227" s="28"/>
      <c r="AN4227" s="28"/>
      <c r="AO4227" s="28"/>
      <c r="AP4227" s="28"/>
      <c r="AQ4227" s="28"/>
      <c r="AR4227" s="28"/>
      <c r="AS4227" s="28"/>
      <c r="AT4227" s="28"/>
      <c r="AU4227" s="28"/>
      <c r="AV4227" s="28"/>
      <c r="AW4227" s="28"/>
      <c r="AX4227" s="28"/>
    </row>
    <row r="4228" spans="2:50" ht="28.5">
      <c r="B4228" s="54" t="str">
        <f t="shared" si="396"/>
        <v/>
      </c>
      <c r="C4228" s="23"/>
      <c r="D4228" s="23" t="str">
        <f t="shared" si="391"/>
        <v/>
      </c>
      <c r="E4228" s="23" t="str">
        <f t="shared" si="392"/>
        <v/>
      </c>
      <c r="F4228" s="74" t="str">
        <f t="shared" si="393"/>
        <v/>
      </c>
      <c r="G4228" s="25" t="str">
        <f t="shared" si="394"/>
        <v/>
      </c>
      <c r="H4228" s="32" t="str">
        <f t="shared" si="395"/>
        <v/>
      </c>
      <c r="I4228" s="23"/>
      <c r="J4228" s="74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  <c r="U4228" s="28"/>
      <c r="V4228" s="28"/>
      <c r="W4228" s="28"/>
      <c r="X4228" s="28"/>
      <c r="Y4228" s="28"/>
      <c r="Z4228" s="28"/>
      <c r="AA4228" s="28"/>
      <c r="AB4228" s="28"/>
      <c r="AC4228" s="28"/>
      <c r="AD4228" s="28"/>
      <c r="AE4228" s="28"/>
      <c r="AF4228" s="28"/>
      <c r="AG4228" s="28"/>
      <c r="AH4228" s="28"/>
      <c r="AI4228" s="28"/>
      <c r="AJ4228" s="28"/>
      <c r="AK4228" s="28"/>
      <c r="AL4228" s="28"/>
      <c r="AM4228" s="28"/>
      <c r="AN4228" s="28"/>
      <c r="AO4228" s="28"/>
      <c r="AP4228" s="28"/>
      <c r="AQ4228" s="28"/>
      <c r="AR4228" s="28"/>
      <c r="AS4228" s="28"/>
      <c r="AT4228" s="28"/>
      <c r="AU4228" s="28"/>
      <c r="AV4228" s="28"/>
      <c r="AW4228" s="28"/>
      <c r="AX4228" s="28"/>
    </row>
    <row r="4229" spans="2:50" ht="28.5">
      <c r="B4229" s="54" t="str">
        <f t="shared" si="396"/>
        <v/>
      </c>
      <c r="C4229" s="23"/>
      <c r="D4229" s="23" t="str">
        <f t="shared" ref="D4229:D4292" si="397">IFERROR(VLOOKUP(C4229,EVALUATIONS,3,FALSE),"")</f>
        <v/>
      </c>
      <c r="E4229" s="23" t="str">
        <f t="shared" ref="E4229:E4292" si="398">IFERROR(VLOOKUP(C4229,EVALUATIONS,4,FALSE),"")</f>
        <v/>
      </c>
      <c r="F4229" s="74" t="str">
        <f t="shared" ref="F4229:F4292" si="399">IFERROR(VLOOKUP(C4229,EVALUATIONS,5,FALSE),"")</f>
        <v/>
      </c>
      <c r="G4229" s="25" t="str">
        <f t="shared" ref="G4229:G4292" si="400">IFERROR(VLOOKUP(C4229,EVALUATIONS,6,FALSE),"")</f>
        <v/>
      </c>
      <c r="H4229" s="32" t="str">
        <f t="shared" ref="H4229:H4292" si="401">IFERROR(VLOOKUP(C4229,EVALUATIONS,7,FALSE),"")</f>
        <v/>
      </c>
      <c r="I4229" s="23"/>
      <c r="J4229" s="74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28"/>
      <c r="X4229" s="28"/>
      <c r="Y4229" s="28"/>
      <c r="Z4229" s="28"/>
      <c r="AA4229" s="28"/>
      <c r="AB4229" s="28"/>
      <c r="AC4229" s="28"/>
      <c r="AD4229" s="28"/>
      <c r="AE4229" s="28"/>
      <c r="AF4229" s="28"/>
      <c r="AG4229" s="28"/>
      <c r="AH4229" s="28"/>
      <c r="AI4229" s="28"/>
      <c r="AJ4229" s="28"/>
      <c r="AK4229" s="28"/>
      <c r="AL4229" s="28"/>
      <c r="AM4229" s="28"/>
      <c r="AN4229" s="28"/>
      <c r="AO4229" s="28"/>
      <c r="AP4229" s="28"/>
      <c r="AQ4229" s="28"/>
      <c r="AR4229" s="28"/>
      <c r="AS4229" s="28"/>
      <c r="AT4229" s="28"/>
      <c r="AU4229" s="28"/>
      <c r="AV4229" s="28"/>
      <c r="AW4229" s="28"/>
      <c r="AX4229" s="28"/>
    </row>
    <row r="4230" spans="2:50" ht="28.5">
      <c r="B4230" s="54" t="str">
        <f t="shared" si="396"/>
        <v/>
      </c>
      <c r="C4230" s="23"/>
      <c r="D4230" s="23" t="str">
        <f t="shared" si="397"/>
        <v/>
      </c>
      <c r="E4230" s="23" t="str">
        <f t="shared" si="398"/>
        <v/>
      </c>
      <c r="F4230" s="74" t="str">
        <f t="shared" si="399"/>
        <v/>
      </c>
      <c r="G4230" s="25" t="str">
        <f t="shared" si="400"/>
        <v/>
      </c>
      <c r="H4230" s="32" t="str">
        <f t="shared" si="401"/>
        <v/>
      </c>
      <c r="I4230" s="23"/>
      <c r="J4230" s="74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28"/>
      <c r="X4230" s="28"/>
      <c r="Y4230" s="28"/>
      <c r="Z4230" s="28"/>
      <c r="AA4230" s="28"/>
      <c r="AB4230" s="28"/>
      <c r="AC4230" s="28"/>
      <c r="AD4230" s="28"/>
      <c r="AE4230" s="28"/>
      <c r="AF4230" s="28"/>
      <c r="AG4230" s="28"/>
      <c r="AH4230" s="28"/>
      <c r="AI4230" s="28"/>
      <c r="AJ4230" s="28"/>
      <c r="AK4230" s="28"/>
      <c r="AL4230" s="28"/>
      <c r="AM4230" s="28"/>
      <c r="AN4230" s="28"/>
      <c r="AO4230" s="28"/>
      <c r="AP4230" s="28"/>
      <c r="AQ4230" s="28"/>
      <c r="AR4230" s="28"/>
      <c r="AS4230" s="28"/>
      <c r="AT4230" s="28"/>
      <c r="AU4230" s="28"/>
      <c r="AV4230" s="28"/>
      <c r="AW4230" s="28"/>
      <c r="AX4230" s="28"/>
    </row>
    <row r="4231" spans="2:50" ht="28.5">
      <c r="B4231" s="54" t="str">
        <f t="shared" si="396"/>
        <v/>
      </c>
      <c r="C4231" s="23"/>
      <c r="D4231" s="23" t="str">
        <f t="shared" si="397"/>
        <v/>
      </c>
      <c r="E4231" s="23" t="str">
        <f t="shared" si="398"/>
        <v/>
      </c>
      <c r="F4231" s="74" t="str">
        <f t="shared" si="399"/>
        <v/>
      </c>
      <c r="G4231" s="25" t="str">
        <f t="shared" si="400"/>
        <v/>
      </c>
      <c r="H4231" s="32" t="str">
        <f t="shared" si="401"/>
        <v/>
      </c>
      <c r="I4231" s="23"/>
      <c r="J4231" s="74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28"/>
      <c r="X4231" s="28"/>
      <c r="Y4231" s="28"/>
      <c r="Z4231" s="28"/>
      <c r="AA4231" s="28"/>
      <c r="AB4231" s="28"/>
      <c r="AC4231" s="28"/>
      <c r="AD4231" s="28"/>
      <c r="AE4231" s="28"/>
      <c r="AF4231" s="28"/>
      <c r="AG4231" s="28"/>
      <c r="AH4231" s="28"/>
      <c r="AI4231" s="28"/>
      <c r="AJ4231" s="28"/>
      <c r="AK4231" s="28"/>
      <c r="AL4231" s="28"/>
      <c r="AM4231" s="28"/>
      <c r="AN4231" s="28"/>
      <c r="AO4231" s="28"/>
      <c r="AP4231" s="28"/>
      <c r="AQ4231" s="28"/>
      <c r="AR4231" s="28"/>
      <c r="AS4231" s="28"/>
      <c r="AT4231" s="28"/>
      <c r="AU4231" s="28"/>
      <c r="AV4231" s="28"/>
      <c r="AW4231" s="28"/>
      <c r="AX4231" s="28"/>
    </row>
    <row r="4232" spans="2:50" ht="28.5">
      <c r="B4232" s="54" t="str">
        <f t="shared" si="396"/>
        <v/>
      </c>
      <c r="C4232" s="23"/>
      <c r="D4232" s="23" t="str">
        <f t="shared" si="397"/>
        <v/>
      </c>
      <c r="E4232" s="23" t="str">
        <f t="shared" si="398"/>
        <v/>
      </c>
      <c r="F4232" s="74" t="str">
        <f t="shared" si="399"/>
        <v/>
      </c>
      <c r="G4232" s="25" t="str">
        <f t="shared" si="400"/>
        <v/>
      </c>
      <c r="H4232" s="32" t="str">
        <f t="shared" si="401"/>
        <v/>
      </c>
      <c r="I4232" s="23"/>
      <c r="J4232" s="74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28"/>
      <c r="X4232" s="28"/>
      <c r="Y4232" s="28"/>
      <c r="Z4232" s="28"/>
      <c r="AA4232" s="28"/>
      <c r="AB4232" s="28"/>
      <c r="AC4232" s="28"/>
      <c r="AD4232" s="28"/>
      <c r="AE4232" s="28"/>
      <c r="AF4232" s="28"/>
      <c r="AG4232" s="28"/>
      <c r="AH4232" s="28"/>
      <c r="AI4232" s="28"/>
      <c r="AJ4232" s="28"/>
      <c r="AK4232" s="28"/>
      <c r="AL4232" s="28"/>
      <c r="AM4232" s="28"/>
      <c r="AN4232" s="28"/>
      <c r="AO4232" s="28"/>
      <c r="AP4232" s="28"/>
      <c r="AQ4232" s="28"/>
      <c r="AR4232" s="28"/>
      <c r="AS4232" s="28"/>
      <c r="AT4232" s="28"/>
      <c r="AU4232" s="28"/>
      <c r="AV4232" s="28"/>
      <c r="AW4232" s="28"/>
      <c r="AX4232" s="28"/>
    </row>
    <row r="4233" spans="2:50" ht="28.5">
      <c r="B4233" s="54" t="str">
        <f t="shared" si="396"/>
        <v/>
      </c>
      <c r="C4233" s="23"/>
      <c r="D4233" s="23" t="str">
        <f t="shared" si="397"/>
        <v/>
      </c>
      <c r="E4233" s="23" t="str">
        <f t="shared" si="398"/>
        <v/>
      </c>
      <c r="F4233" s="74" t="str">
        <f t="shared" si="399"/>
        <v/>
      </c>
      <c r="G4233" s="25" t="str">
        <f t="shared" si="400"/>
        <v/>
      </c>
      <c r="H4233" s="32" t="str">
        <f t="shared" si="401"/>
        <v/>
      </c>
      <c r="I4233" s="23"/>
      <c r="J4233" s="74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  <c r="X4233" s="28"/>
      <c r="Y4233" s="28"/>
      <c r="Z4233" s="28"/>
      <c r="AA4233" s="28"/>
      <c r="AB4233" s="28"/>
      <c r="AC4233" s="28"/>
      <c r="AD4233" s="28"/>
      <c r="AE4233" s="28"/>
      <c r="AF4233" s="28"/>
      <c r="AG4233" s="28"/>
      <c r="AH4233" s="28"/>
      <c r="AI4233" s="28"/>
      <c r="AJ4233" s="28"/>
      <c r="AK4233" s="28"/>
      <c r="AL4233" s="28"/>
      <c r="AM4233" s="28"/>
      <c r="AN4233" s="28"/>
      <c r="AO4233" s="28"/>
      <c r="AP4233" s="28"/>
      <c r="AQ4233" s="28"/>
      <c r="AR4233" s="28"/>
      <c r="AS4233" s="28"/>
      <c r="AT4233" s="28"/>
      <c r="AU4233" s="28"/>
      <c r="AV4233" s="28"/>
      <c r="AW4233" s="28"/>
      <c r="AX4233" s="28"/>
    </row>
    <row r="4234" spans="2:50" ht="28.5">
      <c r="B4234" s="54" t="str">
        <f t="shared" si="396"/>
        <v/>
      </c>
      <c r="C4234" s="23"/>
      <c r="D4234" s="23" t="str">
        <f t="shared" si="397"/>
        <v/>
      </c>
      <c r="E4234" s="23" t="str">
        <f t="shared" si="398"/>
        <v/>
      </c>
      <c r="F4234" s="74" t="str">
        <f t="shared" si="399"/>
        <v/>
      </c>
      <c r="G4234" s="25" t="str">
        <f t="shared" si="400"/>
        <v/>
      </c>
      <c r="H4234" s="32" t="str">
        <f t="shared" si="401"/>
        <v/>
      </c>
      <c r="I4234" s="23"/>
      <c r="J4234" s="74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28"/>
      <c r="X4234" s="28"/>
      <c r="Y4234" s="28"/>
      <c r="Z4234" s="28"/>
      <c r="AA4234" s="28"/>
      <c r="AB4234" s="28"/>
      <c r="AC4234" s="28"/>
      <c r="AD4234" s="28"/>
      <c r="AE4234" s="28"/>
      <c r="AF4234" s="28"/>
      <c r="AG4234" s="28"/>
      <c r="AH4234" s="28"/>
      <c r="AI4234" s="28"/>
      <c r="AJ4234" s="28"/>
      <c r="AK4234" s="28"/>
      <c r="AL4234" s="28"/>
      <c r="AM4234" s="28"/>
      <c r="AN4234" s="28"/>
      <c r="AO4234" s="28"/>
      <c r="AP4234" s="28"/>
      <c r="AQ4234" s="28"/>
      <c r="AR4234" s="28"/>
      <c r="AS4234" s="28"/>
      <c r="AT4234" s="28"/>
      <c r="AU4234" s="28"/>
      <c r="AV4234" s="28"/>
      <c r="AW4234" s="28"/>
      <c r="AX4234" s="28"/>
    </row>
    <row r="4235" spans="2:50" ht="28.5">
      <c r="B4235" s="54" t="str">
        <f t="shared" si="396"/>
        <v/>
      </c>
      <c r="C4235" s="23"/>
      <c r="D4235" s="23" t="str">
        <f t="shared" si="397"/>
        <v/>
      </c>
      <c r="E4235" s="23" t="str">
        <f t="shared" si="398"/>
        <v/>
      </c>
      <c r="F4235" s="74" t="str">
        <f t="shared" si="399"/>
        <v/>
      </c>
      <c r="G4235" s="25" t="str">
        <f t="shared" si="400"/>
        <v/>
      </c>
      <c r="H4235" s="32" t="str">
        <f t="shared" si="401"/>
        <v/>
      </c>
      <c r="I4235" s="23"/>
      <c r="J4235" s="74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/>
      <c r="Y4235" s="28"/>
      <c r="Z4235" s="28"/>
      <c r="AA4235" s="28"/>
      <c r="AB4235" s="28"/>
      <c r="AC4235" s="28"/>
      <c r="AD4235" s="28"/>
      <c r="AE4235" s="28"/>
      <c r="AF4235" s="28"/>
      <c r="AG4235" s="28"/>
      <c r="AH4235" s="28"/>
      <c r="AI4235" s="28"/>
      <c r="AJ4235" s="28"/>
      <c r="AK4235" s="28"/>
      <c r="AL4235" s="28"/>
      <c r="AM4235" s="28"/>
      <c r="AN4235" s="28"/>
      <c r="AO4235" s="28"/>
      <c r="AP4235" s="28"/>
      <c r="AQ4235" s="28"/>
      <c r="AR4235" s="28"/>
      <c r="AS4235" s="28"/>
      <c r="AT4235" s="28"/>
      <c r="AU4235" s="28"/>
      <c r="AV4235" s="28"/>
      <c r="AW4235" s="28"/>
      <c r="AX4235" s="28"/>
    </row>
    <row r="4236" spans="2:50" ht="28.5">
      <c r="B4236" s="54" t="str">
        <f t="shared" si="396"/>
        <v/>
      </c>
      <c r="C4236" s="23"/>
      <c r="D4236" s="23" t="str">
        <f t="shared" si="397"/>
        <v/>
      </c>
      <c r="E4236" s="23" t="str">
        <f t="shared" si="398"/>
        <v/>
      </c>
      <c r="F4236" s="74" t="str">
        <f t="shared" si="399"/>
        <v/>
      </c>
      <c r="G4236" s="25" t="str">
        <f t="shared" si="400"/>
        <v/>
      </c>
      <c r="H4236" s="32" t="str">
        <f t="shared" si="401"/>
        <v/>
      </c>
      <c r="I4236" s="23"/>
      <c r="J4236" s="74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  <c r="X4236" s="28"/>
      <c r="Y4236" s="28"/>
      <c r="Z4236" s="28"/>
      <c r="AA4236" s="28"/>
      <c r="AB4236" s="28"/>
      <c r="AC4236" s="28"/>
      <c r="AD4236" s="28"/>
      <c r="AE4236" s="28"/>
      <c r="AF4236" s="28"/>
      <c r="AG4236" s="28"/>
      <c r="AH4236" s="28"/>
      <c r="AI4236" s="28"/>
      <c r="AJ4236" s="28"/>
      <c r="AK4236" s="28"/>
      <c r="AL4236" s="28"/>
      <c r="AM4236" s="28"/>
      <c r="AN4236" s="28"/>
      <c r="AO4236" s="28"/>
      <c r="AP4236" s="28"/>
      <c r="AQ4236" s="28"/>
      <c r="AR4236" s="28"/>
      <c r="AS4236" s="28"/>
      <c r="AT4236" s="28"/>
      <c r="AU4236" s="28"/>
      <c r="AV4236" s="28"/>
      <c r="AW4236" s="28"/>
      <c r="AX4236" s="28"/>
    </row>
    <row r="4237" spans="2:50" ht="28.5">
      <c r="B4237" s="54" t="str">
        <f t="shared" si="396"/>
        <v/>
      </c>
      <c r="C4237" s="23"/>
      <c r="D4237" s="23" t="str">
        <f t="shared" si="397"/>
        <v/>
      </c>
      <c r="E4237" s="23" t="str">
        <f t="shared" si="398"/>
        <v/>
      </c>
      <c r="F4237" s="74" t="str">
        <f t="shared" si="399"/>
        <v/>
      </c>
      <c r="G4237" s="25" t="str">
        <f t="shared" si="400"/>
        <v/>
      </c>
      <c r="H4237" s="32" t="str">
        <f t="shared" si="401"/>
        <v/>
      </c>
      <c r="I4237" s="23"/>
      <c r="J4237" s="74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  <c r="X4237" s="28"/>
      <c r="Y4237" s="28"/>
      <c r="Z4237" s="28"/>
      <c r="AA4237" s="28"/>
      <c r="AB4237" s="28"/>
      <c r="AC4237" s="28"/>
      <c r="AD4237" s="28"/>
      <c r="AE4237" s="28"/>
      <c r="AF4237" s="28"/>
      <c r="AG4237" s="28"/>
      <c r="AH4237" s="28"/>
      <c r="AI4237" s="28"/>
      <c r="AJ4237" s="28"/>
      <c r="AK4237" s="28"/>
      <c r="AL4237" s="28"/>
      <c r="AM4237" s="28"/>
      <c r="AN4237" s="28"/>
      <c r="AO4237" s="28"/>
      <c r="AP4237" s="28"/>
      <c r="AQ4237" s="28"/>
      <c r="AR4237" s="28"/>
      <c r="AS4237" s="28"/>
      <c r="AT4237" s="28"/>
      <c r="AU4237" s="28"/>
      <c r="AV4237" s="28"/>
      <c r="AW4237" s="28"/>
      <c r="AX4237" s="28"/>
    </row>
    <row r="4238" spans="2:50" ht="28.5">
      <c r="B4238" s="54" t="str">
        <f t="shared" si="396"/>
        <v/>
      </c>
      <c r="C4238" s="23"/>
      <c r="D4238" s="23" t="str">
        <f t="shared" si="397"/>
        <v/>
      </c>
      <c r="E4238" s="23" t="str">
        <f t="shared" si="398"/>
        <v/>
      </c>
      <c r="F4238" s="74" t="str">
        <f t="shared" si="399"/>
        <v/>
      </c>
      <c r="G4238" s="25" t="str">
        <f t="shared" si="400"/>
        <v/>
      </c>
      <c r="H4238" s="32" t="str">
        <f t="shared" si="401"/>
        <v/>
      </c>
      <c r="I4238" s="23"/>
      <c r="J4238" s="74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  <c r="U4238" s="28"/>
      <c r="V4238" s="28"/>
      <c r="W4238" s="28"/>
      <c r="X4238" s="28"/>
      <c r="Y4238" s="28"/>
      <c r="Z4238" s="28"/>
      <c r="AA4238" s="28"/>
      <c r="AB4238" s="28"/>
      <c r="AC4238" s="28"/>
      <c r="AD4238" s="28"/>
      <c r="AE4238" s="28"/>
      <c r="AF4238" s="28"/>
      <c r="AG4238" s="28"/>
      <c r="AH4238" s="28"/>
      <c r="AI4238" s="28"/>
      <c r="AJ4238" s="28"/>
      <c r="AK4238" s="28"/>
      <c r="AL4238" s="28"/>
      <c r="AM4238" s="28"/>
      <c r="AN4238" s="28"/>
      <c r="AO4238" s="28"/>
      <c r="AP4238" s="28"/>
      <c r="AQ4238" s="28"/>
      <c r="AR4238" s="28"/>
      <c r="AS4238" s="28"/>
      <c r="AT4238" s="28"/>
      <c r="AU4238" s="28"/>
      <c r="AV4238" s="28"/>
      <c r="AW4238" s="28"/>
      <c r="AX4238" s="28"/>
    </row>
    <row r="4239" spans="2:50" ht="28.5">
      <c r="B4239" s="54" t="str">
        <f t="shared" si="396"/>
        <v/>
      </c>
      <c r="C4239" s="23"/>
      <c r="D4239" s="23" t="str">
        <f t="shared" si="397"/>
        <v/>
      </c>
      <c r="E4239" s="23" t="str">
        <f t="shared" si="398"/>
        <v/>
      </c>
      <c r="F4239" s="74" t="str">
        <f t="shared" si="399"/>
        <v/>
      </c>
      <c r="G4239" s="25" t="str">
        <f t="shared" si="400"/>
        <v/>
      </c>
      <c r="H4239" s="32" t="str">
        <f t="shared" si="401"/>
        <v/>
      </c>
      <c r="I4239" s="23"/>
      <c r="J4239" s="74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  <c r="X4239" s="28"/>
      <c r="Y4239" s="28"/>
      <c r="Z4239" s="28"/>
      <c r="AA4239" s="28"/>
      <c r="AB4239" s="28"/>
      <c r="AC4239" s="28"/>
      <c r="AD4239" s="28"/>
      <c r="AE4239" s="28"/>
      <c r="AF4239" s="28"/>
      <c r="AG4239" s="28"/>
      <c r="AH4239" s="28"/>
      <c r="AI4239" s="28"/>
      <c r="AJ4239" s="28"/>
      <c r="AK4239" s="28"/>
      <c r="AL4239" s="28"/>
      <c r="AM4239" s="28"/>
      <c r="AN4239" s="28"/>
      <c r="AO4239" s="28"/>
      <c r="AP4239" s="28"/>
      <c r="AQ4239" s="28"/>
      <c r="AR4239" s="28"/>
      <c r="AS4239" s="28"/>
      <c r="AT4239" s="28"/>
      <c r="AU4239" s="28"/>
      <c r="AV4239" s="28"/>
      <c r="AW4239" s="28"/>
      <c r="AX4239" s="28"/>
    </row>
    <row r="4240" spans="2:50" ht="28.5">
      <c r="B4240" s="54" t="str">
        <f t="shared" si="396"/>
        <v/>
      </c>
      <c r="C4240" s="23"/>
      <c r="D4240" s="23" t="str">
        <f t="shared" si="397"/>
        <v/>
      </c>
      <c r="E4240" s="23" t="str">
        <f t="shared" si="398"/>
        <v/>
      </c>
      <c r="F4240" s="74" t="str">
        <f t="shared" si="399"/>
        <v/>
      </c>
      <c r="G4240" s="25" t="str">
        <f t="shared" si="400"/>
        <v/>
      </c>
      <c r="H4240" s="32" t="str">
        <f t="shared" si="401"/>
        <v/>
      </c>
      <c r="I4240" s="23"/>
      <c r="J4240" s="74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  <c r="U4240" s="28"/>
      <c r="V4240" s="28"/>
      <c r="W4240" s="28"/>
      <c r="X4240" s="28"/>
      <c r="Y4240" s="28"/>
      <c r="Z4240" s="28"/>
      <c r="AA4240" s="28"/>
      <c r="AB4240" s="28"/>
      <c r="AC4240" s="28"/>
      <c r="AD4240" s="28"/>
      <c r="AE4240" s="28"/>
      <c r="AF4240" s="28"/>
      <c r="AG4240" s="28"/>
      <c r="AH4240" s="28"/>
      <c r="AI4240" s="28"/>
      <c r="AJ4240" s="28"/>
      <c r="AK4240" s="28"/>
      <c r="AL4240" s="28"/>
      <c r="AM4240" s="28"/>
      <c r="AN4240" s="28"/>
      <c r="AO4240" s="28"/>
      <c r="AP4240" s="28"/>
      <c r="AQ4240" s="28"/>
      <c r="AR4240" s="28"/>
      <c r="AS4240" s="28"/>
      <c r="AT4240" s="28"/>
      <c r="AU4240" s="28"/>
      <c r="AV4240" s="28"/>
      <c r="AW4240" s="28"/>
      <c r="AX4240" s="28"/>
    </row>
    <row r="4241" spans="2:50" ht="28.5">
      <c r="B4241" s="54" t="str">
        <f t="shared" si="396"/>
        <v/>
      </c>
      <c r="C4241" s="23"/>
      <c r="D4241" s="23" t="str">
        <f t="shared" si="397"/>
        <v/>
      </c>
      <c r="E4241" s="23" t="str">
        <f t="shared" si="398"/>
        <v/>
      </c>
      <c r="F4241" s="74" t="str">
        <f t="shared" si="399"/>
        <v/>
      </c>
      <c r="G4241" s="25" t="str">
        <f t="shared" si="400"/>
        <v/>
      </c>
      <c r="H4241" s="32" t="str">
        <f t="shared" si="401"/>
        <v/>
      </c>
      <c r="I4241" s="23"/>
      <c r="J4241" s="74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28"/>
      <c r="X4241" s="28"/>
      <c r="Y4241" s="28"/>
      <c r="Z4241" s="28"/>
      <c r="AA4241" s="28"/>
      <c r="AB4241" s="28"/>
      <c r="AC4241" s="28"/>
      <c r="AD4241" s="28"/>
      <c r="AE4241" s="28"/>
      <c r="AF4241" s="28"/>
      <c r="AG4241" s="28"/>
      <c r="AH4241" s="28"/>
      <c r="AI4241" s="28"/>
      <c r="AJ4241" s="28"/>
      <c r="AK4241" s="28"/>
      <c r="AL4241" s="28"/>
      <c r="AM4241" s="28"/>
      <c r="AN4241" s="28"/>
      <c r="AO4241" s="28"/>
      <c r="AP4241" s="28"/>
      <c r="AQ4241" s="28"/>
      <c r="AR4241" s="28"/>
      <c r="AS4241" s="28"/>
      <c r="AT4241" s="28"/>
      <c r="AU4241" s="28"/>
      <c r="AV4241" s="28"/>
      <c r="AW4241" s="28"/>
      <c r="AX4241" s="28"/>
    </row>
    <row r="4242" spans="2:50" ht="28.5">
      <c r="B4242" s="54" t="str">
        <f t="shared" si="396"/>
        <v/>
      </c>
      <c r="C4242" s="23"/>
      <c r="D4242" s="23" t="str">
        <f t="shared" si="397"/>
        <v/>
      </c>
      <c r="E4242" s="23" t="str">
        <f t="shared" si="398"/>
        <v/>
      </c>
      <c r="F4242" s="74" t="str">
        <f t="shared" si="399"/>
        <v/>
      </c>
      <c r="G4242" s="25" t="str">
        <f t="shared" si="400"/>
        <v/>
      </c>
      <c r="H4242" s="32" t="str">
        <f t="shared" si="401"/>
        <v/>
      </c>
      <c r="I4242" s="23"/>
      <c r="J4242" s="74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  <c r="U4242" s="28"/>
      <c r="V4242" s="28"/>
      <c r="W4242" s="28"/>
      <c r="X4242" s="28"/>
      <c r="Y4242" s="28"/>
      <c r="Z4242" s="28"/>
      <c r="AA4242" s="28"/>
      <c r="AB4242" s="28"/>
      <c r="AC4242" s="28"/>
      <c r="AD4242" s="28"/>
      <c r="AE4242" s="28"/>
      <c r="AF4242" s="28"/>
      <c r="AG4242" s="28"/>
      <c r="AH4242" s="28"/>
      <c r="AI4242" s="28"/>
      <c r="AJ4242" s="28"/>
      <c r="AK4242" s="28"/>
      <c r="AL4242" s="28"/>
      <c r="AM4242" s="28"/>
      <c r="AN4242" s="28"/>
      <c r="AO4242" s="28"/>
      <c r="AP4242" s="28"/>
      <c r="AQ4242" s="28"/>
      <c r="AR4242" s="28"/>
      <c r="AS4242" s="28"/>
      <c r="AT4242" s="28"/>
      <c r="AU4242" s="28"/>
      <c r="AV4242" s="28"/>
      <c r="AW4242" s="28"/>
      <c r="AX4242" s="28"/>
    </row>
    <row r="4243" spans="2:50" ht="28.5">
      <c r="B4243" s="54" t="str">
        <f t="shared" si="396"/>
        <v/>
      </c>
      <c r="C4243" s="23"/>
      <c r="D4243" s="23" t="str">
        <f t="shared" si="397"/>
        <v/>
      </c>
      <c r="E4243" s="23" t="str">
        <f t="shared" si="398"/>
        <v/>
      </c>
      <c r="F4243" s="74" t="str">
        <f t="shared" si="399"/>
        <v/>
      </c>
      <c r="G4243" s="25" t="str">
        <f t="shared" si="400"/>
        <v/>
      </c>
      <c r="H4243" s="32" t="str">
        <f t="shared" si="401"/>
        <v/>
      </c>
      <c r="I4243" s="23"/>
      <c r="J4243" s="74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  <c r="X4243" s="28"/>
      <c r="Y4243" s="28"/>
      <c r="Z4243" s="28"/>
      <c r="AA4243" s="28"/>
      <c r="AB4243" s="28"/>
      <c r="AC4243" s="28"/>
      <c r="AD4243" s="28"/>
      <c r="AE4243" s="28"/>
      <c r="AF4243" s="28"/>
      <c r="AG4243" s="28"/>
      <c r="AH4243" s="28"/>
      <c r="AI4243" s="28"/>
      <c r="AJ4243" s="28"/>
      <c r="AK4243" s="28"/>
      <c r="AL4243" s="28"/>
      <c r="AM4243" s="28"/>
      <c r="AN4243" s="28"/>
      <c r="AO4243" s="28"/>
      <c r="AP4243" s="28"/>
      <c r="AQ4243" s="28"/>
      <c r="AR4243" s="28"/>
      <c r="AS4243" s="28"/>
      <c r="AT4243" s="28"/>
      <c r="AU4243" s="28"/>
      <c r="AV4243" s="28"/>
      <c r="AW4243" s="28"/>
      <c r="AX4243" s="28"/>
    </row>
    <row r="4244" spans="2:50" ht="28.5">
      <c r="B4244" s="54" t="str">
        <f t="shared" si="396"/>
        <v/>
      </c>
      <c r="C4244" s="23"/>
      <c r="D4244" s="23" t="str">
        <f t="shared" si="397"/>
        <v/>
      </c>
      <c r="E4244" s="23" t="str">
        <f t="shared" si="398"/>
        <v/>
      </c>
      <c r="F4244" s="74" t="str">
        <f t="shared" si="399"/>
        <v/>
      </c>
      <c r="G4244" s="25" t="str">
        <f t="shared" si="400"/>
        <v/>
      </c>
      <c r="H4244" s="32" t="str">
        <f t="shared" si="401"/>
        <v/>
      </c>
      <c r="I4244" s="23"/>
      <c r="J4244" s="74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  <c r="X4244" s="28"/>
      <c r="Y4244" s="28"/>
      <c r="Z4244" s="28"/>
      <c r="AA4244" s="28"/>
      <c r="AB4244" s="28"/>
      <c r="AC4244" s="28"/>
      <c r="AD4244" s="28"/>
      <c r="AE4244" s="28"/>
      <c r="AF4244" s="28"/>
      <c r="AG4244" s="28"/>
      <c r="AH4244" s="28"/>
      <c r="AI4244" s="28"/>
      <c r="AJ4244" s="28"/>
      <c r="AK4244" s="28"/>
      <c r="AL4244" s="28"/>
      <c r="AM4244" s="28"/>
      <c r="AN4244" s="28"/>
      <c r="AO4244" s="28"/>
      <c r="AP4244" s="28"/>
      <c r="AQ4244" s="28"/>
      <c r="AR4244" s="28"/>
      <c r="AS4244" s="28"/>
      <c r="AT4244" s="28"/>
      <c r="AU4244" s="28"/>
      <c r="AV4244" s="28"/>
      <c r="AW4244" s="28"/>
      <c r="AX4244" s="28"/>
    </row>
    <row r="4245" spans="2:50" ht="28.5">
      <c r="B4245" s="54" t="str">
        <f t="shared" si="396"/>
        <v/>
      </c>
      <c r="C4245" s="23"/>
      <c r="D4245" s="23" t="str">
        <f t="shared" si="397"/>
        <v/>
      </c>
      <c r="E4245" s="23" t="str">
        <f t="shared" si="398"/>
        <v/>
      </c>
      <c r="F4245" s="74" t="str">
        <f t="shared" si="399"/>
        <v/>
      </c>
      <c r="G4245" s="25" t="str">
        <f t="shared" si="400"/>
        <v/>
      </c>
      <c r="H4245" s="32" t="str">
        <f t="shared" si="401"/>
        <v/>
      </c>
      <c r="I4245" s="23"/>
      <c r="J4245" s="74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  <c r="X4245" s="28"/>
      <c r="Y4245" s="28"/>
      <c r="Z4245" s="28"/>
      <c r="AA4245" s="28"/>
      <c r="AB4245" s="28"/>
      <c r="AC4245" s="28"/>
      <c r="AD4245" s="28"/>
      <c r="AE4245" s="28"/>
      <c r="AF4245" s="28"/>
      <c r="AG4245" s="28"/>
      <c r="AH4245" s="28"/>
      <c r="AI4245" s="28"/>
      <c r="AJ4245" s="28"/>
      <c r="AK4245" s="28"/>
      <c r="AL4245" s="28"/>
      <c r="AM4245" s="28"/>
      <c r="AN4245" s="28"/>
      <c r="AO4245" s="28"/>
      <c r="AP4245" s="28"/>
      <c r="AQ4245" s="28"/>
      <c r="AR4245" s="28"/>
      <c r="AS4245" s="28"/>
      <c r="AT4245" s="28"/>
      <c r="AU4245" s="28"/>
      <c r="AV4245" s="28"/>
      <c r="AW4245" s="28"/>
      <c r="AX4245" s="28"/>
    </row>
    <row r="4246" spans="2:50" ht="28.5">
      <c r="B4246" s="54" t="str">
        <f t="shared" si="396"/>
        <v/>
      </c>
      <c r="C4246" s="23"/>
      <c r="D4246" s="23" t="str">
        <f t="shared" si="397"/>
        <v/>
      </c>
      <c r="E4246" s="23" t="str">
        <f t="shared" si="398"/>
        <v/>
      </c>
      <c r="F4246" s="74" t="str">
        <f t="shared" si="399"/>
        <v/>
      </c>
      <c r="G4246" s="25" t="str">
        <f t="shared" si="400"/>
        <v/>
      </c>
      <c r="H4246" s="32" t="str">
        <f t="shared" si="401"/>
        <v/>
      </c>
      <c r="I4246" s="23"/>
      <c r="J4246" s="74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28"/>
      <c r="X4246" s="28"/>
      <c r="Y4246" s="28"/>
      <c r="Z4246" s="28"/>
      <c r="AA4246" s="28"/>
      <c r="AB4246" s="28"/>
      <c r="AC4246" s="28"/>
      <c r="AD4246" s="28"/>
      <c r="AE4246" s="28"/>
      <c r="AF4246" s="28"/>
      <c r="AG4246" s="28"/>
      <c r="AH4246" s="28"/>
      <c r="AI4246" s="28"/>
      <c r="AJ4246" s="28"/>
      <c r="AK4246" s="28"/>
      <c r="AL4246" s="28"/>
      <c r="AM4246" s="28"/>
      <c r="AN4246" s="28"/>
      <c r="AO4246" s="28"/>
      <c r="AP4246" s="28"/>
      <c r="AQ4246" s="28"/>
      <c r="AR4246" s="28"/>
      <c r="AS4246" s="28"/>
      <c r="AT4246" s="28"/>
      <c r="AU4246" s="28"/>
      <c r="AV4246" s="28"/>
      <c r="AW4246" s="28"/>
      <c r="AX4246" s="28"/>
    </row>
    <row r="4247" spans="2:50" ht="28.5">
      <c r="B4247" s="54" t="str">
        <f t="shared" si="396"/>
        <v/>
      </c>
      <c r="C4247" s="23"/>
      <c r="D4247" s="23" t="str">
        <f t="shared" si="397"/>
        <v/>
      </c>
      <c r="E4247" s="23" t="str">
        <f t="shared" si="398"/>
        <v/>
      </c>
      <c r="F4247" s="74" t="str">
        <f t="shared" si="399"/>
        <v/>
      </c>
      <c r="G4247" s="25" t="str">
        <f t="shared" si="400"/>
        <v/>
      </c>
      <c r="H4247" s="32" t="str">
        <f t="shared" si="401"/>
        <v/>
      </c>
      <c r="I4247" s="23"/>
      <c r="J4247" s="74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  <c r="X4247" s="28"/>
      <c r="Y4247" s="28"/>
      <c r="Z4247" s="28"/>
      <c r="AA4247" s="28"/>
      <c r="AB4247" s="28"/>
      <c r="AC4247" s="28"/>
      <c r="AD4247" s="28"/>
      <c r="AE4247" s="28"/>
      <c r="AF4247" s="28"/>
      <c r="AG4247" s="28"/>
      <c r="AH4247" s="28"/>
      <c r="AI4247" s="28"/>
      <c r="AJ4247" s="28"/>
      <c r="AK4247" s="28"/>
      <c r="AL4247" s="28"/>
      <c r="AM4247" s="28"/>
      <c r="AN4247" s="28"/>
      <c r="AO4247" s="28"/>
      <c r="AP4247" s="28"/>
      <c r="AQ4247" s="28"/>
      <c r="AR4247" s="28"/>
      <c r="AS4247" s="28"/>
      <c r="AT4247" s="28"/>
      <c r="AU4247" s="28"/>
      <c r="AV4247" s="28"/>
      <c r="AW4247" s="28"/>
      <c r="AX4247" s="28"/>
    </row>
    <row r="4248" spans="2:50" ht="28.5">
      <c r="B4248" s="54" t="str">
        <f t="shared" si="396"/>
        <v/>
      </c>
      <c r="C4248" s="23"/>
      <c r="D4248" s="23" t="str">
        <f t="shared" si="397"/>
        <v/>
      </c>
      <c r="E4248" s="23" t="str">
        <f t="shared" si="398"/>
        <v/>
      </c>
      <c r="F4248" s="74" t="str">
        <f t="shared" si="399"/>
        <v/>
      </c>
      <c r="G4248" s="25" t="str">
        <f t="shared" si="400"/>
        <v/>
      </c>
      <c r="H4248" s="32" t="str">
        <f t="shared" si="401"/>
        <v/>
      </c>
      <c r="I4248" s="23"/>
      <c r="J4248" s="74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  <c r="X4248" s="28"/>
      <c r="Y4248" s="28"/>
      <c r="Z4248" s="28"/>
      <c r="AA4248" s="28"/>
      <c r="AB4248" s="28"/>
      <c r="AC4248" s="28"/>
      <c r="AD4248" s="28"/>
      <c r="AE4248" s="28"/>
      <c r="AF4248" s="28"/>
      <c r="AG4248" s="28"/>
      <c r="AH4248" s="28"/>
      <c r="AI4248" s="28"/>
      <c r="AJ4248" s="28"/>
      <c r="AK4248" s="28"/>
      <c r="AL4248" s="28"/>
      <c r="AM4248" s="28"/>
      <c r="AN4248" s="28"/>
      <c r="AO4248" s="28"/>
      <c r="AP4248" s="28"/>
      <c r="AQ4248" s="28"/>
      <c r="AR4248" s="28"/>
      <c r="AS4248" s="28"/>
      <c r="AT4248" s="28"/>
      <c r="AU4248" s="28"/>
      <c r="AV4248" s="28"/>
      <c r="AW4248" s="28"/>
      <c r="AX4248" s="28"/>
    </row>
    <row r="4249" spans="2:50" ht="28.5">
      <c r="B4249" s="54" t="str">
        <f t="shared" si="396"/>
        <v/>
      </c>
      <c r="C4249" s="23"/>
      <c r="D4249" s="23" t="str">
        <f t="shared" si="397"/>
        <v/>
      </c>
      <c r="E4249" s="23" t="str">
        <f t="shared" si="398"/>
        <v/>
      </c>
      <c r="F4249" s="74" t="str">
        <f t="shared" si="399"/>
        <v/>
      </c>
      <c r="G4249" s="25" t="str">
        <f t="shared" si="400"/>
        <v/>
      </c>
      <c r="H4249" s="32" t="str">
        <f t="shared" si="401"/>
        <v/>
      </c>
      <c r="I4249" s="23"/>
      <c r="J4249" s="74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  <c r="X4249" s="28"/>
      <c r="Y4249" s="28"/>
      <c r="Z4249" s="28"/>
      <c r="AA4249" s="28"/>
      <c r="AB4249" s="28"/>
      <c r="AC4249" s="28"/>
      <c r="AD4249" s="28"/>
      <c r="AE4249" s="28"/>
      <c r="AF4249" s="28"/>
      <c r="AG4249" s="28"/>
      <c r="AH4249" s="28"/>
      <c r="AI4249" s="28"/>
      <c r="AJ4249" s="28"/>
      <c r="AK4249" s="28"/>
      <c r="AL4249" s="28"/>
      <c r="AM4249" s="28"/>
      <c r="AN4249" s="28"/>
      <c r="AO4249" s="28"/>
      <c r="AP4249" s="28"/>
      <c r="AQ4249" s="28"/>
      <c r="AR4249" s="28"/>
      <c r="AS4249" s="28"/>
      <c r="AT4249" s="28"/>
      <c r="AU4249" s="28"/>
      <c r="AV4249" s="28"/>
      <c r="AW4249" s="28"/>
      <c r="AX4249" s="28"/>
    </row>
    <row r="4250" spans="2:50" ht="28.5">
      <c r="B4250" s="54" t="str">
        <f t="shared" si="396"/>
        <v/>
      </c>
      <c r="C4250" s="23"/>
      <c r="D4250" s="23" t="str">
        <f t="shared" si="397"/>
        <v/>
      </c>
      <c r="E4250" s="23" t="str">
        <f t="shared" si="398"/>
        <v/>
      </c>
      <c r="F4250" s="74" t="str">
        <f t="shared" si="399"/>
        <v/>
      </c>
      <c r="G4250" s="25" t="str">
        <f t="shared" si="400"/>
        <v/>
      </c>
      <c r="H4250" s="32" t="str">
        <f t="shared" si="401"/>
        <v/>
      </c>
      <c r="I4250" s="23"/>
      <c r="J4250" s="74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/>
      <c r="W4250" s="28"/>
      <c r="X4250" s="28"/>
      <c r="Y4250" s="28"/>
      <c r="Z4250" s="28"/>
      <c r="AA4250" s="28"/>
      <c r="AB4250" s="28"/>
      <c r="AC4250" s="28"/>
      <c r="AD4250" s="28"/>
      <c r="AE4250" s="28"/>
      <c r="AF4250" s="28"/>
      <c r="AG4250" s="28"/>
      <c r="AH4250" s="28"/>
      <c r="AI4250" s="28"/>
      <c r="AJ4250" s="28"/>
      <c r="AK4250" s="28"/>
      <c r="AL4250" s="28"/>
      <c r="AM4250" s="28"/>
      <c r="AN4250" s="28"/>
      <c r="AO4250" s="28"/>
      <c r="AP4250" s="28"/>
      <c r="AQ4250" s="28"/>
      <c r="AR4250" s="28"/>
      <c r="AS4250" s="28"/>
      <c r="AT4250" s="28"/>
      <c r="AU4250" s="28"/>
      <c r="AV4250" s="28"/>
      <c r="AW4250" s="28"/>
      <c r="AX4250" s="28"/>
    </row>
    <row r="4251" spans="2:50" ht="28.5">
      <c r="B4251" s="54" t="str">
        <f t="shared" si="396"/>
        <v/>
      </c>
      <c r="C4251" s="23"/>
      <c r="D4251" s="23" t="str">
        <f t="shared" si="397"/>
        <v/>
      </c>
      <c r="E4251" s="23" t="str">
        <f t="shared" si="398"/>
        <v/>
      </c>
      <c r="F4251" s="74" t="str">
        <f t="shared" si="399"/>
        <v/>
      </c>
      <c r="G4251" s="25" t="str">
        <f t="shared" si="400"/>
        <v/>
      </c>
      <c r="H4251" s="32" t="str">
        <f t="shared" si="401"/>
        <v/>
      </c>
      <c r="I4251" s="23"/>
      <c r="J4251" s="74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  <c r="Y4251" s="28"/>
      <c r="Z4251" s="28"/>
      <c r="AA4251" s="28"/>
      <c r="AB4251" s="28"/>
      <c r="AC4251" s="28"/>
      <c r="AD4251" s="28"/>
      <c r="AE4251" s="28"/>
      <c r="AF4251" s="28"/>
      <c r="AG4251" s="28"/>
      <c r="AH4251" s="28"/>
      <c r="AI4251" s="28"/>
      <c r="AJ4251" s="28"/>
      <c r="AK4251" s="28"/>
      <c r="AL4251" s="28"/>
      <c r="AM4251" s="28"/>
      <c r="AN4251" s="28"/>
      <c r="AO4251" s="28"/>
      <c r="AP4251" s="28"/>
      <c r="AQ4251" s="28"/>
      <c r="AR4251" s="28"/>
      <c r="AS4251" s="28"/>
      <c r="AT4251" s="28"/>
      <c r="AU4251" s="28"/>
      <c r="AV4251" s="28"/>
      <c r="AW4251" s="28"/>
      <c r="AX4251" s="28"/>
    </row>
    <row r="4252" spans="2:50" ht="28.5">
      <c r="B4252" s="54" t="str">
        <f t="shared" si="396"/>
        <v/>
      </c>
      <c r="C4252" s="23"/>
      <c r="D4252" s="23" t="str">
        <f t="shared" si="397"/>
        <v/>
      </c>
      <c r="E4252" s="23" t="str">
        <f t="shared" si="398"/>
        <v/>
      </c>
      <c r="F4252" s="74" t="str">
        <f t="shared" si="399"/>
        <v/>
      </c>
      <c r="G4252" s="25" t="str">
        <f t="shared" si="400"/>
        <v/>
      </c>
      <c r="H4252" s="32" t="str">
        <f t="shared" si="401"/>
        <v/>
      </c>
      <c r="I4252" s="23"/>
      <c r="J4252" s="74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28"/>
      <c r="X4252" s="28"/>
      <c r="Y4252" s="28"/>
      <c r="Z4252" s="28"/>
      <c r="AA4252" s="28"/>
      <c r="AB4252" s="28"/>
      <c r="AC4252" s="28"/>
      <c r="AD4252" s="28"/>
      <c r="AE4252" s="28"/>
      <c r="AF4252" s="28"/>
      <c r="AG4252" s="28"/>
      <c r="AH4252" s="28"/>
      <c r="AI4252" s="28"/>
      <c r="AJ4252" s="28"/>
      <c r="AK4252" s="28"/>
      <c r="AL4252" s="28"/>
      <c r="AM4252" s="28"/>
      <c r="AN4252" s="28"/>
      <c r="AO4252" s="28"/>
      <c r="AP4252" s="28"/>
      <c r="AQ4252" s="28"/>
      <c r="AR4252" s="28"/>
      <c r="AS4252" s="28"/>
      <c r="AT4252" s="28"/>
      <c r="AU4252" s="28"/>
      <c r="AV4252" s="28"/>
      <c r="AW4252" s="28"/>
      <c r="AX4252" s="28"/>
    </row>
    <row r="4253" spans="2:50" ht="28.5">
      <c r="B4253" s="54" t="str">
        <f t="shared" si="396"/>
        <v/>
      </c>
      <c r="C4253" s="23"/>
      <c r="D4253" s="23" t="str">
        <f t="shared" si="397"/>
        <v/>
      </c>
      <c r="E4253" s="23" t="str">
        <f t="shared" si="398"/>
        <v/>
      </c>
      <c r="F4253" s="74" t="str">
        <f t="shared" si="399"/>
        <v/>
      </c>
      <c r="G4253" s="25" t="str">
        <f t="shared" si="400"/>
        <v/>
      </c>
      <c r="H4253" s="32" t="str">
        <f t="shared" si="401"/>
        <v/>
      </c>
      <c r="I4253" s="23"/>
      <c r="J4253" s="74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  <c r="Y4253" s="28"/>
      <c r="Z4253" s="28"/>
      <c r="AA4253" s="28"/>
      <c r="AB4253" s="28"/>
      <c r="AC4253" s="28"/>
      <c r="AD4253" s="28"/>
      <c r="AE4253" s="28"/>
      <c r="AF4253" s="28"/>
      <c r="AG4253" s="28"/>
      <c r="AH4253" s="28"/>
      <c r="AI4253" s="28"/>
      <c r="AJ4253" s="28"/>
      <c r="AK4253" s="28"/>
      <c r="AL4253" s="28"/>
      <c r="AM4253" s="28"/>
      <c r="AN4253" s="28"/>
      <c r="AO4253" s="28"/>
      <c r="AP4253" s="28"/>
      <c r="AQ4253" s="28"/>
      <c r="AR4253" s="28"/>
      <c r="AS4253" s="28"/>
      <c r="AT4253" s="28"/>
      <c r="AU4253" s="28"/>
      <c r="AV4253" s="28"/>
      <c r="AW4253" s="28"/>
      <c r="AX4253" s="28"/>
    </row>
    <row r="4254" spans="2:50" ht="28.5">
      <c r="B4254" s="54" t="str">
        <f t="shared" si="396"/>
        <v/>
      </c>
      <c r="C4254" s="23"/>
      <c r="D4254" s="23" t="str">
        <f t="shared" si="397"/>
        <v/>
      </c>
      <c r="E4254" s="23" t="str">
        <f t="shared" si="398"/>
        <v/>
      </c>
      <c r="F4254" s="74" t="str">
        <f t="shared" si="399"/>
        <v/>
      </c>
      <c r="G4254" s="25" t="str">
        <f t="shared" si="400"/>
        <v/>
      </c>
      <c r="H4254" s="32" t="str">
        <f t="shared" si="401"/>
        <v/>
      </c>
      <c r="I4254" s="23"/>
      <c r="J4254" s="74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  <c r="U4254" s="28"/>
      <c r="V4254" s="28"/>
      <c r="W4254" s="28"/>
      <c r="X4254" s="28"/>
      <c r="Y4254" s="28"/>
      <c r="Z4254" s="28"/>
      <c r="AA4254" s="28"/>
      <c r="AB4254" s="28"/>
      <c r="AC4254" s="28"/>
      <c r="AD4254" s="28"/>
      <c r="AE4254" s="28"/>
      <c r="AF4254" s="28"/>
      <c r="AG4254" s="28"/>
      <c r="AH4254" s="28"/>
      <c r="AI4254" s="28"/>
      <c r="AJ4254" s="28"/>
      <c r="AK4254" s="28"/>
      <c r="AL4254" s="28"/>
      <c r="AM4254" s="28"/>
      <c r="AN4254" s="28"/>
      <c r="AO4254" s="28"/>
      <c r="AP4254" s="28"/>
      <c r="AQ4254" s="28"/>
      <c r="AR4254" s="28"/>
      <c r="AS4254" s="28"/>
      <c r="AT4254" s="28"/>
      <c r="AU4254" s="28"/>
      <c r="AV4254" s="28"/>
      <c r="AW4254" s="28"/>
      <c r="AX4254" s="28"/>
    </row>
    <row r="4255" spans="2:50" ht="28.5">
      <c r="B4255" s="54" t="str">
        <f t="shared" si="396"/>
        <v/>
      </c>
      <c r="C4255" s="23"/>
      <c r="D4255" s="23" t="str">
        <f t="shared" si="397"/>
        <v/>
      </c>
      <c r="E4255" s="23" t="str">
        <f t="shared" si="398"/>
        <v/>
      </c>
      <c r="F4255" s="74" t="str">
        <f t="shared" si="399"/>
        <v/>
      </c>
      <c r="G4255" s="25" t="str">
        <f t="shared" si="400"/>
        <v/>
      </c>
      <c r="H4255" s="32" t="str">
        <f t="shared" si="401"/>
        <v/>
      </c>
      <c r="I4255" s="23"/>
      <c r="J4255" s="74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28"/>
      <c r="AG4255" s="28"/>
      <c r="AH4255" s="28"/>
      <c r="AI4255" s="28"/>
      <c r="AJ4255" s="28"/>
      <c r="AK4255" s="28"/>
      <c r="AL4255" s="28"/>
      <c r="AM4255" s="28"/>
      <c r="AN4255" s="28"/>
      <c r="AO4255" s="28"/>
      <c r="AP4255" s="28"/>
      <c r="AQ4255" s="28"/>
      <c r="AR4255" s="28"/>
      <c r="AS4255" s="28"/>
      <c r="AT4255" s="28"/>
      <c r="AU4255" s="28"/>
      <c r="AV4255" s="28"/>
      <c r="AW4255" s="28"/>
      <c r="AX4255" s="28"/>
    </row>
    <row r="4256" spans="2:50" ht="28.5">
      <c r="B4256" s="54" t="str">
        <f t="shared" si="396"/>
        <v/>
      </c>
      <c r="C4256" s="23"/>
      <c r="D4256" s="23" t="str">
        <f t="shared" si="397"/>
        <v/>
      </c>
      <c r="E4256" s="23" t="str">
        <f t="shared" si="398"/>
        <v/>
      </c>
      <c r="F4256" s="74" t="str">
        <f t="shared" si="399"/>
        <v/>
      </c>
      <c r="G4256" s="25" t="str">
        <f t="shared" si="400"/>
        <v/>
      </c>
      <c r="H4256" s="32" t="str">
        <f t="shared" si="401"/>
        <v/>
      </c>
      <c r="I4256" s="23"/>
      <c r="J4256" s="74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  <c r="X4256" s="28"/>
      <c r="Y4256" s="28"/>
      <c r="Z4256" s="28"/>
      <c r="AA4256" s="28"/>
      <c r="AB4256" s="28"/>
      <c r="AC4256" s="28"/>
      <c r="AD4256" s="28"/>
      <c r="AE4256" s="28"/>
      <c r="AF4256" s="28"/>
      <c r="AG4256" s="28"/>
      <c r="AH4256" s="28"/>
      <c r="AI4256" s="28"/>
      <c r="AJ4256" s="28"/>
      <c r="AK4256" s="28"/>
      <c r="AL4256" s="28"/>
      <c r="AM4256" s="28"/>
      <c r="AN4256" s="28"/>
      <c r="AO4256" s="28"/>
      <c r="AP4256" s="28"/>
      <c r="AQ4256" s="28"/>
      <c r="AR4256" s="28"/>
      <c r="AS4256" s="28"/>
      <c r="AT4256" s="28"/>
      <c r="AU4256" s="28"/>
      <c r="AV4256" s="28"/>
      <c r="AW4256" s="28"/>
      <c r="AX4256" s="28"/>
    </row>
    <row r="4257" spans="2:50" ht="28.5">
      <c r="B4257" s="54" t="str">
        <f t="shared" si="396"/>
        <v/>
      </c>
      <c r="C4257" s="23"/>
      <c r="D4257" s="23" t="str">
        <f t="shared" si="397"/>
        <v/>
      </c>
      <c r="E4257" s="23" t="str">
        <f t="shared" si="398"/>
        <v/>
      </c>
      <c r="F4257" s="74" t="str">
        <f t="shared" si="399"/>
        <v/>
      </c>
      <c r="G4257" s="25" t="str">
        <f t="shared" si="400"/>
        <v/>
      </c>
      <c r="H4257" s="32" t="str">
        <f t="shared" si="401"/>
        <v/>
      </c>
      <c r="I4257" s="23"/>
      <c r="J4257" s="74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  <c r="Y4257" s="28"/>
      <c r="Z4257" s="28"/>
      <c r="AA4257" s="28"/>
      <c r="AB4257" s="28"/>
      <c r="AC4257" s="28"/>
      <c r="AD4257" s="28"/>
      <c r="AE4257" s="28"/>
      <c r="AF4257" s="28"/>
      <c r="AG4257" s="28"/>
      <c r="AH4257" s="28"/>
      <c r="AI4257" s="28"/>
      <c r="AJ4257" s="28"/>
      <c r="AK4257" s="28"/>
      <c r="AL4257" s="28"/>
      <c r="AM4257" s="28"/>
      <c r="AN4257" s="28"/>
      <c r="AO4257" s="28"/>
      <c r="AP4257" s="28"/>
      <c r="AQ4257" s="28"/>
      <c r="AR4257" s="28"/>
      <c r="AS4257" s="28"/>
      <c r="AT4257" s="28"/>
      <c r="AU4257" s="28"/>
      <c r="AV4257" s="28"/>
      <c r="AW4257" s="28"/>
      <c r="AX4257" s="28"/>
    </row>
    <row r="4258" spans="2:50" ht="28.5">
      <c r="B4258" s="54" t="str">
        <f t="shared" si="396"/>
        <v/>
      </c>
      <c r="C4258" s="23"/>
      <c r="D4258" s="23" t="str">
        <f t="shared" si="397"/>
        <v/>
      </c>
      <c r="E4258" s="23" t="str">
        <f t="shared" si="398"/>
        <v/>
      </c>
      <c r="F4258" s="74" t="str">
        <f t="shared" si="399"/>
        <v/>
      </c>
      <c r="G4258" s="25" t="str">
        <f t="shared" si="400"/>
        <v/>
      </c>
      <c r="H4258" s="32" t="str">
        <f t="shared" si="401"/>
        <v/>
      </c>
      <c r="I4258" s="23"/>
      <c r="J4258" s="74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28"/>
      <c r="X4258" s="28"/>
      <c r="Y4258" s="28"/>
      <c r="Z4258" s="28"/>
      <c r="AA4258" s="28"/>
      <c r="AB4258" s="28"/>
      <c r="AC4258" s="28"/>
      <c r="AD4258" s="28"/>
      <c r="AE4258" s="28"/>
      <c r="AF4258" s="28"/>
      <c r="AG4258" s="28"/>
      <c r="AH4258" s="28"/>
      <c r="AI4258" s="28"/>
      <c r="AJ4258" s="28"/>
      <c r="AK4258" s="28"/>
      <c r="AL4258" s="28"/>
      <c r="AM4258" s="28"/>
      <c r="AN4258" s="28"/>
      <c r="AO4258" s="28"/>
      <c r="AP4258" s="28"/>
      <c r="AQ4258" s="28"/>
      <c r="AR4258" s="28"/>
      <c r="AS4258" s="28"/>
      <c r="AT4258" s="28"/>
      <c r="AU4258" s="28"/>
      <c r="AV4258" s="28"/>
      <c r="AW4258" s="28"/>
      <c r="AX4258" s="28"/>
    </row>
    <row r="4259" spans="2:50" ht="28.5">
      <c r="B4259" s="54" t="str">
        <f t="shared" si="396"/>
        <v/>
      </c>
      <c r="C4259" s="23"/>
      <c r="D4259" s="23" t="str">
        <f t="shared" si="397"/>
        <v/>
      </c>
      <c r="E4259" s="23" t="str">
        <f t="shared" si="398"/>
        <v/>
      </c>
      <c r="F4259" s="74" t="str">
        <f t="shared" si="399"/>
        <v/>
      </c>
      <c r="G4259" s="25" t="str">
        <f t="shared" si="400"/>
        <v/>
      </c>
      <c r="H4259" s="32" t="str">
        <f t="shared" si="401"/>
        <v/>
      </c>
      <c r="I4259" s="23"/>
      <c r="J4259" s="74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/>
      <c r="X4259" s="28"/>
      <c r="Y4259" s="28"/>
      <c r="Z4259" s="28"/>
      <c r="AA4259" s="28"/>
      <c r="AB4259" s="28"/>
      <c r="AC4259" s="28"/>
      <c r="AD4259" s="28"/>
      <c r="AE4259" s="28"/>
      <c r="AF4259" s="28"/>
      <c r="AG4259" s="28"/>
      <c r="AH4259" s="28"/>
      <c r="AI4259" s="28"/>
      <c r="AJ4259" s="28"/>
      <c r="AK4259" s="28"/>
      <c r="AL4259" s="28"/>
      <c r="AM4259" s="28"/>
      <c r="AN4259" s="28"/>
      <c r="AO4259" s="28"/>
      <c r="AP4259" s="28"/>
      <c r="AQ4259" s="28"/>
      <c r="AR4259" s="28"/>
      <c r="AS4259" s="28"/>
      <c r="AT4259" s="28"/>
      <c r="AU4259" s="28"/>
      <c r="AV4259" s="28"/>
      <c r="AW4259" s="28"/>
      <c r="AX4259" s="28"/>
    </row>
    <row r="4260" spans="2:50" ht="28.5">
      <c r="B4260" s="54" t="str">
        <f t="shared" si="396"/>
        <v/>
      </c>
      <c r="C4260" s="23"/>
      <c r="D4260" s="23" t="str">
        <f t="shared" si="397"/>
        <v/>
      </c>
      <c r="E4260" s="23" t="str">
        <f t="shared" si="398"/>
        <v/>
      </c>
      <c r="F4260" s="74" t="str">
        <f t="shared" si="399"/>
        <v/>
      </c>
      <c r="G4260" s="25" t="str">
        <f t="shared" si="400"/>
        <v/>
      </c>
      <c r="H4260" s="32" t="str">
        <f t="shared" si="401"/>
        <v/>
      </c>
      <c r="I4260" s="23"/>
      <c r="J4260" s="74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  <c r="X4260" s="28"/>
      <c r="Y4260" s="28"/>
      <c r="Z4260" s="28"/>
      <c r="AA4260" s="28"/>
      <c r="AB4260" s="28"/>
      <c r="AC4260" s="28"/>
      <c r="AD4260" s="28"/>
      <c r="AE4260" s="28"/>
      <c r="AF4260" s="28"/>
      <c r="AG4260" s="28"/>
      <c r="AH4260" s="28"/>
      <c r="AI4260" s="28"/>
      <c r="AJ4260" s="28"/>
      <c r="AK4260" s="28"/>
      <c r="AL4260" s="28"/>
      <c r="AM4260" s="28"/>
      <c r="AN4260" s="28"/>
      <c r="AO4260" s="28"/>
      <c r="AP4260" s="28"/>
      <c r="AQ4260" s="28"/>
      <c r="AR4260" s="28"/>
      <c r="AS4260" s="28"/>
      <c r="AT4260" s="28"/>
      <c r="AU4260" s="28"/>
      <c r="AV4260" s="28"/>
      <c r="AW4260" s="28"/>
      <c r="AX4260" s="28"/>
    </row>
    <row r="4261" spans="2:50" ht="28.5">
      <c r="B4261" s="54" t="str">
        <f t="shared" si="396"/>
        <v/>
      </c>
      <c r="C4261" s="23"/>
      <c r="D4261" s="23" t="str">
        <f t="shared" si="397"/>
        <v/>
      </c>
      <c r="E4261" s="23" t="str">
        <f t="shared" si="398"/>
        <v/>
      </c>
      <c r="F4261" s="74" t="str">
        <f t="shared" si="399"/>
        <v/>
      </c>
      <c r="G4261" s="25" t="str">
        <f t="shared" si="400"/>
        <v/>
      </c>
      <c r="H4261" s="32" t="str">
        <f t="shared" si="401"/>
        <v/>
      </c>
      <c r="I4261" s="23"/>
      <c r="J4261" s="74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  <c r="X4261" s="28"/>
      <c r="Y4261" s="28"/>
      <c r="Z4261" s="28"/>
      <c r="AA4261" s="28"/>
      <c r="AB4261" s="28"/>
      <c r="AC4261" s="28"/>
      <c r="AD4261" s="28"/>
      <c r="AE4261" s="28"/>
      <c r="AF4261" s="28"/>
      <c r="AG4261" s="28"/>
      <c r="AH4261" s="28"/>
      <c r="AI4261" s="28"/>
      <c r="AJ4261" s="28"/>
      <c r="AK4261" s="28"/>
      <c r="AL4261" s="28"/>
      <c r="AM4261" s="28"/>
      <c r="AN4261" s="28"/>
      <c r="AO4261" s="28"/>
      <c r="AP4261" s="28"/>
      <c r="AQ4261" s="28"/>
      <c r="AR4261" s="28"/>
      <c r="AS4261" s="28"/>
      <c r="AT4261" s="28"/>
      <c r="AU4261" s="28"/>
      <c r="AV4261" s="28"/>
      <c r="AW4261" s="28"/>
      <c r="AX4261" s="28"/>
    </row>
    <row r="4262" spans="2:50" ht="28.5">
      <c r="B4262" s="54" t="str">
        <f t="shared" si="396"/>
        <v/>
      </c>
      <c r="C4262" s="23"/>
      <c r="D4262" s="23" t="str">
        <f t="shared" si="397"/>
        <v/>
      </c>
      <c r="E4262" s="23" t="str">
        <f t="shared" si="398"/>
        <v/>
      </c>
      <c r="F4262" s="74" t="str">
        <f t="shared" si="399"/>
        <v/>
      </c>
      <c r="G4262" s="25" t="str">
        <f t="shared" si="400"/>
        <v/>
      </c>
      <c r="H4262" s="32" t="str">
        <f t="shared" si="401"/>
        <v/>
      </c>
      <c r="I4262" s="23"/>
      <c r="J4262" s="74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  <c r="U4262" s="28"/>
      <c r="V4262" s="28"/>
      <c r="W4262" s="28"/>
      <c r="X4262" s="28"/>
      <c r="Y4262" s="28"/>
      <c r="Z4262" s="28"/>
      <c r="AA4262" s="28"/>
      <c r="AB4262" s="28"/>
      <c r="AC4262" s="28"/>
      <c r="AD4262" s="28"/>
      <c r="AE4262" s="28"/>
      <c r="AF4262" s="28"/>
      <c r="AG4262" s="28"/>
      <c r="AH4262" s="28"/>
      <c r="AI4262" s="28"/>
      <c r="AJ4262" s="28"/>
      <c r="AK4262" s="28"/>
      <c r="AL4262" s="28"/>
      <c r="AM4262" s="28"/>
      <c r="AN4262" s="28"/>
      <c r="AO4262" s="28"/>
      <c r="AP4262" s="28"/>
      <c r="AQ4262" s="28"/>
      <c r="AR4262" s="28"/>
      <c r="AS4262" s="28"/>
      <c r="AT4262" s="28"/>
      <c r="AU4262" s="28"/>
      <c r="AV4262" s="28"/>
      <c r="AW4262" s="28"/>
      <c r="AX4262" s="28"/>
    </row>
    <row r="4263" spans="2:50" ht="28.5">
      <c r="B4263" s="54" t="str">
        <f t="shared" si="396"/>
        <v/>
      </c>
      <c r="C4263" s="23"/>
      <c r="D4263" s="23" t="str">
        <f t="shared" si="397"/>
        <v/>
      </c>
      <c r="E4263" s="23" t="str">
        <f t="shared" si="398"/>
        <v/>
      </c>
      <c r="F4263" s="74" t="str">
        <f t="shared" si="399"/>
        <v/>
      </c>
      <c r="G4263" s="25" t="str">
        <f t="shared" si="400"/>
        <v/>
      </c>
      <c r="H4263" s="32" t="str">
        <f t="shared" si="401"/>
        <v/>
      </c>
      <c r="I4263" s="23"/>
      <c r="J4263" s="74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  <c r="Y4263" s="28"/>
      <c r="Z4263" s="28"/>
      <c r="AA4263" s="28"/>
      <c r="AB4263" s="28"/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/>
      <c r="AM4263" s="28"/>
      <c r="AN4263" s="28"/>
      <c r="AO4263" s="28"/>
      <c r="AP4263" s="28"/>
      <c r="AQ4263" s="28"/>
      <c r="AR4263" s="28"/>
      <c r="AS4263" s="28"/>
      <c r="AT4263" s="28"/>
      <c r="AU4263" s="28"/>
      <c r="AV4263" s="28"/>
      <c r="AW4263" s="28"/>
      <c r="AX4263" s="28"/>
    </row>
    <row r="4264" spans="2:50" ht="28.5">
      <c r="B4264" s="54" t="str">
        <f t="shared" si="396"/>
        <v/>
      </c>
      <c r="C4264" s="23"/>
      <c r="D4264" s="23" t="str">
        <f t="shared" si="397"/>
        <v/>
      </c>
      <c r="E4264" s="23" t="str">
        <f t="shared" si="398"/>
        <v/>
      </c>
      <c r="F4264" s="74" t="str">
        <f t="shared" si="399"/>
        <v/>
      </c>
      <c r="G4264" s="25" t="str">
        <f t="shared" si="400"/>
        <v/>
      </c>
      <c r="H4264" s="32" t="str">
        <f t="shared" si="401"/>
        <v/>
      </c>
      <c r="I4264" s="23"/>
      <c r="J4264" s="74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  <c r="X4264" s="28"/>
      <c r="Y4264" s="28"/>
      <c r="Z4264" s="28"/>
      <c r="AA4264" s="28"/>
      <c r="AB4264" s="28"/>
      <c r="AC4264" s="28"/>
      <c r="AD4264" s="28"/>
      <c r="AE4264" s="28"/>
      <c r="AF4264" s="28"/>
      <c r="AG4264" s="28"/>
      <c r="AH4264" s="28"/>
      <c r="AI4264" s="28"/>
      <c r="AJ4264" s="28"/>
      <c r="AK4264" s="28"/>
      <c r="AL4264" s="28"/>
      <c r="AM4264" s="28"/>
      <c r="AN4264" s="28"/>
      <c r="AO4264" s="28"/>
      <c r="AP4264" s="28"/>
      <c r="AQ4264" s="28"/>
      <c r="AR4264" s="28"/>
      <c r="AS4264" s="28"/>
      <c r="AT4264" s="28"/>
      <c r="AU4264" s="28"/>
      <c r="AV4264" s="28"/>
      <c r="AW4264" s="28"/>
      <c r="AX4264" s="28"/>
    </row>
    <row r="4265" spans="2:50" ht="28.5">
      <c r="B4265" s="54" t="str">
        <f t="shared" si="396"/>
        <v/>
      </c>
      <c r="C4265" s="23"/>
      <c r="D4265" s="23" t="str">
        <f t="shared" si="397"/>
        <v/>
      </c>
      <c r="E4265" s="23" t="str">
        <f t="shared" si="398"/>
        <v/>
      </c>
      <c r="F4265" s="74" t="str">
        <f t="shared" si="399"/>
        <v/>
      </c>
      <c r="G4265" s="25" t="str">
        <f t="shared" si="400"/>
        <v/>
      </c>
      <c r="H4265" s="32" t="str">
        <f t="shared" si="401"/>
        <v/>
      </c>
      <c r="I4265" s="23"/>
      <c r="J4265" s="74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  <c r="Y4265" s="28"/>
      <c r="Z4265" s="28"/>
      <c r="AA4265" s="28"/>
      <c r="AB4265" s="28"/>
      <c r="AC4265" s="28"/>
      <c r="AD4265" s="28"/>
      <c r="AE4265" s="28"/>
      <c r="AF4265" s="28"/>
      <c r="AG4265" s="28"/>
      <c r="AH4265" s="28"/>
      <c r="AI4265" s="28"/>
      <c r="AJ4265" s="28"/>
      <c r="AK4265" s="28"/>
      <c r="AL4265" s="28"/>
      <c r="AM4265" s="28"/>
      <c r="AN4265" s="28"/>
      <c r="AO4265" s="28"/>
      <c r="AP4265" s="28"/>
      <c r="AQ4265" s="28"/>
      <c r="AR4265" s="28"/>
      <c r="AS4265" s="28"/>
      <c r="AT4265" s="28"/>
      <c r="AU4265" s="28"/>
      <c r="AV4265" s="28"/>
      <c r="AW4265" s="28"/>
      <c r="AX4265" s="28"/>
    </row>
    <row r="4266" spans="2:50" ht="28.5">
      <c r="B4266" s="54" t="str">
        <f t="shared" si="396"/>
        <v/>
      </c>
      <c r="C4266" s="23"/>
      <c r="D4266" s="23" t="str">
        <f t="shared" si="397"/>
        <v/>
      </c>
      <c r="E4266" s="23" t="str">
        <f t="shared" si="398"/>
        <v/>
      </c>
      <c r="F4266" s="74" t="str">
        <f t="shared" si="399"/>
        <v/>
      </c>
      <c r="G4266" s="25" t="str">
        <f t="shared" si="400"/>
        <v/>
      </c>
      <c r="H4266" s="32" t="str">
        <f t="shared" si="401"/>
        <v/>
      </c>
      <c r="I4266" s="23"/>
      <c r="J4266" s="74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  <c r="X4266" s="28"/>
      <c r="Y4266" s="28"/>
      <c r="Z4266" s="28"/>
      <c r="AA4266" s="28"/>
      <c r="AB4266" s="28"/>
      <c r="AC4266" s="28"/>
      <c r="AD4266" s="28"/>
      <c r="AE4266" s="28"/>
      <c r="AF4266" s="28"/>
      <c r="AG4266" s="28"/>
      <c r="AH4266" s="28"/>
      <c r="AI4266" s="28"/>
      <c r="AJ4266" s="28"/>
      <c r="AK4266" s="28"/>
      <c r="AL4266" s="28"/>
      <c r="AM4266" s="28"/>
      <c r="AN4266" s="28"/>
      <c r="AO4266" s="28"/>
      <c r="AP4266" s="28"/>
      <c r="AQ4266" s="28"/>
      <c r="AR4266" s="28"/>
      <c r="AS4266" s="28"/>
      <c r="AT4266" s="28"/>
      <c r="AU4266" s="28"/>
      <c r="AV4266" s="28"/>
      <c r="AW4266" s="28"/>
      <c r="AX4266" s="28"/>
    </row>
    <row r="4267" spans="2:50" ht="28.5">
      <c r="B4267" s="54" t="str">
        <f t="shared" si="396"/>
        <v/>
      </c>
      <c r="C4267" s="23"/>
      <c r="D4267" s="23" t="str">
        <f t="shared" si="397"/>
        <v/>
      </c>
      <c r="E4267" s="23" t="str">
        <f t="shared" si="398"/>
        <v/>
      </c>
      <c r="F4267" s="74" t="str">
        <f t="shared" si="399"/>
        <v/>
      </c>
      <c r="G4267" s="25" t="str">
        <f t="shared" si="400"/>
        <v/>
      </c>
      <c r="H4267" s="32" t="str">
        <f t="shared" si="401"/>
        <v/>
      </c>
      <c r="I4267" s="23"/>
      <c r="J4267" s="74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  <c r="Y4267" s="28"/>
      <c r="Z4267" s="28"/>
      <c r="AA4267" s="28"/>
      <c r="AB4267" s="28"/>
      <c r="AC4267" s="28"/>
      <c r="AD4267" s="28"/>
      <c r="AE4267" s="28"/>
      <c r="AF4267" s="28"/>
      <c r="AG4267" s="28"/>
      <c r="AH4267" s="28"/>
      <c r="AI4267" s="28"/>
      <c r="AJ4267" s="28"/>
      <c r="AK4267" s="28"/>
      <c r="AL4267" s="28"/>
      <c r="AM4267" s="28"/>
      <c r="AN4267" s="28"/>
      <c r="AO4267" s="28"/>
      <c r="AP4267" s="28"/>
      <c r="AQ4267" s="28"/>
      <c r="AR4267" s="28"/>
      <c r="AS4267" s="28"/>
      <c r="AT4267" s="28"/>
      <c r="AU4267" s="28"/>
      <c r="AV4267" s="28"/>
      <c r="AW4267" s="28"/>
      <c r="AX4267" s="28"/>
    </row>
    <row r="4268" spans="2:50" ht="28.5">
      <c r="B4268" s="54" t="str">
        <f t="shared" si="396"/>
        <v/>
      </c>
      <c r="C4268" s="23"/>
      <c r="D4268" s="23" t="str">
        <f t="shared" si="397"/>
        <v/>
      </c>
      <c r="E4268" s="23" t="str">
        <f t="shared" si="398"/>
        <v/>
      </c>
      <c r="F4268" s="74" t="str">
        <f t="shared" si="399"/>
        <v/>
      </c>
      <c r="G4268" s="25" t="str">
        <f t="shared" si="400"/>
        <v/>
      </c>
      <c r="H4268" s="32" t="str">
        <f t="shared" si="401"/>
        <v/>
      </c>
      <c r="I4268" s="23"/>
      <c r="J4268" s="74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28"/>
      <c r="X4268" s="28"/>
      <c r="Y4268" s="28"/>
      <c r="Z4268" s="28"/>
      <c r="AA4268" s="28"/>
      <c r="AB4268" s="28"/>
      <c r="AC4268" s="28"/>
      <c r="AD4268" s="28"/>
      <c r="AE4268" s="28"/>
      <c r="AF4268" s="28"/>
      <c r="AG4268" s="28"/>
      <c r="AH4268" s="28"/>
      <c r="AI4268" s="28"/>
      <c r="AJ4268" s="28"/>
      <c r="AK4268" s="28"/>
      <c r="AL4268" s="28"/>
      <c r="AM4268" s="28"/>
      <c r="AN4268" s="28"/>
      <c r="AO4268" s="28"/>
      <c r="AP4268" s="28"/>
      <c r="AQ4268" s="28"/>
      <c r="AR4268" s="28"/>
      <c r="AS4268" s="28"/>
      <c r="AT4268" s="28"/>
      <c r="AU4268" s="28"/>
      <c r="AV4268" s="28"/>
      <c r="AW4268" s="28"/>
      <c r="AX4268" s="28"/>
    </row>
    <row r="4269" spans="2:50" ht="28.5">
      <c r="B4269" s="54" t="str">
        <f t="shared" si="396"/>
        <v/>
      </c>
      <c r="C4269" s="23"/>
      <c r="D4269" s="23" t="str">
        <f t="shared" si="397"/>
        <v/>
      </c>
      <c r="E4269" s="23" t="str">
        <f t="shared" si="398"/>
        <v/>
      </c>
      <c r="F4269" s="74" t="str">
        <f t="shared" si="399"/>
        <v/>
      </c>
      <c r="G4269" s="25" t="str">
        <f t="shared" si="400"/>
        <v/>
      </c>
      <c r="H4269" s="32" t="str">
        <f t="shared" si="401"/>
        <v/>
      </c>
      <c r="I4269" s="23"/>
      <c r="J4269" s="74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  <c r="Y4269" s="28"/>
      <c r="Z4269" s="28"/>
      <c r="AA4269" s="28"/>
      <c r="AB4269" s="28"/>
      <c r="AC4269" s="28"/>
      <c r="AD4269" s="28"/>
      <c r="AE4269" s="28"/>
      <c r="AF4269" s="28"/>
      <c r="AG4269" s="28"/>
      <c r="AH4269" s="28"/>
      <c r="AI4269" s="28"/>
      <c r="AJ4269" s="28"/>
      <c r="AK4269" s="28"/>
      <c r="AL4269" s="28"/>
      <c r="AM4269" s="28"/>
      <c r="AN4269" s="28"/>
      <c r="AO4269" s="28"/>
      <c r="AP4269" s="28"/>
      <c r="AQ4269" s="28"/>
      <c r="AR4269" s="28"/>
      <c r="AS4269" s="28"/>
      <c r="AT4269" s="28"/>
      <c r="AU4269" s="28"/>
      <c r="AV4269" s="28"/>
      <c r="AW4269" s="28"/>
      <c r="AX4269" s="28"/>
    </row>
    <row r="4270" spans="2:50" ht="28.5">
      <c r="B4270" s="54" t="str">
        <f t="shared" si="396"/>
        <v/>
      </c>
      <c r="C4270" s="23"/>
      <c r="D4270" s="23" t="str">
        <f t="shared" si="397"/>
        <v/>
      </c>
      <c r="E4270" s="23" t="str">
        <f t="shared" si="398"/>
        <v/>
      </c>
      <c r="F4270" s="74" t="str">
        <f t="shared" si="399"/>
        <v/>
      </c>
      <c r="G4270" s="25" t="str">
        <f t="shared" si="400"/>
        <v/>
      </c>
      <c r="H4270" s="32" t="str">
        <f t="shared" si="401"/>
        <v/>
      </c>
      <c r="I4270" s="23"/>
      <c r="J4270" s="74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28"/>
      <c r="X4270" s="28"/>
      <c r="Y4270" s="28"/>
      <c r="Z4270" s="28"/>
      <c r="AA4270" s="28"/>
      <c r="AB4270" s="28"/>
      <c r="AC4270" s="28"/>
      <c r="AD4270" s="28"/>
      <c r="AE4270" s="28"/>
      <c r="AF4270" s="28"/>
      <c r="AG4270" s="28"/>
      <c r="AH4270" s="28"/>
      <c r="AI4270" s="28"/>
      <c r="AJ4270" s="28"/>
      <c r="AK4270" s="28"/>
      <c r="AL4270" s="28"/>
      <c r="AM4270" s="28"/>
      <c r="AN4270" s="28"/>
      <c r="AO4270" s="28"/>
      <c r="AP4270" s="28"/>
      <c r="AQ4270" s="28"/>
      <c r="AR4270" s="28"/>
      <c r="AS4270" s="28"/>
      <c r="AT4270" s="28"/>
      <c r="AU4270" s="28"/>
      <c r="AV4270" s="28"/>
      <c r="AW4270" s="28"/>
      <c r="AX4270" s="28"/>
    </row>
    <row r="4271" spans="2:50" ht="28.5">
      <c r="B4271" s="54" t="str">
        <f t="shared" si="396"/>
        <v/>
      </c>
      <c r="C4271" s="23"/>
      <c r="D4271" s="23" t="str">
        <f t="shared" si="397"/>
        <v/>
      </c>
      <c r="E4271" s="23" t="str">
        <f t="shared" si="398"/>
        <v/>
      </c>
      <c r="F4271" s="74" t="str">
        <f t="shared" si="399"/>
        <v/>
      </c>
      <c r="G4271" s="25" t="str">
        <f t="shared" si="400"/>
        <v/>
      </c>
      <c r="H4271" s="32" t="str">
        <f t="shared" si="401"/>
        <v/>
      </c>
      <c r="I4271" s="23"/>
      <c r="J4271" s="74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  <c r="X4271" s="28"/>
      <c r="Y4271" s="28"/>
      <c r="Z4271" s="28"/>
      <c r="AA4271" s="28"/>
      <c r="AB4271" s="28"/>
      <c r="AC4271" s="28"/>
      <c r="AD4271" s="28"/>
      <c r="AE4271" s="28"/>
      <c r="AF4271" s="28"/>
      <c r="AG4271" s="28"/>
      <c r="AH4271" s="28"/>
      <c r="AI4271" s="28"/>
      <c r="AJ4271" s="28"/>
      <c r="AK4271" s="28"/>
      <c r="AL4271" s="28"/>
      <c r="AM4271" s="28"/>
      <c r="AN4271" s="28"/>
      <c r="AO4271" s="28"/>
      <c r="AP4271" s="28"/>
      <c r="AQ4271" s="28"/>
      <c r="AR4271" s="28"/>
      <c r="AS4271" s="28"/>
      <c r="AT4271" s="28"/>
      <c r="AU4271" s="28"/>
      <c r="AV4271" s="28"/>
      <c r="AW4271" s="28"/>
      <c r="AX4271" s="28"/>
    </row>
    <row r="4272" spans="2:50" ht="28.5">
      <c r="B4272" s="54" t="str">
        <f t="shared" si="396"/>
        <v/>
      </c>
      <c r="C4272" s="23"/>
      <c r="D4272" s="23" t="str">
        <f t="shared" si="397"/>
        <v/>
      </c>
      <c r="E4272" s="23" t="str">
        <f t="shared" si="398"/>
        <v/>
      </c>
      <c r="F4272" s="74" t="str">
        <f t="shared" si="399"/>
        <v/>
      </c>
      <c r="G4272" s="25" t="str">
        <f t="shared" si="400"/>
        <v/>
      </c>
      <c r="H4272" s="32" t="str">
        <f t="shared" si="401"/>
        <v/>
      </c>
      <c r="I4272" s="23"/>
      <c r="J4272" s="74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  <c r="X4272" s="28"/>
      <c r="Y4272" s="28"/>
      <c r="Z4272" s="28"/>
      <c r="AA4272" s="28"/>
      <c r="AB4272" s="28"/>
      <c r="AC4272" s="28"/>
      <c r="AD4272" s="28"/>
      <c r="AE4272" s="28"/>
      <c r="AF4272" s="28"/>
      <c r="AG4272" s="28"/>
      <c r="AH4272" s="28"/>
      <c r="AI4272" s="28"/>
      <c r="AJ4272" s="28"/>
      <c r="AK4272" s="28"/>
      <c r="AL4272" s="28"/>
      <c r="AM4272" s="28"/>
      <c r="AN4272" s="28"/>
      <c r="AO4272" s="28"/>
      <c r="AP4272" s="28"/>
      <c r="AQ4272" s="28"/>
      <c r="AR4272" s="28"/>
      <c r="AS4272" s="28"/>
      <c r="AT4272" s="28"/>
      <c r="AU4272" s="28"/>
      <c r="AV4272" s="28"/>
      <c r="AW4272" s="28"/>
      <c r="AX4272" s="28"/>
    </row>
    <row r="4273" spans="2:50" ht="28.5">
      <c r="B4273" s="54" t="str">
        <f t="shared" si="396"/>
        <v/>
      </c>
      <c r="C4273" s="23"/>
      <c r="D4273" s="23" t="str">
        <f t="shared" si="397"/>
        <v/>
      </c>
      <c r="E4273" s="23" t="str">
        <f t="shared" si="398"/>
        <v/>
      </c>
      <c r="F4273" s="74" t="str">
        <f t="shared" si="399"/>
        <v/>
      </c>
      <c r="G4273" s="25" t="str">
        <f t="shared" si="400"/>
        <v/>
      </c>
      <c r="H4273" s="32" t="str">
        <f t="shared" si="401"/>
        <v/>
      </c>
      <c r="I4273" s="23"/>
      <c r="J4273" s="74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  <c r="Y4273" s="28"/>
      <c r="Z4273" s="28"/>
      <c r="AA4273" s="28"/>
      <c r="AB4273" s="28"/>
      <c r="AC4273" s="28"/>
      <c r="AD4273" s="28"/>
      <c r="AE4273" s="28"/>
      <c r="AF4273" s="28"/>
      <c r="AG4273" s="28"/>
      <c r="AH4273" s="28"/>
      <c r="AI4273" s="28"/>
      <c r="AJ4273" s="28"/>
      <c r="AK4273" s="28"/>
      <c r="AL4273" s="28"/>
      <c r="AM4273" s="28"/>
      <c r="AN4273" s="28"/>
      <c r="AO4273" s="28"/>
      <c r="AP4273" s="28"/>
      <c r="AQ4273" s="28"/>
      <c r="AR4273" s="28"/>
      <c r="AS4273" s="28"/>
      <c r="AT4273" s="28"/>
      <c r="AU4273" s="28"/>
      <c r="AV4273" s="28"/>
      <c r="AW4273" s="28"/>
      <c r="AX4273" s="28"/>
    </row>
    <row r="4274" spans="2:50" ht="28.5">
      <c r="B4274" s="54" t="str">
        <f t="shared" si="396"/>
        <v/>
      </c>
      <c r="C4274" s="23"/>
      <c r="D4274" s="23" t="str">
        <f t="shared" si="397"/>
        <v/>
      </c>
      <c r="E4274" s="23" t="str">
        <f t="shared" si="398"/>
        <v/>
      </c>
      <c r="F4274" s="74" t="str">
        <f t="shared" si="399"/>
        <v/>
      </c>
      <c r="G4274" s="25" t="str">
        <f t="shared" si="400"/>
        <v/>
      </c>
      <c r="H4274" s="32" t="str">
        <f t="shared" si="401"/>
        <v/>
      </c>
      <c r="I4274" s="23"/>
      <c r="J4274" s="74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  <c r="U4274" s="28"/>
      <c r="V4274" s="28"/>
      <c r="W4274" s="28"/>
      <c r="X4274" s="28"/>
      <c r="Y4274" s="28"/>
      <c r="Z4274" s="28"/>
      <c r="AA4274" s="28"/>
      <c r="AB4274" s="28"/>
      <c r="AC4274" s="28"/>
      <c r="AD4274" s="28"/>
      <c r="AE4274" s="28"/>
      <c r="AF4274" s="28"/>
      <c r="AG4274" s="28"/>
      <c r="AH4274" s="28"/>
      <c r="AI4274" s="28"/>
      <c r="AJ4274" s="28"/>
      <c r="AK4274" s="28"/>
      <c r="AL4274" s="28"/>
      <c r="AM4274" s="28"/>
      <c r="AN4274" s="28"/>
      <c r="AO4274" s="28"/>
      <c r="AP4274" s="28"/>
      <c r="AQ4274" s="28"/>
      <c r="AR4274" s="28"/>
      <c r="AS4274" s="28"/>
      <c r="AT4274" s="28"/>
      <c r="AU4274" s="28"/>
      <c r="AV4274" s="28"/>
      <c r="AW4274" s="28"/>
      <c r="AX4274" s="28"/>
    </row>
    <row r="4275" spans="2:50" ht="28.5">
      <c r="B4275" s="54" t="str">
        <f t="shared" si="396"/>
        <v/>
      </c>
      <c r="C4275" s="23"/>
      <c r="D4275" s="23" t="str">
        <f t="shared" si="397"/>
        <v/>
      </c>
      <c r="E4275" s="23" t="str">
        <f t="shared" si="398"/>
        <v/>
      </c>
      <c r="F4275" s="74" t="str">
        <f t="shared" si="399"/>
        <v/>
      </c>
      <c r="G4275" s="25" t="str">
        <f t="shared" si="400"/>
        <v/>
      </c>
      <c r="H4275" s="32" t="str">
        <f t="shared" si="401"/>
        <v/>
      </c>
      <c r="I4275" s="23"/>
      <c r="J4275" s="74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  <c r="Y4275" s="28"/>
      <c r="Z4275" s="28"/>
      <c r="AA4275" s="28"/>
      <c r="AB4275" s="28"/>
      <c r="AC4275" s="28"/>
      <c r="AD4275" s="28"/>
      <c r="AE4275" s="28"/>
      <c r="AF4275" s="28"/>
      <c r="AG4275" s="28"/>
      <c r="AH4275" s="28"/>
      <c r="AI4275" s="28"/>
      <c r="AJ4275" s="28"/>
      <c r="AK4275" s="28"/>
      <c r="AL4275" s="28"/>
      <c r="AM4275" s="28"/>
      <c r="AN4275" s="28"/>
      <c r="AO4275" s="28"/>
      <c r="AP4275" s="28"/>
      <c r="AQ4275" s="28"/>
      <c r="AR4275" s="28"/>
      <c r="AS4275" s="28"/>
      <c r="AT4275" s="28"/>
      <c r="AU4275" s="28"/>
      <c r="AV4275" s="28"/>
      <c r="AW4275" s="28"/>
      <c r="AX4275" s="28"/>
    </row>
    <row r="4276" spans="2:50" ht="28.5">
      <c r="B4276" s="54" t="str">
        <f t="shared" si="396"/>
        <v/>
      </c>
      <c r="C4276" s="23"/>
      <c r="D4276" s="23" t="str">
        <f t="shared" si="397"/>
        <v/>
      </c>
      <c r="E4276" s="23" t="str">
        <f t="shared" si="398"/>
        <v/>
      </c>
      <c r="F4276" s="74" t="str">
        <f t="shared" si="399"/>
        <v/>
      </c>
      <c r="G4276" s="25" t="str">
        <f t="shared" si="400"/>
        <v/>
      </c>
      <c r="H4276" s="32" t="str">
        <f t="shared" si="401"/>
        <v/>
      </c>
      <c r="I4276" s="23"/>
      <c r="J4276" s="74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  <c r="U4276" s="28"/>
      <c r="V4276" s="28"/>
      <c r="W4276" s="28"/>
      <c r="X4276" s="28"/>
      <c r="Y4276" s="28"/>
      <c r="Z4276" s="28"/>
      <c r="AA4276" s="28"/>
      <c r="AB4276" s="28"/>
      <c r="AC4276" s="28"/>
      <c r="AD4276" s="28"/>
      <c r="AE4276" s="28"/>
      <c r="AF4276" s="28"/>
      <c r="AG4276" s="28"/>
      <c r="AH4276" s="28"/>
      <c r="AI4276" s="28"/>
      <c r="AJ4276" s="28"/>
      <c r="AK4276" s="28"/>
      <c r="AL4276" s="28"/>
      <c r="AM4276" s="28"/>
      <c r="AN4276" s="28"/>
      <c r="AO4276" s="28"/>
      <c r="AP4276" s="28"/>
      <c r="AQ4276" s="28"/>
      <c r="AR4276" s="28"/>
      <c r="AS4276" s="28"/>
      <c r="AT4276" s="28"/>
      <c r="AU4276" s="28"/>
      <c r="AV4276" s="28"/>
      <c r="AW4276" s="28"/>
      <c r="AX4276" s="28"/>
    </row>
    <row r="4277" spans="2:50" ht="28.5">
      <c r="B4277" s="54" t="str">
        <f t="shared" si="396"/>
        <v/>
      </c>
      <c r="C4277" s="23"/>
      <c r="D4277" s="23" t="str">
        <f t="shared" si="397"/>
        <v/>
      </c>
      <c r="E4277" s="23" t="str">
        <f t="shared" si="398"/>
        <v/>
      </c>
      <c r="F4277" s="74" t="str">
        <f t="shared" si="399"/>
        <v/>
      </c>
      <c r="G4277" s="25" t="str">
        <f t="shared" si="400"/>
        <v/>
      </c>
      <c r="H4277" s="32" t="str">
        <f t="shared" si="401"/>
        <v/>
      </c>
      <c r="I4277" s="23"/>
      <c r="J4277" s="74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  <c r="X4277" s="28"/>
      <c r="Y4277" s="28"/>
      <c r="Z4277" s="28"/>
      <c r="AA4277" s="28"/>
      <c r="AB4277" s="28"/>
      <c r="AC4277" s="28"/>
      <c r="AD4277" s="28"/>
      <c r="AE4277" s="28"/>
      <c r="AF4277" s="28"/>
      <c r="AG4277" s="28"/>
      <c r="AH4277" s="28"/>
      <c r="AI4277" s="28"/>
      <c r="AJ4277" s="28"/>
      <c r="AK4277" s="28"/>
      <c r="AL4277" s="28"/>
      <c r="AM4277" s="28"/>
      <c r="AN4277" s="28"/>
      <c r="AO4277" s="28"/>
      <c r="AP4277" s="28"/>
      <c r="AQ4277" s="28"/>
      <c r="AR4277" s="28"/>
      <c r="AS4277" s="28"/>
      <c r="AT4277" s="28"/>
      <c r="AU4277" s="28"/>
      <c r="AV4277" s="28"/>
      <c r="AW4277" s="28"/>
      <c r="AX4277" s="28"/>
    </row>
    <row r="4278" spans="2:50" ht="28.5">
      <c r="B4278" s="54" t="str">
        <f t="shared" si="396"/>
        <v/>
      </c>
      <c r="C4278" s="23"/>
      <c r="D4278" s="23" t="str">
        <f t="shared" si="397"/>
        <v/>
      </c>
      <c r="E4278" s="23" t="str">
        <f t="shared" si="398"/>
        <v/>
      </c>
      <c r="F4278" s="74" t="str">
        <f t="shared" si="399"/>
        <v/>
      </c>
      <c r="G4278" s="25" t="str">
        <f t="shared" si="400"/>
        <v/>
      </c>
      <c r="H4278" s="32" t="str">
        <f t="shared" si="401"/>
        <v/>
      </c>
      <c r="I4278" s="23"/>
      <c r="J4278" s="74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  <c r="X4278" s="28"/>
      <c r="Y4278" s="28"/>
      <c r="Z4278" s="28"/>
      <c r="AA4278" s="28"/>
      <c r="AB4278" s="28"/>
      <c r="AC4278" s="28"/>
      <c r="AD4278" s="28"/>
      <c r="AE4278" s="28"/>
      <c r="AF4278" s="28"/>
      <c r="AG4278" s="28"/>
      <c r="AH4278" s="28"/>
      <c r="AI4278" s="28"/>
      <c r="AJ4278" s="28"/>
      <c r="AK4278" s="28"/>
      <c r="AL4278" s="28"/>
      <c r="AM4278" s="28"/>
      <c r="AN4278" s="28"/>
      <c r="AO4278" s="28"/>
      <c r="AP4278" s="28"/>
      <c r="AQ4278" s="28"/>
      <c r="AR4278" s="28"/>
      <c r="AS4278" s="28"/>
      <c r="AT4278" s="28"/>
      <c r="AU4278" s="28"/>
      <c r="AV4278" s="28"/>
      <c r="AW4278" s="28"/>
      <c r="AX4278" s="28"/>
    </row>
    <row r="4279" spans="2:50" ht="28.5">
      <c r="B4279" s="54" t="str">
        <f t="shared" si="396"/>
        <v/>
      </c>
      <c r="C4279" s="23"/>
      <c r="D4279" s="23" t="str">
        <f t="shared" si="397"/>
        <v/>
      </c>
      <c r="E4279" s="23" t="str">
        <f t="shared" si="398"/>
        <v/>
      </c>
      <c r="F4279" s="74" t="str">
        <f t="shared" si="399"/>
        <v/>
      </c>
      <c r="G4279" s="25" t="str">
        <f t="shared" si="400"/>
        <v/>
      </c>
      <c r="H4279" s="32" t="str">
        <f t="shared" si="401"/>
        <v/>
      </c>
      <c r="I4279" s="23"/>
      <c r="J4279" s="74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  <c r="X4279" s="28"/>
      <c r="Y4279" s="28"/>
      <c r="Z4279" s="28"/>
      <c r="AA4279" s="28"/>
      <c r="AB4279" s="28"/>
      <c r="AC4279" s="28"/>
      <c r="AD4279" s="28"/>
      <c r="AE4279" s="28"/>
      <c r="AF4279" s="28"/>
      <c r="AG4279" s="28"/>
      <c r="AH4279" s="28"/>
      <c r="AI4279" s="28"/>
      <c r="AJ4279" s="28"/>
      <c r="AK4279" s="28"/>
      <c r="AL4279" s="28"/>
      <c r="AM4279" s="28"/>
      <c r="AN4279" s="28"/>
      <c r="AO4279" s="28"/>
      <c r="AP4279" s="28"/>
      <c r="AQ4279" s="28"/>
      <c r="AR4279" s="28"/>
      <c r="AS4279" s="28"/>
      <c r="AT4279" s="28"/>
      <c r="AU4279" s="28"/>
      <c r="AV4279" s="28"/>
      <c r="AW4279" s="28"/>
      <c r="AX4279" s="28"/>
    </row>
    <row r="4280" spans="2:50" ht="28.5">
      <c r="B4280" s="54" t="str">
        <f t="shared" si="396"/>
        <v/>
      </c>
      <c r="C4280" s="23"/>
      <c r="D4280" s="23" t="str">
        <f t="shared" si="397"/>
        <v/>
      </c>
      <c r="E4280" s="23" t="str">
        <f t="shared" si="398"/>
        <v/>
      </c>
      <c r="F4280" s="74" t="str">
        <f t="shared" si="399"/>
        <v/>
      </c>
      <c r="G4280" s="25" t="str">
        <f t="shared" si="400"/>
        <v/>
      </c>
      <c r="H4280" s="32" t="str">
        <f t="shared" si="401"/>
        <v/>
      </c>
      <c r="I4280" s="23"/>
      <c r="J4280" s="74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28"/>
      <c r="X4280" s="28"/>
      <c r="Y4280" s="28"/>
      <c r="Z4280" s="28"/>
      <c r="AA4280" s="28"/>
      <c r="AB4280" s="28"/>
      <c r="AC4280" s="28"/>
      <c r="AD4280" s="28"/>
      <c r="AE4280" s="28"/>
      <c r="AF4280" s="28"/>
      <c r="AG4280" s="28"/>
      <c r="AH4280" s="28"/>
      <c r="AI4280" s="28"/>
      <c r="AJ4280" s="28"/>
      <c r="AK4280" s="28"/>
      <c r="AL4280" s="28"/>
      <c r="AM4280" s="28"/>
      <c r="AN4280" s="28"/>
      <c r="AO4280" s="28"/>
      <c r="AP4280" s="28"/>
      <c r="AQ4280" s="28"/>
      <c r="AR4280" s="28"/>
      <c r="AS4280" s="28"/>
      <c r="AT4280" s="28"/>
      <c r="AU4280" s="28"/>
      <c r="AV4280" s="28"/>
      <c r="AW4280" s="28"/>
      <c r="AX4280" s="28"/>
    </row>
    <row r="4281" spans="2:50" ht="28.5">
      <c r="B4281" s="54" t="str">
        <f t="shared" si="396"/>
        <v/>
      </c>
      <c r="C4281" s="23"/>
      <c r="D4281" s="23" t="str">
        <f t="shared" si="397"/>
        <v/>
      </c>
      <c r="E4281" s="23" t="str">
        <f t="shared" si="398"/>
        <v/>
      </c>
      <c r="F4281" s="74" t="str">
        <f t="shared" si="399"/>
        <v/>
      </c>
      <c r="G4281" s="25" t="str">
        <f t="shared" si="400"/>
        <v/>
      </c>
      <c r="H4281" s="32" t="str">
        <f t="shared" si="401"/>
        <v/>
      </c>
      <c r="I4281" s="23"/>
      <c r="J4281" s="74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  <c r="X4281" s="28"/>
      <c r="Y4281" s="28"/>
      <c r="Z4281" s="28"/>
      <c r="AA4281" s="28"/>
      <c r="AB4281" s="28"/>
      <c r="AC4281" s="28"/>
      <c r="AD4281" s="28"/>
      <c r="AE4281" s="28"/>
      <c r="AF4281" s="28"/>
      <c r="AG4281" s="28"/>
      <c r="AH4281" s="28"/>
      <c r="AI4281" s="28"/>
      <c r="AJ4281" s="28"/>
      <c r="AK4281" s="28"/>
      <c r="AL4281" s="28"/>
      <c r="AM4281" s="28"/>
      <c r="AN4281" s="28"/>
      <c r="AO4281" s="28"/>
      <c r="AP4281" s="28"/>
      <c r="AQ4281" s="28"/>
      <c r="AR4281" s="28"/>
      <c r="AS4281" s="28"/>
      <c r="AT4281" s="28"/>
      <c r="AU4281" s="28"/>
      <c r="AV4281" s="28"/>
      <c r="AW4281" s="28"/>
      <c r="AX4281" s="28"/>
    </row>
    <row r="4282" spans="2:50" ht="28.5">
      <c r="B4282" s="54" t="str">
        <f t="shared" si="396"/>
        <v/>
      </c>
      <c r="C4282" s="23"/>
      <c r="D4282" s="23" t="str">
        <f t="shared" si="397"/>
        <v/>
      </c>
      <c r="E4282" s="23" t="str">
        <f t="shared" si="398"/>
        <v/>
      </c>
      <c r="F4282" s="74" t="str">
        <f t="shared" si="399"/>
        <v/>
      </c>
      <c r="G4282" s="25" t="str">
        <f t="shared" si="400"/>
        <v/>
      </c>
      <c r="H4282" s="32" t="str">
        <f t="shared" si="401"/>
        <v/>
      </c>
      <c r="I4282" s="23"/>
      <c r="J4282" s="74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  <c r="X4282" s="28"/>
      <c r="Y4282" s="28"/>
      <c r="Z4282" s="28"/>
      <c r="AA4282" s="28"/>
      <c r="AB4282" s="28"/>
      <c r="AC4282" s="28"/>
      <c r="AD4282" s="28"/>
      <c r="AE4282" s="28"/>
      <c r="AF4282" s="28"/>
      <c r="AG4282" s="28"/>
      <c r="AH4282" s="28"/>
      <c r="AI4282" s="28"/>
      <c r="AJ4282" s="28"/>
      <c r="AK4282" s="28"/>
      <c r="AL4282" s="28"/>
      <c r="AM4282" s="28"/>
      <c r="AN4282" s="28"/>
      <c r="AO4282" s="28"/>
      <c r="AP4282" s="28"/>
      <c r="AQ4282" s="28"/>
      <c r="AR4282" s="28"/>
      <c r="AS4282" s="28"/>
      <c r="AT4282" s="28"/>
      <c r="AU4282" s="28"/>
      <c r="AV4282" s="28"/>
      <c r="AW4282" s="28"/>
      <c r="AX4282" s="28"/>
    </row>
    <row r="4283" spans="2:50" ht="28.5">
      <c r="B4283" s="54" t="str">
        <f t="shared" si="396"/>
        <v/>
      </c>
      <c r="C4283" s="23"/>
      <c r="D4283" s="23" t="str">
        <f t="shared" si="397"/>
        <v/>
      </c>
      <c r="E4283" s="23" t="str">
        <f t="shared" si="398"/>
        <v/>
      </c>
      <c r="F4283" s="74" t="str">
        <f t="shared" si="399"/>
        <v/>
      </c>
      <c r="G4283" s="25" t="str">
        <f t="shared" si="400"/>
        <v/>
      </c>
      <c r="H4283" s="32" t="str">
        <f t="shared" si="401"/>
        <v/>
      </c>
      <c r="I4283" s="23"/>
      <c r="J4283" s="74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  <c r="Y4283" s="28"/>
      <c r="Z4283" s="28"/>
      <c r="AA4283" s="28"/>
      <c r="AB4283" s="28"/>
      <c r="AC4283" s="28"/>
      <c r="AD4283" s="28"/>
      <c r="AE4283" s="28"/>
      <c r="AF4283" s="28"/>
      <c r="AG4283" s="28"/>
      <c r="AH4283" s="28"/>
      <c r="AI4283" s="28"/>
      <c r="AJ4283" s="28"/>
      <c r="AK4283" s="28"/>
      <c r="AL4283" s="28"/>
      <c r="AM4283" s="28"/>
      <c r="AN4283" s="28"/>
      <c r="AO4283" s="28"/>
      <c r="AP4283" s="28"/>
      <c r="AQ4283" s="28"/>
      <c r="AR4283" s="28"/>
      <c r="AS4283" s="28"/>
      <c r="AT4283" s="28"/>
      <c r="AU4283" s="28"/>
      <c r="AV4283" s="28"/>
      <c r="AW4283" s="28"/>
      <c r="AX4283" s="28"/>
    </row>
    <row r="4284" spans="2:50" ht="28.5">
      <c r="B4284" s="54" t="str">
        <f t="shared" si="396"/>
        <v/>
      </c>
      <c r="C4284" s="23"/>
      <c r="D4284" s="23" t="str">
        <f t="shared" si="397"/>
        <v/>
      </c>
      <c r="E4284" s="23" t="str">
        <f t="shared" si="398"/>
        <v/>
      </c>
      <c r="F4284" s="74" t="str">
        <f t="shared" si="399"/>
        <v/>
      </c>
      <c r="G4284" s="25" t="str">
        <f t="shared" si="400"/>
        <v/>
      </c>
      <c r="H4284" s="32" t="str">
        <f t="shared" si="401"/>
        <v/>
      </c>
      <c r="I4284" s="23"/>
      <c r="J4284" s="74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  <c r="X4284" s="28"/>
      <c r="Y4284" s="28"/>
      <c r="Z4284" s="28"/>
      <c r="AA4284" s="28"/>
      <c r="AB4284" s="28"/>
      <c r="AC4284" s="28"/>
      <c r="AD4284" s="28"/>
      <c r="AE4284" s="28"/>
      <c r="AF4284" s="28"/>
      <c r="AG4284" s="28"/>
      <c r="AH4284" s="28"/>
      <c r="AI4284" s="28"/>
      <c r="AJ4284" s="28"/>
      <c r="AK4284" s="28"/>
      <c r="AL4284" s="28"/>
      <c r="AM4284" s="28"/>
      <c r="AN4284" s="28"/>
      <c r="AO4284" s="28"/>
      <c r="AP4284" s="28"/>
      <c r="AQ4284" s="28"/>
      <c r="AR4284" s="28"/>
      <c r="AS4284" s="28"/>
      <c r="AT4284" s="28"/>
      <c r="AU4284" s="28"/>
      <c r="AV4284" s="28"/>
      <c r="AW4284" s="28"/>
      <c r="AX4284" s="28"/>
    </row>
    <row r="4285" spans="2:50" ht="28.5">
      <c r="B4285" s="54" t="str">
        <f t="shared" si="396"/>
        <v/>
      </c>
      <c r="C4285" s="23"/>
      <c r="D4285" s="23" t="str">
        <f t="shared" si="397"/>
        <v/>
      </c>
      <c r="E4285" s="23" t="str">
        <f t="shared" si="398"/>
        <v/>
      </c>
      <c r="F4285" s="74" t="str">
        <f t="shared" si="399"/>
        <v/>
      </c>
      <c r="G4285" s="25" t="str">
        <f t="shared" si="400"/>
        <v/>
      </c>
      <c r="H4285" s="32" t="str">
        <f t="shared" si="401"/>
        <v/>
      </c>
      <c r="I4285" s="23"/>
      <c r="J4285" s="74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  <c r="Y4285" s="28"/>
      <c r="Z4285" s="28"/>
      <c r="AA4285" s="28"/>
      <c r="AB4285" s="28"/>
      <c r="AC4285" s="28"/>
      <c r="AD4285" s="28"/>
      <c r="AE4285" s="28"/>
      <c r="AF4285" s="28"/>
      <c r="AG4285" s="28"/>
      <c r="AH4285" s="28"/>
      <c r="AI4285" s="28"/>
      <c r="AJ4285" s="28"/>
      <c r="AK4285" s="28"/>
      <c r="AL4285" s="28"/>
      <c r="AM4285" s="28"/>
      <c r="AN4285" s="28"/>
      <c r="AO4285" s="28"/>
      <c r="AP4285" s="28"/>
      <c r="AQ4285" s="28"/>
      <c r="AR4285" s="28"/>
      <c r="AS4285" s="28"/>
      <c r="AT4285" s="28"/>
      <c r="AU4285" s="28"/>
      <c r="AV4285" s="28"/>
      <c r="AW4285" s="28"/>
      <c r="AX4285" s="28"/>
    </row>
    <row r="4286" spans="2:50" ht="28.5">
      <c r="B4286" s="54" t="str">
        <f t="shared" si="396"/>
        <v/>
      </c>
      <c r="C4286" s="23"/>
      <c r="D4286" s="23" t="str">
        <f t="shared" si="397"/>
        <v/>
      </c>
      <c r="E4286" s="23" t="str">
        <f t="shared" si="398"/>
        <v/>
      </c>
      <c r="F4286" s="74" t="str">
        <f t="shared" si="399"/>
        <v/>
      </c>
      <c r="G4286" s="25" t="str">
        <f t="shared" si="400"/>
        <v/>
      </c>
      <c r="H4286" s="32" t="str">
        <f t="shared" si="401"/>
        <v/>
      </c>
      <c r="I4286" s="23"/>
      <c r="J4286" s="74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  <c r="U4286" s="28"/>
      <c r="V4286" s="28"/>
      <c r="W4286" s="28"/>
      <c r="X4286" s="28"/>
      <c r="Y4286" s="28"/>
      <c r="Z4286" s="28"/>
      <c r="AA4286" s="28"/>
      <c r="AB4286" s="28"/>
      <c r="AC4286" s="28"/>
      <c r="AD4286" s="28"/>
      <c r="AE4286" s="28"/>
      <c r="AF4286" s="28"/>
      <c r="AG4286" s="28"/>
      <c r="AH4286" s="28"/>
      <c r="AI4286" s="28"/>
      <c r="AJ4286" s="28"/>
      <c r="AK4286" s="28"/>
      <c r="AL4286" s="28"/>
      <c r="AM4286" s="28"/>
      <c r="AN4286" s="28"/>
      <c r="AO4286" s="28"/>
      <c r="AP4286" s="28"/>
      <c r="AQ4286" s="28"/>
      <c r="AR4286" s="28"/>
      <c r="AS4286" s="28"/>
      <c r="AT4286" s="28"/>
      <c r="AU4286" s="28"/>
      <c r="AV4286" s="28"/>
      <c r="AW4286" s="28"/>
      <c r="AX4286" s="28"/>
    </row>
    <row r="4287" spans="2:50" ht="28.5">
      <c r="B4287" s="54" t="str">
        <f t="shared" si="396"/>
        <v/>
      </c>
      <c r="C4287" s="23"/>
      <c r="D4287" s="23" t="str">
        <f t="shared" si="397"/>
        <v/>
      </c>
      <c r="E4287" s="23" t="str">
        <f t="shared" si="398"/>
        <v/>
      </c>
      <c r="F4287" s="74" t="str">
        <f t="shared" si="399"/>
        <v/>
      </c>
      <c r="G4287" s="25" t="str">
        <f t="shared" si="400"/>
        <v/>
      </c>
      <c r="H4287" s="32" t="str">
        <f t="shared" si="401"/>
        <v/>
      </c>
      <c r="I4287" s="23"/>
      <c r="J4287" s="74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  <c r="Y4287" s="28"/>
      <c r="Z4287" s="28"/>
      <c r="AA4287" s="28"/>
      <c r="AB4287" s="28"/>
      <c r="AC4287" s="28"/>
      <c r="AD4287" s="28"/>
      <c r="AE4287" s="28"/>
      <c r="AF4287" s="28"/>
      <c r="AG4287" s="28"/>
      <c r="AH4287" s="28"/>
      <c r="AI4287" s="28"/>
      <c r="AJ4287" s="28"/>
      <c r="AK4287" s="28"/>
      <c r="AL4287" s="28"/>
      <c r="AM4287" s="28"/>
      <c r="AN4287" s="28"/>
      <c r="AO4287" s="28"/>
      <c r="AP4287" s="28"/>
      <c r="AQ4287" s="28"/>
      <c r="AR4287" s="28"/>
      <c r="AS4287" s="28"/>
      <c r="AT4287" s="28"/>
      <c r="AU4287" s="28"/>
      <c r="AV4287" s="28"/>
      <c r="AW4287" s="28"/>
      <c r="AX4287" s="28"/>
    </row>
    <row r="4288" spans="2:50" ht="28.5">
      <c r="B4288" s="54" t="str">
        <f t="shared" si="396"/>
        <v/>
      </c>
      <c r="C4288" s="23"/>
      <c r="D4288" s="23" t="str">
        <f t="shared" si="397"/>
        <v/>
      </c>
      <c r="E4288" s="23" t="str">
        <f t="shared" si="398"/>
        <v/>
      </c>
      <c r="F4288" s="74" t="str">
        <f t="shared" si="399"/>
        <v/>
      </c>
      <c r="G4288" s="25" t="str">
        <f t="shared" si="400"/>
        <v/>
      </c>
      <c r="H4288" s="32" t="str">
        <f t="shared" si="401"/>
        <v/>
      </c>
      <c r="I4288" s="23"/>
      <c r="J4288" s="74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28"/>
      <c r="X4288" s="28"/>
      <c r="Y4288" s="28"/>
      <c r="Z4288" s="28"/>
      <c r="AA4288" s="28"/>
      <c r="AB4288" s="28"/>
      <c r="AC4288" s="28"/>
      <c r="AD4288" s="28"/>
      <c r="AE4288" s="28"/>
      <c r="AF4288" s="28"/>
      <c r="AG4288" s="28"/>
      <c r="AH4288" s="28"/>
      <c r="AI4288" s="28"/>
      <c r="AJ4288" s="28"/>
      <c r="AK4288" s="28"/>
      <c r="AL4288" s="28"/>
      <c r="AM4288" s="28"/>
      <c r="AN4288" s="28"/>
      <c r="AO4288" s="28"/>
      <c r="AP4288" s="28"/>
      <c r="AQ4288" s="28"/>
      <c r="AR4288" s="28"/>
      <c r="AS4288" s="28"/>
      <c r="AT4288" s="28"/>
      <c r="AU4288" s="28"/>
      <c r="AV4288" s="28"/>
      <c r="AW4288" s="28"/>
      <c r="AX4288" s="28"/>
    </row>
    <row r="4289" spans="2:50" ht="28.5">
      <c r="B4289" s="54" t="str">
        <f t="shared" si="396"/>
        <v/>
      </c>
      <c r="C4289" s="23"/>
      <c r="D4289" s="23" t="str">
        <f t="shared" si="397"/>
        <v/>
      </c>
      <c r="E4289" s="23" t="str">
        <f t="shared" si="398"/>
        <v/>
      </c>
      <c r="F4289" s="74" t="str">
        <f t="shared" si="399"/>
        <v/>
      </c>
      <c r="G4289" s="25" t="str">
        <f t="shared" si="400"/>
        <v/>
      </c>
      <c r="H4289" s="32" t="str">
        <f t="shared" si="401"/>
        <v/>
      </c>
      <c r="I4289" s="23"/>
      <c r="J4289" s="74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  <c r="X4289" s="28"/>
      <c r="Y4289" s="28"/>
      <c r="Z4289" s="28"/>
      <c r="AA4289" s="28"/>
      <c r="AB4289" s="28"/>
      <c r="AC4289" s="28"/>
      <c r="AD4289" s="28"/>
      <c r="AE4289" s="28"/>
      <c r="AF4289" s="28"/>
      <c r="AG4289" s="28"/>
      <c r="AH4289" s="28"/>
      <c r="AI4289" s="28"/>
      <c r="AJ4289" s="28"/>
      <c r="AK4289" s="28"/>
      <c r="AL4289" s="28"/>
      <c r="AM4289" s="28"/>
      <c r="AN4289" s="28"/>
      <c r="AO4289" s="28"/>
      <c r="AP4289" s="28"/>
      <c r="AQ4289" s="28"/>
      <c r="AR4289" s="28"/>
      <c r="AS4289" s="28"/>
      <c r="AT4289" s="28"/>
      <c r="AU4289" s="28"/>
      <c r="AV4289" s="28"/>
      <c r="AW4289" s="28"/>
      <c r="AX4289" s="28"/>
    </row>
    <row r="4290" spans="2:50" ht="28.5">
      <c r="B4290" s="54" t="str">
        <f t="shared" si="396"/>
        <v/>
      </c>
      <c r="C4290" s="23"/>
      <c r="D4290" s="23" t="str">
        <f t="shared" si="397"/>
        <v/>
      </c>
      <c r="E4290" s="23" t="str">
        <f t="shared" si="398"/>
        <v/>
      </c>
      <c r="F4290" s="74" t="str">
        <f t="shared" si="399"/>
        <v/>
      </c>
      <c r="G4290" s="25" t="str">
        <f t="shared" si="400"/>
        <v/>
      </c>
      <c r="H4290" s="32" t="str">
        <f t="shared" si="401"/>
        <v/>
      </c>
      <c r="I4290" s="23"/>
      <c r="J4290" s="74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/>
      <c r="X4290" s="28"/>
      <c r="Y4290" s="28"/>
      <c r="Z4290" s="28"/>
      <c r="AA4290" s="28"/>
      <c r="AB4290" s="28"/>
      <c r="AC4290" s="28"/>
      <c r="AD4290" s="28"/>
      <c r="AE4290" s="28"/>
      <c r="AF4290" s="28"/>
      <c r="AG4290" s="28"/>
      <c r="AH4290" s="28"/>
      <c r="AI4290" s="28"/>
      <c r="AJ4290" s="28"/>
      <c r="AK4290" s="28"/>
      <c r="AL4290" s="28"/>
      <c r="AM4290" s="28"/>
      <c r="AN4290" s="28"/>
      <c r="AO4290" s="28"/>
      <c r="AP4290" s="28"/>
      <c r="AQ4290" s="28"/>
      <c r="AR4290" s="28"/>
      <c r="AS4290" s="28"/>
      <c r="AT4290" s="28"/>
      <c r="AU4290" s="28"/>
      <c r="AV4290" s="28"/>
      <c r="AW4290" s="28"/>
      <c r="AX4290" s="28"/>
    </row>
    <row r="4291" spans="2:50" ht="28.5">
      <c r="B4291" s="54" t="str">
        <f t="shared" ref="B4291:B4354" si="402">IFERROR(VLOOKUP(C4291,EVALUATIONS,2,FALSE),"")</f>
        <v/>
      </c>
      <c r="C4291" s="23"/>
      <c r="D4291" s="23" t="str">
        <f t="shared" si="397"/>
        <v/>
      </c>
      <c r="E4291" s="23" t="str">
        <f t="shared" si="398"/>
        <v/>
      </c>
      <c r="F4291" s="74" t="str">
        <f t="shared" si="399"/>
        <v/>
      </c>
      <c r="G4291" s="25" t="str">
        <f t="shared" si="400"/>
        <v/>
      </c>
      <c r="H4291" s="32" t="str">
        <f t="shared" si="401"/>
        <v/>
      </c>
      <c r="I4291" s="23"/>
      <c r="J4291" s="74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28"/>
      <c r="AG4291" s="28"/>
      <c r="AH4291" s="28"/>
      <c r="AI4291" s="28"/>
      <c r="AJ4291" s="28"/>
      <c r="AK4291" s="28"/>
      <c r="AL4291" s="28"/>
      <c r="AM4291" s="28"/>
      <c r="AN4291" s="28"/>
      <c r="AO4291" s="28"/>
      <c r="AP4291" s="28"/>
      <c r="AQ4291" s="28"/>
      <c r="AR4291" s="28"/>
      <c r="AS4291" s="28"/>
      <c r="AT4291" s="28"/>
      <c r="AU4291" s="28"/>
      <c r="AV4291" s="28"/>
      <c r="AW4291" s="28"/>
      <c r="AX4291" s="28"/>
    </row>
    <row r="4292" spans="2:50" ht="28.5">
      <c r="B4292" s="54" t="str">
        <f t="shared" si="402"/>
        <v/>
      </c>
      <c r="C4292" s="23"/>
      <c r="D4292" s="23" t="str">
        <f t="shared" si="397"/>
        <v/>
      </c>
      <c r="E4292" s="23" t="str">
        <f t="shared" si="398"/>
        <v/>
      </c>
      <c r="F4292" s="74" t="str">
        <f t="shared" si="399"/>
        <v/>
      </c>
      <c r="G4292" s="25" t="str">
        <f t="shared" si="400"/>
        <v/>
      </c>
      <c r="H4292" s="32" t="str">
        <f t="shared" si="401"/>
        <v/>
      </c>
      <c r="I4292" s="23"/>
      <c r="J4292" s="74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  <c r="U4292" s="28"/>
      <c r="V4292" s="28"/>
      <c r="W4292" s="28"/>
      <c r="X4292" s="28"/>
      <c r="Y4292" s="28"/>
      <c r="Z4292" s="28"/>
      <c r="AA4292" s="28"/>
      <c r="AB4292" s="28"/>
      <c r="AC4292" s="28"/>
      <c r="AD4292" s="28"/>
      <c r="AE4292" s="28"/>
      <c r="AF4292" s="28"/>
      <c r="AG4292" s="28"/>
      <c r="AH4292" s="28"/>
      <c r="AI4292" s="28"/>
      <c r="AJ4292" s="28"/>
      <c r="AK4292" s="28"/>
      <c r="AL4292" s="28"/>
      <c r="AM4292" s="28"/>
      <c r="AN4292" s="28"/>
      <c r="AO4292" s="28"/>
      <c r="AP4292" s="28"/>
      <c r="AQ4292" s="28"/>
      <c r="AR4292" s="28"/>
      <c r="AS4292" s="28"/>
      <c r="AT4292" s="28"/>
      <c r="AU4292" s="28"/>
      <c r="AV4292" s="28"/>
      <c r="AW4292" s="28"/>
      <c r="AX4292" s="28"/>
    </row>
    <row r="4293" spans="2:50" ht="28.5">
      <c r="B4293" s="54" t="str">
        <f t="shared" si="402"/>
        <v/>
      </c>
      <c r="C4293" s="23"/>
      <c r="D4293" s="23" t="str">
        <f t="shared" ref="D4293:D4356" si="403">IFERROR(VLOOKUP(C4293,EVALUATIONS,3,FALSE),"")</f>
        <v/>
      </c>
      <c r="E4293" s="23" t="str">
        <f t="shared" ref="E4293:E4356" si="404">IFERROR(VLOOKUP(C4293,EVALUATIONS,4,FALSE),"")</f>
        <v/>
      </c>
      <c r="F4293" s="74" t="str">
        <f t="shared" ref="F4293:F4356" si="405">IFERROR(VLOOKUP(C4293,EVALUATIONS,5,FALSE),"")</f>
        <v/>
      </c>
      <c r="G4293" s="25" t="str">
        <f t="shared" ref="G4293:G4356" si="406">IFERROR(VLOOKUP(C4293,EVALUATIONS,6,FALSE),"")</f>
        <v/>
      </c>
      <c r="H4293" s="32" t="str">
        <f t="shared" ref="H4293:H4356" si="407">IFERROR(VLOOKUP(C4293,EVALUATIONS,7,FALSE),"")</f>
        <v/>
      </c>
      <c r="I4293" s="23"/>
      <c r="J4293" s="74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28"/>
      <c r="AG4293" s="28"/>
      <c r="AH4293" s="28"/>
      <c r="AI4293" s="28"/>
      <c r="AJ4293" s="28"/>
      <c r="AK4293" s="28"/>
      <c r="AL4293" s="28"/>
      <c r="AM4293" s="28"/>
      <c r="AN4293" s="28"/>
      <c r="AO4293" s="28"/>
      <c r="AP4293" s="28"/>
      <c r="AQ4293" s="28"/>
      <c r="AR4293" s="28"/>
      <c r="AS4293" s="28"/>
      <c r="AT4293" s="28"/>
      <c r="AU4293" s="28"/>
      <c r="AV4293" s="28"/>
      <c r="AW4293" s="28"/>
      <c r="AX4293" s="28"/>
    </row>
    <row r="4294" spans="2:50" ht="28.5">
      <c r="B4294" s="54" t="str">
        <f t="shared" si="402"/>
        <v/>
      </c>
      <c r="C4294" s="23"/>
      <c r="D4294" s="23" t="str">
        <f t="shared" si="403"/>
        <v/>
      </c>
      <c r="E4294" s="23" t="str">
        <f t="shared" si="404"/>
        <v/>
      </c>
      <c r="F4294" s="74" t="str">
        <f t="shared" si="405"/>
        <v/>
      </c>
      <c r="G4294" s="25" t="str">
        <f t="shared" si="406"/>
        <v/>
      </c>
      <c r="H4294" s="32" t="str">
        <f t="shared" si="407"/>
        <v/>
      </c>
      <c r="I4294" s="23"/>
      <c r="J4294" s="74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  <c r="X4294" s="28"/>
      <c r="Y4294" s="28"/>
      <c r="Z4294" s="28"/>
      <c r="AA4294" s="28"/>
      <c r="AB4294" s="28"/>
      <c r="AC4294" s="28"/>
      <c r="AD4294" s="28"/>
      <c r="AE4294" s="28"/>
      <c r="AF4294" s="28"/>
      <c r="AG4294" s="28"/>
      <c r="AH4294" s="28"/>
      <c r="AI4294" s="28"/>
      <c r="AJ4294" s="28"/>
      <c r="AK4294" s="28"/>
      <c r="AL4294" s="28"/>
      <c r="AM4294" s="28"/>
      <c r="AN4294" s="28"/>
      <c r="AO4294" s="28"/>
      <c r="AP4294" s="28"/>
      <c r="AQ4294" s="28"/>
      <c r="AR4294" s="28"/>
      <c r="AS4294" s="28"/>
      <c r="AT4294" s="28"/>
      <c r="AU4294" s="28"/>
      <c r="AV4294" s="28"/>
      <c r="AW4294" s="28"/>
      <c r="AX4294" s="28"/>
    </row>
    <row r="4295" spans="2:50" ht="28.5">
      <c r="B4295" s="54" t="str">
        <f t="shared" si="402"/>
        <v/>
      </c>
      <c r="C4295" s="23"/>
      <c r="D4295" s="23" t="str">
        <f t="shared" si="403"/>
        <v/>
      </c>
      <c r="E4295" s="23" t="str">
        <f t="shared" si="404"/>
        <v/>
      </c>
      <c r="F4295" s="74" t="str">
        <f t="shared" si="405"/>
        <v/>
      </c>
      <c r="G4295" s="25" t="str">
        <f t="shared" si="406"/>
        <v/>
      </c>
      <c r="H4295" s="32" t="str">
        <f t="shared" si="407"/>
        <v/>
      </c>
      <c r="I4295" s="23"/>
      <c r="J4295" s="74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28"/>
      <c r="X4295" s="28"/>
      <c r="Y4295" s="28"/>
      <c r="Z4295" s="28"/>
      <c r="AA4295" s="28"/>
      <c r="AB4295" s="28"/>
      <c r="AC4295" s="28"/>
      <c r="AD4295" s="28"/>
      <c r="AE4295" s="28"/>
      <c r="AF4295" s="28"/>
      <c r="AG4295" s="28"/>
      <c r="AH4295" s="28"/>
      <c r="AI4295" s="28"/>
      <c r="AJ4295" s="28"/>
      <c r="AK4295" s="28"/>
      <c r="AL4295" s="28"/>
      <c r="AM4295" s="28"/>
      <c r="AN4295" s="28"/>
      <c r="AO4295" s="28"/>
      <c r="AP4295" s="28"/>
      <c r="AQ4295" s="28"/>
      <c r="AR4295" s="28"/>
      <c r="AS4295" s="28"/>
      <c r="AT4295" s="28"/>
      <c r="AU4295" s="28"/>
      <c r="AV4295" s="28"/>
      <c r="AW4295" s="28"/>
      <c r="AX4295" s="28"/>
    </row>
    <row r="4296" spans="2:50" ht="28.5">
      <c r="B4296" s="54" t="str">
        <f t="shared" si="402"/>
        <v/>
      </c>
      <c r="C4296" s="23"/>
      <c r="D4296" s="23" t="str">
        <f t="shared" si="403"/>
        <v/>
      </c>
      <c r="E4296" s="23" t="str">
        <f t="shared" si="404"/>
        <v/>
      </c>
      <c r="F4296" s="74" t="str">
        <f t="shared" si="405"/>
        <v/>
      </c>
      <c r="G4296" s="25" t="str">
        <f t="shared" si="406"/>
        <v/>
      </c>
      <c r="H4296" s="32" t="str">
        <f t="shared" si="407"/>
        <v/>
      </c>
      <c r="I4296" s="23"/>
      <c r="J4296" s="74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  <c r="U4296" s="28"/>
      <c r="V4296" s="28"/>
      <c r="W4296" s="28"/>
      <c r="X4296" s="28"/>
      <c r="Y4296" s="28"/>
      <c r="Z4296" s="28"/>
      <c r="AA4296" s="28"/>
      <c r="AB4296" s="28"/>
      <c r="AC4296" s="28"/>
      <c r="AD4296" s="28"/>
      <c r="AE4296" s="28"/>
      <c r="AF4296" s="28"/>
      <c r="AG4296" s="28"/>
      <c r="AH4296" s="28"/>
      <c r="AI4296" s="28"/>
      <c r="AJ4296" s="28"/>
      <c r="AK4296" s="28"/>
      <c r="AL4296" s="28"/>
      <c r="AM4296" s="28"/>
      <c r="AN4296" s="28"/>
      <c r="AO4296" s="28"/>
      <c r="AP4296" s="28"/>
      <c r="AQ4296" s="28"/>
      <c r="AR4296" s="28"/>
      <c r="AS4296" s="28"/>
      <c r="AT4296" s="28"/>
      <c r="AU4296" s="28"/>
      <c r="AV4296" s="28"/>
      <c r="AW4296" s="28"/>
      <c r="AX4296" s="28"/>
    </row>
    <row r="4297" spans="2:50" ht="28.5">
      <c r="B4297" s="54" t="str">
        <f t="shared" si="402"/>
        <v/>
      </c>
      <c r="C4297" s="23"/>
      <c r="D4297" s="23" t="str">
        <f t="shared" si="403"/>
        <v/>
      </c>
      <c r="E4297" s="23" t="str">
        <f t="shared" si="404"/>
        <v/>
      </c>
      <c r="F4297" s="74" t="str">
        <f t="shared" si="405"/>
        <v/>
      </c>
      <c r="G4297" s="25" t="str">
        <f t="shared" si="406"/>
        <v/>
      </c>
      <c r="H4297" s="32" t="str">
        <f t="shared" si="407"/>
        <v/>
      </c>
      <c r="I4297" s="23"/>
      <c r="J4297" s="74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  <c r="X4297" s="28"/>
      <c r="Y4297" s="28"/>
      <c r="Z4297" s="28"/>
      <c r="AA4297" s="28"/>
      <c r="AB4297" s="28"/>
      <c r="AC4297" s="28"/>
      <c r="AD4297" s="28"/>
      <c r="AE4297" s="28"/>
      <c r="AF4297" s="28"/>
      <c r="AG4297" s="28"/>
      <c r="AH4297" s="28"/>
      <c r="AI4297" s="28"/>
      <c r="AJ4297" s="28"/>
      <c r="AK4297" s="28"/>
      <c r="AL4297" s="28"/>
      <c r="AM4297" s="28"/>
      <c r="AN4297" s="28"/>
      <c r="AO4297" s="28"/>
      <c r="AP4297" s="28"/>
      <c r="AQ4297" s="28"/>
      <c r="AR4297" s="28"/>
      <c r="AS4297" s="28"/>
      <c r="AT4297" s="28"/>
      <c r="AU4297" s="28"/>
      <c r="AV4297" s="28"/>
      <c r="AW4297" s="28"/>
      <c r="AX4297" s="28"/>
    </row>
    <row r="4298" spans="2:50" ht="28.5">
      <c r="B4298" s="54" t="str">
        <f t="shared" si="402"/>
        <v/>
      </c>
      <c r="C4298" s="23"/>
      <c r="D4298" s="23" t="str">
        <f t="shared" si="403"/>
        <v/>
      </c>
      <c r="E4298" s="23" t="str">
        <f t="shared" si="404"/>
        <v/>
      </c>
      <c r="F4298" s="74" t="str">
        <f t="shared" si="405"/>
        <v/>
      </c>
      <c r="G4298" s="25" t="str">
        <f t="shared" si="406"/>
        <v/>
      </c>
      <c r="H4298" s="32" t="str">
        <f t="shared" si="407"/>
        <v/>
      </c>
      <c r="I4298" s="23"/>
      <c r="J4298" s="74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28"/>
      <c r="X4298" s="28"/>
      <c r="Y4298" s="28"/>
      <c r="Z4298" s="28"/>
      <c r="AA4298" s="28"/>
      <c r="AB4298" s="28"/>
      <c r="AC4298" s="28"/>
      <c r="AD4298" s="28"/>
      <c r="AE4298" s="28"/>
      <c r="AF4298" s="28"/>
      <c r="AG4298" s="28"/>
      <c r="AH4298" s="28"/>
      <c r="AI4298" s="28"/>
      <c r="AJ4298" s="28"/>
      <c r="AK4298" s="28"/>
      <c r="AL4298" s="28"/>
      <c r="AM4298" s="28"/>
      <c r="AN4298" s="28"/>
      <c r="AO4298" s="28"/>
      <c r="AP4298" s="28"/>
      <c r="AQ4298" s="28"/>
      <c r="AR4298" s="28"/>
      <c r="AS4298" s="28"/>
      <c r="AT4298" s="28"/>
      <c r="AU4298" s="28"/>
      <c r="AV4298" s="28"/>
      <c r="AW4298" s="28"/>
      <c r="AX4298" s="28"/>
    </row>
    <row r="4299" spans="2:50" ht="28.5">
      <c r="B4299" s="54" t="str">
        <f t="shared" si="402"/>
        <v/>
      </c>
      <c r="C4299" s="23"/>
      <c r="D4299" s="23" t="str">
        <f t="shared" si="403"/>
        <v/>
      </c>
      <c r="E4299" s="23" t="str">
        <f t="shared" si="404"/>
        <v/>
      </c>
      <c r="F4299" s="74" t="str">
        <f t="shared" si="405"/>
        <v/>
      </c>
      <c r="G4299" s="25" t="str">
        <f t="shared" si="406"/>
        <v/>
      </c>
      <c r="H4299" s="32" t="str">
        <f t="shared" si="407"/>
        <v/>
      </c>
      <c r="I4299" s="23"/>
      <c r="J4299" s="74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28"/>
      <c r="X4299" s="28"/>
      <c r="Y4299" s="28"/>
      <c r="Z4299" s="28"/>
      <c r="AA4299" s="28"/>
      <c r="AB4299" s="28"/>
      <c r="AC4299" s="28"/>
      <c r="AD4299" s="28"/>
      <c r="AE4299" s="28"/>
      <c r="AF4299" s="28"/>
      <c r="AG4299" s="28"/>
      <c r="AH4299" s="28"/>
      <c r="AI4299" s="28"/>
      <c r="AJ4299" s="28"/>
      <c r="AK4299" s="28"/>
      <c r="AL4299" s="28"/>
      <c r="AM4299" s="28"/>
      <c r="AN4299" s="28"/>
      <c r="AO4299" s="28"/>
      <c r="AP4299" s="28"/>
      <c r="AQ4299" s="28"/>
      <c r="AR4299" s="28"/>
      <c r="AS4299" s="28"/>
      <c r="AT4299" s="28"/>
      <c r="AU4299" s="28"/>
      <c r="AV4299" s="28"/>
      <c r="AW4299" s="28"/>
      <c r="AX4299" s="28"/>
    </row>
    <row r="4300" spans="2:50" ht="28.5">
      <c r="B4300" s="54" t="str">
        <f t="shared" si="402"/>
        <v/>
      </c>
      <c r="C4300" s="23"/>
      <c r="D4300" s="23" t="str">
        <f t="shared" si="403"/>
        <v/>
      </c>
      <c r="E4300" s="23" t="str">
        <f t="shared" si="404"/>
        <v/>
      </c>
      <c r="F4300" s="74" t="str">
        <f t="shared" si="405"/>
        <v/>
      </c>
      <c r="G4300" s="25" t="str">
        <f t="shared" si="406"/>
        <v/>
      </c>
      <c r="H4300" s="32" t="str">
        <f t="shared" si="407"/>
        <v/>
      </c>
      <c r="I4300" s="23"/>
      <c r="J4300" s="74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28"/>
      <c r="X4300" s="28"/>
      <c r="Y4300" s="28"/>
      <c r="Z4300" s="28"/>
      <c r="AA4300" s="28"/>
      <c r="AB4300" s="28"/>
      <c r="AC4300" s="28"/>
      <c r="AD4300" s="28"/>
      <c r="AE4300" s="28"/>
      <c r="AF4300" s="28"/>
      <c r="AG4300" s="28"/>
      <c r="AH4300" s="28"/>
      <c r="AI4300" s="28"/>
      <c r="AJ4300" s="28"/>
      <c r="AK4300" s="28"/>
      <c r="AL4300" s="28"/>
      <c r="AM4300" s="28"/>
      <c r="AN4300" s="28"/>
      <c r="AO4300" s="28"/>
      <c r="AP4300" s="28"/>
      <c r="AQ4300" s="28"/>
      <c r="AR4300" s="28"/>
      <c r="AS4300" s="28"/>
      <c r="AT4300" s="28"/>
      <c r="AU4300" s="28"/>
      <c r="AV4300" s="28"/>
      <c r="AW4300" s="28"/>
      <c r="AX4300" s="28"/>
    </row>
    <row r="4301" spans="2:50" ht="28.5">
      <c r="B4301" s="54" t="str">
        <f t="shared" si="402"/>
        <v/>
      </c>
      <c r="C4301" s="23"/>
      <c r="D4301" s="23" t="str">
        <f t="shared" si="403"/>
        <v/>
      </c>
      <c r="E4301" s="23" t="str">
        <f t="shared" si="404"/>
        <v/>
      </c>
      <c r="F4301" s="74" t="str">
        <f t="shared" si="405"/>
        <v/>
      </c>
      <c r="G4301" s="25" t="str">
        <f t="shared" si="406"/>
        <v/>
      </c>
      <c r="H4301" s="32" t="str">
        <f t="shared" si="407"/>
        <v/>
      </c>
      <c r="I4301" s="23"/>
      <c r="J4301" s="74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28"/>
      <c r="X4301" s="28"/>
      <c r="Y4301" s="28"/>
      <c r="Z4301" s="28"/>
      <c r="AA4301" s="28"/>
      <c r="AB4301" s="28"/>
      <c r="AC4301" s="28"/>
      <c r="AD4301" s="28"/>
      <c r="AE4301" s="28"/>
      <c r="AF4301" s="28"/>
      <c r="AG4301" s="28"/>
      <c r="AH4301" s="28"/>
      <c r="AI4301" s="28"/>
      <c r="AJ4301" s="28"/>
      <c r="AK4301" s="28"/>
      <c r="AL4301" s="28"/>
      <c r="AM4301" s="28"/>
      <c r="AN4301" s="28"/>
      <c r="AO4301" s="28"/>
      <c r="AP4301" s="28"/>
      <c r="AQ4301" s="28"/>
      <c r="AR4301" s="28"/>
      <c r="AS4301" s="28"/>
      <c r="AT4301" s="28"/>
      <c r="AU4301" s="28"/>
      <c r="AV4301" s="28"/>
      <c r="AW4301" s="28"/>
      <c r="AX4301" s="28"/>
    </row>
    <row r="4302" spans="2:50" ht="28.5">
      <c r="B4302" s="54" t="str">
        <f t="shared" si="402"/>
        <v/>
      </c>
      <c r="C4302" s="23"/>
      <c r="D4302" s="23" t="str">
        <f t="shared" si="403"/>
        <v/>
      </c>
      <c r="E4302" s="23" t="str">
        <f t="shared" si="404"/>
        <v/>
      </c>
      <c r="F4302" s="74" t="str">
        <f t="shared" si="405"/>
        <v/>
      </c>
      <c r="G4302" s="25" t="str">
        <f t="shared" si="406"/>
        <v/>
      </c>
      <c r="H4302" s="32" t="str">
        <f t="shared" si="407"/>
        <v/>
      </c>
      <c r="I4302" s="23"/>
      <c r="J4302" s="74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28"/>
      <c r="X4302" s="28"/>
      <c r="Y4302" s="28"/>
      <c r="Z4302" s="28"/>
      <c r="AA4302" s="28"/>
      <c r="AB4302" s="28"/>
      <c r="AC4302" s="28"/>
      <c r="AD4302" s="28"/>
      <c r="AE4302" s="28"/>
      <c r="AF4302" s="28"/>
      <c r="AG4302" s="28"/>
      <c r="AH4302" s="28"/>
      <c r="AI4302" s="28"/>
      <c r="AJ4302" s="28"/>
      <c r="AK4302" s="28"/>
      <c r="AL4302" s="28"/>
      <c r="AM4302" s="28"/>
      <c r="AN4302" s="28"/>
      <c r="AO4302" s="28"/>
      <c r="AP4302" s="28"/>
      <c r="AQ4302" s="28"/>
      <c r="AR4302" s="28"/>
      <c r="AS4302" s="28"/>
      <c r="AT4302" s="28"/>
      <c r="AU4302" s="28"/>
      <c r="AV4302" s="28"/>
      <c r="AW4302" s="28"/>
      <c r="AX4302" s="28"/>
    </row>
    <row r="4303" spans="2:50" ht="28.5">
      <c r="B4303" s="54" t="str">
        <f t="shared" si="402"/>
        <v/>
      </c>
      <c r="C4303" s="23"/>
      <c r="D4303" s="23" t="str">
        <f t="shared" si="403"/>
        <v/>
      </c>
      <c r="E4303" s="23" t="str">
        <f t="shared" si="404"/>
        <v/>
      </c>
      <c r="F4303" s="74" t="str">
        <f t="shared" si="405"/>
        <v/>
      </c>
      <c r="G4303" s="25" t="str">
        <f t="shared" si="406"/>
        <v/>
      </c>
      <c r="H4303" s="32" t="str">
        <f t="shared" si="407"/>
        <v/>
      </c>
      <c r="I4303" s="23"/>
      <c r="J4303" s="74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  <c r="X4303" s="28"/>
      <c r="Y4303" s="28"/>
      <c r="Z4303" s="28"/>
      <c r="AA4303" s="28"/>
      <c r="AB4303" s="28"/>
      <c r="AC4303" s="28"/>
      <c r="AD4303" s="28"/>
      <c r="AE4303" s="28"/>
      <c r="AF4303" s="28"/>
      <c r="AG4303" s="28"/>
      <c r="AH4303" s="28"/>
      <c r="AI4303" s="28"/>
      <c r="AJ4303" s="28"/>
      <c r="AK4303" s="28"/>
      <c r="AL4303" s="28"/>
      <c r="AM4303" s="28"/>
      <c r="AN4303" s="28"/>
      <c r="AO4303" s="28"/>
      <c r="AP4303" s="28"/>
      <c r="AQ4303" s="28"/>
      <c r="AR4303" s="28"/>
      <c r="AS4303" s="28"/>
      <c r="AT4303" s="28"/>
      <c r="AU4303" s="28"/>
      <c r="AV4303" s="28"/>
      <c r="AW4303" s="28"/>
      <c r="AX4303" s="28"/>
    </row>
    <row r="4304" spans="2:50" ht="28.5">
      <c r="B4304" s="54" t="str">
        <f t="shared" si="402"/>
        <v/>
      </c>
      <c r="C4304" s="23"/>
      <c r="D4304" s="23" t="str">
        <f t="shared" si="403"/>
        <v/>
      </c>
      <c r="E4304" s="23" t="str">
        <f t="shared" si="404"/>
        <v/>
      </c>
      <c r="F4304" s="74" t="str">
        <f t="shared" si="405"/>
        <v/>
      </c>
      <c r="G4304" s="25" t="str">
        <f t="shared" si="406"/>
        <v/>
      </c>
      <c r="H4304" s="32" t="str">
        <f t="shared" si="407"/>
        <v/>
      </c>
      <c r="I4304" s="23"/>
      <c r="J4304" s="74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28"/>
      <c r="X4304" s="28"/>
      <c r="Y4304" s="28"/>
      <c r="Z4304" s="28"/>
      <c r="AA4304" s="28"/>
      <c r="AB4304" s="28"/>
      <c r="AC4304" s="28"/>
      <c r="AD4304" s="28"/>
      <c r="AE4304" s="28"/>
      <c r="AF4304" s="28"/>
      <c r="AG4304" s="28"/>
      <c r="AH4304" s="28"/>
      <c r="AI4304" s="28"/>
      <c r="AJ4304" s="28"/>
      <c r="AK4304" s="28"/>
      <c r="AL4304" s="28"/>
      <c r="AM4304" s="28"/>
      <c r="AN4304" s="28"/>
      <c r="AO4304" s="28"/>
      <c r="AP4304" s="28"/>
      <c r="AQ4304" s="28"/>
      <c r="AR4304" s="28"/>
      <c r="AS4304" s="28"/>
      <c r="AT4304" s="28"/>
      <c r="AU4304" s="28"/>
      <c r="AV4304" s="28"/>
      <c r="AW4304" s="28"/>
      <c r="AX4304" s="28"/>
    </row>
    <row r="4305" spans="2:50" ht="28.5">
      <c r="B4305" s="54" t="str">
        <f t="shared" si="402"/>
        <v/>
      </c>
      <c r="C4305" s="23"/>
      <c r="D4305" s="23" t="str">
        <f t="shared" si="403"/>
        <v/>
      </c>
      <c r="E4305" s="23" t="str">
        <f t="shared" si="404"/>
        <v/>
      </c>
      <c r="F4305" s="74" t="str">
        <f t="shared" si="405"/>
        <v/>
      </c>
      <c r="G4305" s="25" t="str">
        <f t="shared" si="406"/>
        <v/>
      </c>
      <c r="H4305" s="32" t="str">
        <f t="shared" si="407"/>
        <v/>
      </c>
      <c r="I4305" s="23"/>
      <c r="J4305" s="74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  <c r="Y4305" s="28"/>
      <c r="Z4305" s="28"/>
      <c r="AA4305" s="28"/>
      <c r="AB4305" s="28"/>
      <c r="AC4305" s="28"/>
      <c r="AD4305" s="28"/>
      <c r="AE4305" s="28"/>
      <c r="AF4305" s="28"/>
      <c r="AG4305" s="28"/>
      <c r="AH4305" s="28"/>
      <c r="AI4305" s="28"/>
      <c r="AJ4305" s="28"/>
      <c r="AK4305" s="28"/>
      <c r="AL4305" s="28"/>
      <c r="AM4305" s="28"/>
      <c r="AN4305" s="28"/>
      <c r="AO4305" s="28"/>
      <c r="AP4305" s="28"/>
      <c r="AQ4305" s="28"/>
      <c r="AR4305" s="28"/>
      <c r="AS4305" s="28"/>
      <c r="AT4305" s="28"/>
      <c r="AU4305" s="28"/>
      <c r="AV4305" s="28"/>
      <c r="AW4305" s="28"/>
      <c r="AX4305" s="28"/>
    </row>
    <row r="4306" spans="2:50" ht="28.5">
      <c r="B4306" s="54" t="str">
        <f t="shared" si="402"/>
        <v/>
      </c>
      <c r="C4306" s="23"/>
      <c r="D4306" s="23" t="str">
        <f t="shared" si="403"/>
        <v/>
      </c>
      <c r="E4306" s="23" t="str">
        <f t="shared" si="404"/>
        <v/>
      </c>
      <c r="F4306" s="74" t="str">
        <f t="shared" si="405"/>
        <v/>
      </c>
      <c r="G4306" s="25" t="str">
        <f t="shared" si="406"/>
        <v/>
      </c>
      <c r="H4306" s="32" t="str">
        <f t="shared" si="407"/>
        <v/>
      </c>
      <c r="I4306" s="23"/>
      <c r="J4306" s="74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28"/>
      <c r="X4306" s="28"/>
      <c r="Y4306" s="28"/>
      <c r="Z4306" s="28"/>
      <c r="AA4306" s="28"/>
      <c r="AB4306" s="28"/>
      <c r="AC4306" s="28"/>
      <c r="AD4306" s="28"/>
      <c r="AE4306" s="28"/>
      <c r="AF4306" s="28"/>
      <c r="AG4306" s="28"/>
      <c r="AH4306" s="28"/>
      <c r="AI4306" s="28"/>
      <c r="AJ4306" s="28"/>
      <c r="AK4306" s="28"/>
      <c r="AL4306" s="28"/>
      <c r="AM4306" s="28"/>
      <c r="AN4306" s="28"/>
      <c r="AO4306" s="28"/>
      <c r="AP4306" s="28"/>
      <c r="AQ4306" s="28"/>
      <c r="AR4306" s="28"/>
      <c r="AS4306" s="28"/>
      <c r="AT4306" s="28"/>
      <c r="AU4306" s="28"/>
      <c r="AV4306" s="28"/>
      <c r="AW4306" s="28"/>
      <c r="AX4306" s="28"/>
    </row>
    <row r="4307" spans="2:50" ht="28.5">
      <c r="B4307" s="54" t="str">
        <f t="shared" si="402"/>
        <v/>
      </c>
      <c r="C4307" s="23"/>
      <c r="D4307" s="23" t="str">
        <f t="shared" si="403"/>
        <v/>
      </c>
      <c r="E4307" s="23" t="str">
        <f t="shared" si="404"/>
        <v/>
      </c>
      <c r="F4307" s="74" t="str">
        <f t="shared" si="405"/>
        <v/>
      </c>
      <c r="G4307" s="25" t="str">
        <f t="shared" si="406"/>
        <v/>
      </c>
      <c r="H4307" s="32" t="str">
        <f t="shared" si="407"/>
        <v/>
      </c>
      <c r="I4307" s="23"/>
      <c r="J4307" s="74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28"/>
      <c r="X4307" s="28"/>
      <c r="Y4307" s="28"/>
      <c r="Z4307" s="28"/>
      <c r="AA4307" s="28"/>
      <c r="AB4307" s="28"/>
      <c r="AC4307" s="28"/>
      <c r="AD4307" s="28"/>
      <c r="AE4307" s="28"/>
      <c r="AF4307" s="28"/>
      <c r="AG4307" s="28"/>
      <c r="AH4307" s="28"/>
      <c r="AI4307" s="28"/>
      <c r="AJ4307" s="28"/>
      <c r="AK4307" s="28"/>
      <c r="AL4307" s="28"/>
      <c r="AM4307" s="28"/>
      <c r="AN4307" s="28"/>
      <c r="AO4307" s="28"/>
      <c r="AP4307" s="28"/>
      <c r="AQ4307" s="28"/>
      <c r="AR4307" s="28"/>
      <c r="AS4307" s="28"/>
      <c r="AT4307" s="28"/>
      <c r="AU4307" s="28"/>
      <c r="AV4307" s="28"/>
      <c r="AW4307" s="28"/>
      <c r="AX4307" s="28"/>
    </row>
    <row r="4308" spans="2:50" ht="28.5">
      <c r="B4308" s="54" t="str">
        <f t="shared" si="402"/>
        <v/>
      </c>
      <c r="C4308" s="23"/>
      <c r="D4308" s="23" t="str">
        <f t="shared" si="403"/>
        <v/>
      </c>
      <c r="E4308" s="23" t="str">
        <f t="shared" si="404"/>
        <v/>
      </c>
      <c r="F4308" s="74" t="str">
        <f t="shared" si="405"/>
        <v/>
      </c>
      <c r="G4308" s="25" t="str">
        <f t="shared" si="406"/>
        <v/>
      </c>
      <c r="H4308" s="32" t="str">
        <f t="shared" si="407"/>
        <v/>
      </c>
      <c r="I4308" s="23"/>
      <c r="J4308" s="74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  <c r="U4308" s="28"/>
      <c r="V4308" s="28"/>
      <c r="W4308" s="28"/>
      <c r="X4308" s="28"/>
      <c r="Y4308" s="28"/>
      <c r="Z4308" s="28"/>
      <c r="AA4308" s="28"/>
      <c r="AB4308" s="28"/>
      <c r="AC4308" s="28"/>
      <c r="AD4308" s="28"/>
      <c r="AE4308" s="28"/>
      <c r="AF4308" s="28"/>
      <c r="AG4308" s="28"/>
      <c r="AH4308" s="28"/>
      <c r="AI4308" s="28"/>
      <c r="AJ4308" s="28"/>
      <c r="AK4308" s="28"/>
      <c r="AL4308" s="28"/>
      <c r="AM4308" s="28"/>
      <c r="AN4308" s="28"/>
      <c r="AO4308" s="28"/>
      <c r="AP4308" s="28"/>
      <c r="AQ4308" s="28"/>
      <c r="AR4308" s="28"/>
      <c r="AS4308" s="28"/>
      <c r="AT4308" s="28"/>
      <c r="AU4308" s="28"/>
      <c r="AV4308" s="28"/>
      <c r="AW4308" s="28"/>
      <c r="AX4308" s="28"/>
    </row>
    <row r="4309" spans="2:50" ht="28.5">
      <c r="B4309" s="54" t="str">
        <f t="shared" si="402"/>
        <v/>
      </c>
      <c r="C4309" s="23"/>
      <c r="D4309" s="23" t="str">
        <f t="shared" si="403"/>
        <v/>
      </c>
      <c r="E4309" s="23" t="str">
        <f t="shared" si="404"/>
        <v/>
      </c>
      <c r="F4309" s="74" t="str">
        <f t="shared" si="405"/>
        <v/>
      </c>
      <c r="G4309" s="25" t="str">
        <f t="shared" si="406"/>
        <v/>
      </c>
      <c r="H4309" s="32" t="str">
        <f t="shared" si="407"/>
        <v/>
      </c>
      <c r="I4309" s="23"/>
      <c r="J4309" s="74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  <c r="X4309" s="28"/>
      <c r="Y4309" s="28"/>
      <c r="Z4309" s="28"/>
      <c r="AA4309" s="28"/>
      <c r="AB4309" s="28"/>
      <c r="AC4309" s="28"/>
      <c r="AD4309" s="28"/>
      <c r="AE4309" s="28"/>
      <c r="AF4309" s="28"/>
      <c r="AG4309" s="28"/>
      <c r="AH4309" s="28"/>
      <c r="AI4309" s="28"/>
      <c r="AJ4309" s="28"/>
      <c r="AK4309" s="28"/>
      <c r="AL4309" s="28"/>
      <c r="AM4309" s="28"/>
      <c r="AN4309" s="28"/>
      <c r="AO4309" s="28"/>
      <c r="AP4309" s="28"/>
      <c r="AQ4309" s="28"/>
      <c r="AR4309" s="28"/>
      <c r="AS4309" s="28"/>
      <c r="AT4309" s="28"/>
      <c r="AU4309" s="28"/>
      <c r="AV4309" s="28"/>
      <c r="AW4309" s="28"/>
      <c r="AX4309" s="28"/>
    </row>
    <row r="4310" spans="2:50" ht="28.5">
      <c r="B4310" s="54" t="str">
        <f t="shared" si="402"/>
        <v/>
      </c>
      <c r="C4310" s="23"/>
      <c r="D4310" s="23" t="str">
        <f t="shared" si="403"/>
        <v/>
      </c>
      <c r="E4310" s="23" t="str">
        <f t="shared" si="404"/>
        <v/>
      </c>
      <c r="F4310" s="74" t="str">
        <f t="shared" si="405"/>
        <v/>
      </c>
      <c r="G4310" s="25" t="str">
        <f t="shared" si="406"/>
        <v/>
      </c>
      <c r="H4310" s="32" t="str">
        <f t="shared" si="407"/>
        <v/>
      </c>
      <c r="I4310" s="23"/>
      <c r="J4310" s="74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28"/>
      <c r="X4310" s="28"/>
      <c r="Y4310" s="28"/>
      <c r="Z4310" s="28"/>
      <c r="AA4310" s="28"/>
      <c r="AB4310" s="28"/>
      <c r="AC4310" s="28"/>
      <c r="AD4310" s="28"/>
      <c r="AE4310" s="28"/>
      <c r="AF4310" s="28"/>
      <c r="AG4310" s="28"/>
      <c r="AH4310" s="28"/>
      <c r="AI4310" s="28"/>
      <c r="AJ4310" s="28"/>
      <c r="AK4310" s="28"/>
      <c r="AL4310" s="28"/>
      <c r="AM4310" s="28"/>
      <c r="AN4310" s="28"/>
      <c r="AO4310" s="28"/>
      <c r="AP4310" s="28"/>
      <c r="AQ4310" s="28"/>
      <c r="AR4310" s="28"/>
      <c r="AS4310" s="28"/>
      <c r="AT4310" s="28"/>
      <c r="AU4310" s="28"/>
      <c r="AV4310" s="28"/>
      <c r="AW4310" s="28"/>
      <c r="AX4310" s="28"/>
    </row>
    <row r="4311" spans="2:50" ht="28.5">
      <c r="B4311" s="54" t="str">
        <f t="shared" si="402"/>
        <v/>
      </c>
      <c r="C4311" s="23"/>
      <c r="D4311" s="23" t="str">
        <f t="shared" si="403"/>
        <v/>
      </c>
      <c r="E4311" s="23" t="str">
        <f t="shared" si="404"/>
        <v/>
      </c>
      <c r="F4311" s="74" t="str">
        <f t="shared" si="405"/>
        <v/>
      </c>
      <c r="G4311" s="25" t="str">
        <f t="shared" si="406"/>
        <v/>
      </c>
      <c r="H4311" s="32" t="str">
        <f t="shared" si="407"/>
        <v/>
      </c>
      <c r="I4311" s="23"/>
      <c r="J4311" s="74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28"/>
      <c r="X4311" s="28"/>
      <c r="Y4311" s="28"/>
      <c r="Z4311" s="28"/>
      <c r="AA4311" s="28"/>
      <c r="AB4311" s="28"/>
      <c r="AC4311" s="28"/>
      <c r="AD4311" s="28"/>
      <c r="AE4311" s="28"/>
      <c r="AF4311" s="28"/>
      <c r="AG4311" s="28"/>
      <c r="AH4311" s="28"/>
      <c r="AI4311" s="28"/>
      <c r="AJ4311" s="28"/>
      <c r="AK4311" s="28"/>
      <c r="AL4311" s="28"/>
      <c r="AM4311" s="28"/>
      <c r="AN4311" s="28"/>
      <c r="AO4311" s="28"/>
      <c r="AP4311" s="28"/>
      <c r="AQ4311" s="28"/>
      <c r="AR4311" s="28"/>
      <c r="AS4311" s="28"/>
      <c r="AT4311" s="28"/>
      <c r="AU4311" s="28"/>
      <c r="AV4311" s="28"/>
      <c r="AW4311" s="28"/>
      <c r="AX4311" s="28"/>
    </row>
    <row r="4312" spans="2:50" ht="28.5">
      <c r="B4312" s="54" t="str">
        <f t="shared" si="402"/>
        <v/>
      </c>
      <c r="C4312" s="23"/>
      <c r="D4312" s="23" t="str">
        <f t="shared" si="403"/>
        <v/>
      </c>
      <c r="E4312" s="23" t="str">
        <f t="shared" si="404"/>
        <v/>
      </c>
      <c r="F4312" s="74" t="str">
        <f t="shared" si="405"/>
        <v/>
      </c>
      <c r="G4312" s="25" t="str">
        <f t="shared" si="406"/>
        <v/>
      </c>
      <c r="H4312" s="32" t="str">
        <f t="shared" si="407"/>
        <v/>
      </c>
      <c r="I4312" s="23"/>
      <c r="J4312" s="74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28"/>
      <c r="X4312" s="28"/>
      <c r="Y4312" s="28"/>
      <c r="Z4312" s="28"/>
      <c r="AA4312" s="28"/>
      <c r="AB4312" s="28"/>
      <c r="AC4312" s="28"/>
      <c r="AD4312" s="28"/>
      <c r="AE4312" s="28"/>
      <c r="AF4312" s="28"/>
      <c r="AG4312" s="28"/>
      <c r="AH4312" s="28"/>
      <c r="AI4312" s="28"/>
      <c r="AJ4312" s="28"/>
      <c r="AK4312" s="28"/>
      <c r="AL4312" s="28"/>
      <c r="AM4312" s="28"/>
      <c r="AN4312" s="28"/>
      <c r="AO4312" s="28"/>
      <c r="AP4312" s="28"/>
      <c r="AQ4312" s="28"/>
      <c r="AR4312" s="28"/>
      <c r="AS4312" s="28"/>
      <c r="AT4312" s="28"/>
      <c r="AU4312" s="28"/>
      <c r="AV4312" s="28"/>
      <c r="AW4312" s="28"/>
      <c r="AX4312" s="28"/>
    </row>
    <row r="4313" spans="2:50" ht="28.5">
      <c r="B4313" s="54" t="str">
        <f t="shared" si="402"/>
        <v/>
      </c>
      <c r="C4313" s="23"/>
      <c r="D4313" s="23" t="str">
        <f t="shared" si="403"/>
        <v/>
      </c>
      <c r="E4313" s="23" t="str">
        <f t="shared" si="404"/>
        <v/>
      </c>
      <c r="F4313" s="74" t="str">
        <f t="shared" si="405"/>
        <v/>
      </c>
      <c r="G4313" s="25" t="str">
        <f t="shared" si="406"/>
        <v/>
      </c>
      <c r="H4313" s="32" t="str">
        <f t="shared" si="407"/>
        <v/>
      </c>
      <c r="I4313" s="23"/>
      <c r="J4313" s="74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28"/>
      <c r="X4313" s="28"/>
      <c r="Y4313" s="28"/>
      <c r="Z4313" s="28"/>
      <c r="AA4313" s="28"/>
      <c r="AB4313" s="28"/>
      <c r="AC4313" s="28"/>
      <c r="AD4313" s="28"/>
      <c r="AE4313" s="28"/>
      <c r="AF4313" s="28"/>
      <c r="AG4313" s="28"/>
      <c r="AH4313" s="28"/>
      <c r="AI4313" s="28"/>
      <c r="AJ4313" s="28"/>
      <c r="AK4313" s="28"/>
      <c r="AL4313" s="28"/>
      <c r="AM4313" s="28"/>
      <c r="AN4313" s="28"/>
      <c r="AO4313" s="28"/>
      <c r="AP4313" s="28"/>
      <c r="AQ4313" s="28"/>
      <c r="AR4313" s="28"/>
      <c r="AS4313" s="28"/>
      <c r="AT4313" s="28"/>
      <c r="AU4313" s="28"/>
      <c r="AV4313" s="28"/>
      <c r="AW4313" s="28"/>
      <c r="AX4313" s="28"/>
    </row>
    <row r="4314" spans="2:50" ht="28.5">
      <c r="B4314" s="54" t="str">
        <f t="shared" si="402"/>
        <v/>
      </c>
      <c r="C4314" s="23"/>
      <c r="D4314" s="23" t="str">
        <f t="shared" si="403"/>
        <v/>
      </c>
      <c r="E4314" s="23" t="str">
        <f t="shared" si="404"/>
        <v/>
      </c>
      <c r="F4314" s="74" t="str">
        <f t="shared" si="405"/>
        <v/>
      </c>
      <c r="G4314" s="25" t="str">
        <f t="shared" si="406"/>
        <v/>
      </c>
      <c r="H4314" s="32" t="str">
        <f t="shared" si="407"/>
        <v/>
      </c>
      <c r="I4314" s="23"/>
      <c r="J4314" s="74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28"/>
      <c r="X4314" s="28"/>
      <c r="Y4314" s="28"/>
      <c r="Z4314" s="28"/>
      <c r="AA4314" s="28"/>
      <c r="AB4314" s="28"/>
      <c r="AC4314" s="28"/>
      <c r="AD4314" s="28"/>
      <c r="AE4314" s="28"/>
      <c r="AF4314" s="28"/>
      <c r="AG4314" s="28"/>
      <c r="AH4314" s="28"/>
      <c r="AI4314" s="28"/>
      <c r="AJ4314" s="28"/>
      <c r="AK4314" s="28"/>
      <c r="AL4314" s="28"/>
      <c r="AM4314" s="28"/>
      <c r="AN4314" s="28"/>
      <c r="AO4314" s="28"/>
      <c r="AP4314" s="28"/>
      <c r="AQ4314" s="28"/>
      <c r="AR4314" s="28"/>
      <c r="AS4314" s="28"/>
      <c r="AT4314" s="28"/>
      <c r="AU4314" s="28"/>
      <c r="AV4314" s="28"/>
      <c r="AW4314" s="28"/>
      <c r="AX4314" s="28"/>
    </row>
    <row r="4315" spans="2:50" ht="28.5">
      <c r="B4315" s="54" t="str">
        <f t="shared" si="402"/>
        <v/>
      </c>
      <c r="C4315" s="23"/>
      <c r="D4315" s="23" t="str">
        <f t="shared" si="403"/>
        <v/>
      </c>
      <c r="E4315" s="23" t="str">
        <f t="shared" si="404"/>
        <v/>
      </c>
      <c r="F4315" s="74" t="str">
        <f t="shared" si="405"/>
        <v/>
      </c>
      <c r="G4315" s="25" t="str">
        <f t="shared" si="406"/>
        <v/>
      </c>
      <c r="H4315" s="32" t="str">
        <f t="shared" si="407"/>
        <v/>
      </c>
      <c r="I4315" s="23"/>
      <c r="J4315" s="74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28"/>
      <c r="AG4315" s="28"/>
      <c r="AH4315" s="28"/>
      <c r="AI4315" s="28"/>
      <c r="AJ4315" s="28"/>
      <c r="AK4315" s="28"/>
      <c r="AL4315" s="28"/>
      <c r="AM4315" s="28"/>
      <c r="AN4315" s="28"/>
      <c r="AO4315" s="28"/>
      <c r="AP4315" s="28"/>
      <c r="AQ4315" s="28"/>
      <c r="AR4315" s="28"/>
      <c r="AS4315" s="28"/>
      <c r="AT4315" s="28"/>
      <c r="AU4315" s="28"/>
      <c r="AV4315" s="28"/>
      <c r="AW4315" s="28"/>
      <c r="AX4315" s="28"/>
    </row>
    <row r="4316" spans="2:50" ht="28.5">
      <c r="B4316" s="54" t="str">
        <f t="shared" si="402"/>
        <v/>
      </c>
      <c r="C4316" s="23"/>
      <c r="D4316" s="23" t="str">
        <f t="shared" si="403"/>
        <v/>
      </c>
      <c r="E4316" s="23" t="str">
        <f t="shared" si="404"/>
        <v/>
      </c>
      <c r="F4316" s="74" t="str">
        <f t="shared" si="405"/>
        <v/>
      </c>
      <c r="G4316" s="25" t="str">
        <f t="shared" si="406"/>
        <v/>
      </c>
      <c r="H4316" s="32" t="str">
        <f t="shared" si="407"/>
        <v/>
      </c>
      <c r="I4316" s="23"/>
      <c r="J4316" s="74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28"/>
      <c r="X4316" s="28"/>
      <c r="Y4316" s="28"/>
      <c r="Z4316" s="28"/>
      <c r="AA4316" s="28"/>
      <c r="AB4316" s="28"/>
      <c r="AC4316" s="28"/>
      <c r="AD4316" s="28"/>
      <c r="AE4316" s="28"/>
      <c r="AF4316" s="28"/>
      <c r="AG4316" s="28"/>
      <c r="AH4316" s="28"/>
      <c r="AI4316" s="28"/>
      <c r="AJ4316" s="28"/>
      <c r="AK4316" s="28"/>
      <c r="AL4316" s="28"/>
      <c r="AM4316" s="28"/>
      <c r="AN4316" s="28"/>
      <c r="AO4316" s="28"/>
      <c r="AP4316" s="28"/>
      <c r="AQ4316" s="28"/>
      <c r="AR4316" s="28"/>
      <c r="AS4316" s="28"/>
      <c r="AT4316" s="28"/>
      <c r="AU4316" s="28"/>
      <c r="AV4316" s="28"/>
      <c r="AW4316" s="28"/>
      <c r="AX4316" s="28"/>
    </row>
    <row r="4317" spans="2:50" ht="28.5">
      <c r="B4317" s="54" t="str">
        <f t="shared" si="402"/>
        <v/>
      </c>
      <c r="C4317" s="23"/>
      <c r="D4317" s="23" t="str">
        <f t="shared" si="403"/>
        <v/>
      </c>
      <c r="E4317" s="23" t="str">
        <f t="shared" si="404"/>
        <v/>
      </c>
      <c r="F4317" s="74" t="str">
        <f t="shared" si="405"/>
        <v/>
      </c>
      <c r="G4317" s="25" t="str">
        <f t="shared" si="406"/>
        <v/>
      </c>
      <c r="H4317" s="32" t="str">
        <f t="shared" si="407"/>
        <v/>
      </c>
      <c r="I4317" s="23"/>
      <c r="J4317" s="74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28"/>
      <c r="X4317" s="28"/>
      <c r="Y4317" s="28"/>
      <c r="Z4317" s="28"/>
      <c r="AA4317" s="28"/>
      <c r="AB4317" s="28"/>
      <c r="AC4317" s="28"/>
      <c r="AD4317" s="28"/>
      <c r="AE4317" s="28"/>
      <c r="AF4317" s="28"/>
      <c r="AG4317" s="28"/>
      <c r="AH4317" s="28"/>
      <c r="AI4317" s="28"/>
      <c r="AJ4317" s="28"/>
      <c r="AK4317" s="28"/>
      <c r="AL4317" s="28"/>
      <c r="AM4317" s="28"/>
      <c r="AN4317" s="28"/>
      <c r="AO4317" s="28"/>
      <c r="AP4317" s="28"/>
      <c r="AQ4317" s="28"/>
      <c r="AR4317" s="28"/>
      <c r="AS4317" s="28"/>
      <c r="AT4317" s="28"/>
      <c r="AU4317" s="28"/>
      <c r="AV4317" s="28"/>
      <c r="AW4317" s="28"/>
      <c r="AX4317" s="28"/>
    </row>
    <row r="4318" spans="2:50" ht="28.5">
      <c r="B4318" s="54" t="str">
        <f t="shared" si="402"/>
        <v/>
      </c>
      <c r="C4318" s="23"/>
      <c r="D4318" s="23" t="str">
        <f t="shared" si="403"/>
        <v/>
      </c>
      <c r="E4318" s="23" t="str">
        <f t="shared" si="404"/>
        <v/>
      </c>
      <c r="F4318" s="74" t="str">
        <f t="shared" si="405"/>
        <v/>
      </c>
      <c r="G4318" s="25" t="str">
        <f t="shared" si="406"/>
        <v/>
      </c>
      <c r="H4318" s="32" t="str">
        <f t="shared" si="407"/>
        <v/>
      </c>
      <c r="I4318" s="23"/>
      <c r="J4318" s="74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  <c r="U4318" s="28"/>
      <c r="V4318" s="28"/>
      <c r="W4318" s="28"/>
      <c r="X4318" s="28"/>
      <c r="Y4318" s="28"/>
      <c r="Z4318" s="28"/>
      <c r="AA4318" s="28"/>
      <c r="AB4318" s="28"/>
      <c r="AC4318" s="28"/>
      <c r="AD4318" s="28"/>
      <c r="AE4318" s="28"/>
      <c r="AF4318" s="28"/>
      <c r="AG4318" s="28"/>
      <c r="AH4318" s="28"/>
      <c r="AI4318" s="28"/>
      <c r="AJ4318" s="28"/>
      <c r="AK4318" s="28"/>
      <c r="AL4318" s="28"/>
      <c r="AM4318" s="28"/>
      <c r="AN4318" s="28"/>
      <c r="AO4318" s="28"/>
      <c r="AP4318" s="28"/>
      <c r="AQ4318" s="28"/>
      <c r="AR4318" s="28"/>
      <c r="AS4318" s="28"/>
      <c r="AT4318" s="28"/>
      <c r="AU4318" s="28"/>
      <c r="AV4318" s="28"/>
      <c r="AW4318" s="28"/>
      <c r="AX4318" s="28"/>
    </row>
    <row r="4319" spans="2:50" ht="28.5">
      <c r="B4319" s="54" t="str">
        <f t="shared" si="402"/>
        <v/>
      </c>
      <c r="C4319" s="23"/>
      <c r="D4319" s="23" t="str">
        <f t="shared" si="403"/>
        <v/>
      </c>
      <c r="E4319" s="23" t="str">
        <f t="shared" si="404"/>
        <v/>
      </c>
      <c r="F4319" s="74" t="str">
        <f t="shared" si="405"/>
        <v/>
      </c>
      <c r="G4319" s="25" t="str">
        <f t="shared" si="406"/>
        <v/>
      </c>
      <c r="H4319" s="32" t="str">
        <f t="shared" si="407"/>
        <v/>
      </c>
      <c r="I4319" s="23"/>
      <c r="J4319" s="74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28"/>
      <c r="X4319" s="28"/>
      <c r="Y4319" s="28"/>
      <c r="Z4319" s="28"/>
      <c r="AA4319" s="28"/>
      <c r="AB4319" s="28"/>
      <c r="AC4319" s="28"/>
      <c r="AD4319" s="28"/>
      <c r="AE4319" s="28"/>
      <c r="AF4319" s="28"/>
      <c r="AG4319" s="28"/>
      <c r="AH4319" s="28"/>
      <c r="AI4319" s="28"/>
      <c r="AJ4319" s="28"/>
      <c r="AK4319" s="28"/>
      <c r="AL4319" s="28"/>
      <c r="AM4319" s="28"/>
      <c r="AN4319" s="28"/>
      <c r="AO4319" s="28"/>
      <c r="AP4319" s="28"/>
      <c r="AQ4319" s="28"/>
      <c r="AR4319" s="28"/>
      <c r="AS4319" s="28"/>
      <c r="AT4319" s="28"/>
      <c r="AU4319" s="28"/>
      <c r="AV4319" s="28"/>
      <c r="AW4319" s="28"/>
      <c r="AX4319" s="28"/>
    </row>
    <row r="4320" spans="2:50" ht="28.5">
      <c r="B4320" s="54" t="str">
        <f t="shared" si="402"/>
        <v/>
      </c>
      <c r="C4320" s="23"/>
      <c r="D4320" s="23" t="str">
        <f t="shared" si="403"/>
        <v/>
      </c>
      <c r="E4320" s="23" t="str">
        <f t="shared" si="404"/>
        <v/>
      </c>
      <c r="F4320" s="74" t="str">
        <f t="shared" si="405"/>
        <v/>
      </c>
      <c r="G4320" s="25" t="str">
        <f t="shared" si="406"/>
        <v/>
      </c>
      <c r="H4320" s="32" t="str">
        <f t="shared" si="407"/>
        <v/>
      </c>
      <c r="I4320" s="23"/>
      <c r="J4320" s="74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28"/>
      <c r="X4320" s="28"/>
      <c r="Y4320" s="28"/>
      <c r="Z4320" s="28"/>
      <c r="AA4320" s="28"/>
      <c r="AB4320" s="28"/>
      <c r="AC4320" s="28"/>
      <c r="AD4320" s="28"/>
      <c r="AE4320" s="28"/>
      <c r="AF4320" s="28"/>
      <c r="AG4320" s="28"/>
      <c r="AH4320" s="28"/>
      <c r="AI4320" s="28"/>
      <c r="AJ4320" s="28"/>
      <c r="AK4320" s="28"/>
      <c r="AL4320" s="28"/>
      <c r="AM4320" s="28"/>
      <c r="AN4320" s="28"/>
      <c r="AO4320" s="28"/>
      <c r="AP4320" s="28"/>
      <c r="AQ4320" s="28"/>
      <c r="AR4320" s="28"/>
      <c r="AS4320" s="28"/>
      <c r="AT4320" s="28"/>
      <c r="AU4320" s="28"/>
      <c r="AV4320" s="28"/>
      <c r="AW4320" s="28"/>
      <c r="AX4320" s="28"/>
    </row>
    <row r="4321" spans="2:50" ht="28.5">
      <c r="B4321" s="54" t="str">
        <f t="shared" si="402"/>
        <v/>
      </c>
      <c r="C4321" s="23"/>
      <c r="D4321" s="23" t="str">
        <f t="shared" si="403"/>
        <v/>
      </c>
      <c r="E4321" s="23" t="str">
        <f t="shared" si="404"/>
        <v/>
      </c>
      <c r="F4321" s="74" t="str">
        <f t="shared" si="405"/>
        <v/>
      </c>
      <c r="G4321" s="25" t="str">
        <f t="shared" si="406"/>
        <v/>
      </c>
      <c r="H4321" s="32" t="str">
        <f t="shared" si="407"/>
        <v/>
      </c>
      <c r="I4321" s="23"/>
      <c r="J4321" s="74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28"/>
      <c r="X4321" s="28"/>
      <c r="Y4321" s="28"/>
      <c r="Z4321" s="28"/>
      <c r="AA4321" s="28"/>
      <c r="AB4321" s="28"/>
      <c r="AC4321" s="28"/>
      <c r="AD4321" s="28"/>
      <c r="AE4321" s="28"/>
      <c r="AF4321" s="28"/>
      <c r="AG4321" s="28"/>
      <c r="AH4321" s="28"/>
      <c r="AI4321" s="28"/>
      <c r="AJ4321" s="28"/>
      <c r="AK4321" s="28"/>
      <c r="AL4321" s="28"/>
      <c r="AM4321" s="28"/>
      <c r="AN4321" s="28"/>
      <c r="AO4321" s="28"/>
      <c r="AP4321" s="28"/>
      <c r="AQ4321" s="28"/>
      <c r="AR4321" s="28"/>
      <c r="AS4321" s="28"/>
      <c r="AT4321" s="28"/>
      <c r="AU4321" s="28"/>
      <c r="AV4321" s="28"/>
      <c r="AW4321" s="28"/>
      <c r="AX4321" s="28"/>
    </row>
    <row r="4322" spans="2:50" ht="28.5">
      <c r="B4322" s="54" t="str">
        <f t="shared" si="402"/>
        <v/>
      </c>
      <c r="C4322" s="23"/>
      <c r="D4322" s="23" t="str">
        <f t="shared" si="403"/>
        <v/>
      </c>
      <c r="E4322" s="23" t="str">
        <f t="shared" si="404"/>
        <v/>
      </c>
      <c r="F4322" s="74" t="str">
        <f t="shared" si="405"/>
        <v/>
      </c>
      <c r="G4322" s="25" t="str">
        <f t="shared" si="406"/>
        <v/>
      </c>
      <c r="H4322" s="32" t="str">
        <f t="shared" si="407"/>
        <v/>
      </c>
      <c r="I4322" s="23"/>
      <c r="J4322" s="74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28"/>
      <c r="X4322" s="28"/>
      <c r="Y4322" s="28"/>
      <c r="Z4322" s="28"/>
      <c r="AA4322" s="28"/>
      <c r="AB4322" s="28"/>
      <c r="AC4322" s="28"/>
      <c r="AD4322" s="28"/>
      <c r="AE4322" s="28"/>
      <c r="AF4322" s="28"/>
      <c r="AG4322" s="28"/>
      <c r="AH4322" s="28"/>
      <c r="AI4322" s="28"/>
      <c r="AJ4322" s="28"/>
      <c r="AK4322" s="28"/>
      <c r="AL4322" s="28"/>
      <c r="AM4322" s="28"/>
      <c r="AN4322" s="28"/>
      <c r="AO4322" s="28"/>
      <c r="AP4322" s="28"/>
      <c r="AQ4322" s="28"/>
      <c r="AR4322" s="28"/>
      <c r="AS4322" s="28"/>
      <c r="AT4322" s="28"/>
      <c r="AU4322" s="28"/>
      <c r="AV4322" s="28"/>
      <c r="AW4322" s="28"/>
      <c r="AX4322" s="28"/>
    </row>
    <row r="4323" spans="2:50" ht="28.5">
      <c r="B4323" s="54" t="str">
        <f t="shared" si="402"/>
        <v/>
      </c>
      <c r="C4323" s="23"/>
      <c r="D4323" s="23" t="str">
        <f t="shared" si="403"/>
        <v/>
      </c>
      <c r="E4323" s="23" t="str">
        <f t="shared" si="404"/>
        <v/>
      </c>
      <c r="F4323" s="74" t="str">
        <f t="shared" si="405"/>
        <v/>
      </c>
      <c r="G4323" s="25" t="str">
        <f t="shared" si="406"/>
        <v/>
      </c>
      <c r="H4323" s="32" t="str">
        <f t="shared" si="407"/>
        <v/>
      </c>
      <c r="I4323" s="23"/>
      <c r="J4323" s="74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/>
      <c r="Y4323" s="28"/>
      <c r="Z4323" s="28"/>
      <c r="AA4323" s="28"/>
      <c r="AB4323" s="28"/>
      <c r="AC4323" s="28"/>
      <c r="AD4323" s="28"/>
      <c r="AE4323" s="28"/>
      <c r="AF4323" s="28"/>
      <c r="AG4323" s="28"/>
      <c r="AH4323" s="28"/>
      <c r="AI4323" s="28"/>
      <c r="AJ4323" s="28"/>
      <c r="AK4323" s="28"/>
      <c r="AL4323" s="28"/>
      <c r="AM4323" s="28"/>
      <c r="AN4323" s="28"/>
      <c r="AO4323" s="28"/>
      <c r="AP4323" s="28"/>
      <c r="AQ4323" s="28"/>
      <c r="AR4323" s="28"/>
      <c r="AS4323" s="28"/>
      <c r="AT4323" s="28"/>
      <c r="AU4323" s="28"/>
      <c r="AV4323" s="28"/>
      <c r="AW4323" s="28"/>
      <c r="AX4323" s="28"/>
    </row>
    <row r="4324" spans="2:50" ht="28.5">
      <c r="B4324" s="54" t="str">
        <f t="shared" si="402"/>
        <v/>
      </c>
      <c r="C4324" s="23"/>
      <c r="D4324" s="23" t="str">
        <f t="shared" si="403"/>
        <v/>
      </c>
      <c r="E4324" s="23" t="str">
        <f t="shared" si="404"/>
        <v/>
      </c>
      <c r="F4324" s="74" t="str">
        <f t="shared" si="405"/>
        <v/>
      </c>
      <c r="G4324" s="25" t="str">
        <f t="shared" si="406"/>
        <v/>
      </c>
      <c r="H4324" s="32" t="str">
        <f t="shared" si="407"/>
        <v/>
      </c>
      <c r="I4324" s="23"/>
      <c r="J4324" s="74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28"/>
      <c r="X4324" s="28"/>
      <c r="Y4324" s="28"/>
      <c r="Z4324" s="28"/>
      <c r="AA4324" s="28"/>
      <c r="AB4324" s="28"/>
      <c r="AC4324" s="28"/>
      <c r="AD4324" s="28"/>
      <c r="AE4324" s="28"/>
      <c r="AF4324" s="28"/>
      <c r="AG4324" s="28"/>
      <c r="AH4324" s="28"/>
      <c r="AI4324" s="28"/>
      <c r="AJ4324" s="28"/>
      <c r="AK4324" s="28"/>
      <c r="AL4324" s="28"/>
      <c r="AM4324" s="28"/>
      <c r="AN4324" s="28"/>
      <c r="AO4324" s="28"/>
      <c r="AP4324" s="28"/>
      <c r="AQ4324" s="28"/>
      <c r="AR4324" s="28"/>
      <c r="AS4324" s="28"/>
      <c r="AT4324" s="28"/>
      <c r="AU4324" s="28"/>
      <c r="AV4324" s="28"/>
      <c r="AW4324" s="28"/>
      <c r="AX4324" s="28"/>
    </row>
    <row r="4325" spans="2:50" ht="28.5">
      <c r="B4325" s="54" t="str">
        <f t="shared" si="402"/>
        <v/>
      </c>
      <c r="C4325" s="23"/>
      <c r="D4325" s="23" t="str">
        <f t="shared" si="403"/>
        <v/>
      </c>
      <c r="E4325" s="23" t="str">
        <f t="shared" si="404"/>
        <v/>
      </c>
      <c r="F4325" s="74" t="str">
        <f t="shared" si="405"/>
        <v/>
      </c>
      <c r="G4325" s="25" t="str">
        <f t="shared" si="406"/>
        <v/>
      </c>
      <c r="H4325" s="32" t="str">
        <f t="shared" si="407"/>
        <v/>
      </c>
      <c r="I4325" s="23"/>
      <c r="J4325" s="74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28"/>
      <c r="X4325" s="28"/>
      <c r="Y4325" s="28"/>
      <c r="Z4325" s="28"/>
      <c r="AA4325" s="28"/>
      <c r="AB4325" s="28"/>
      <c r="AC4325" s="28"/>
      <c r="AD4325" s="28"/>
      <c r="AE4325" s="28"/>
      <c r="AF4325" s="28"/>
      <c r="AG4325" s="28"/>
      <c r="AH4325" s="28"/>
      <c r="AI4325" s="28"/>
      <c r="AJ4325" s="28"/>
      <c r="AK4325" s="28"/>
      <c r="AL4325" s="28"/>
      <c r="AM4325" s="28"/>
      <c r="AN4325" s="28"/>
      <c r="AO4325" s="28"/>
      <c r="AP4325" s="28"/>
      <c r="AQ4325" s="28"/>
      <c r="AR4325" s="28"/>
      <c r="AS4325" s="28"/>
      <c r="AT4325" s="28"/>
      <c r="AU4325" s="28"/>
      <c r="AV4325" s="28"/>
      <c r="AW4325" s="28"/>
      <c r="AX4325" s="28"/>
    </row>
    <row r="4326" spans="2:50" ht="28.5">
      <c r="B4326" s="54" t="str">
        <f t="shared" si="402"/>
        <v/>
      </c>
      <c r="C4326" s="23"/>
      <c r="D4326" s="23" t="str">
        <f t="shared" si="403"/>
        <v/>
      </c>
      <c r="E4326" s="23" t="str">
        <f t="shared" si="404"/>
        <v/>
      </c>
      <c r="F4326" s="74" t="str">
        <f t="shared" si="405"/>
        <v/>
      </c>
      <c r="G4326" s="25" t="str">
        <f t="shared" si="406"/>
        <v/>
      </c>
      <c r="H4326" s="32" t="str">
        <f t="shared" si="407"/>
        <v/>
      </c>
      <c r="I4326" s="23"/>
      <c r="J4326" s="74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/>
      <c r="W4326" s="28"/>
      <c r="X4326" s="28"/>
      <c r="Y4326" s="28"/>
      <c r="Z4326" s="28"/>
      <c r="AA4326" s="28"/>
      <c r="AB4326" s="28"/>
      <c r="AC4326" s="28"/>
      <c r="AD4326" s="28"/>
      <c r="AE4326" s="28"/>
      <c r="AF4326" s="28"/>
      <c r="AG4326" s="28"/>
      <c r="AH4326" s="28"/>
      <c r="AI4326" s="28"/>
      <c r="AJ4326" s="28"/>
      <c r="AK4326" s="28"/>
      <c r="AL4326" s="28"/>
      <c r="AM4326" s="28"/>
      <c r="AN4326" s="28"/>
      <c r="AO4326" s="28"/>
      <c r="AP4326" s="28"/>
      <c r="AQ4326" s="28"/>
      <c r="AR4326" s="28"/>
      <c r="AS4326" s="28"/>
      <c r="AT4326" s="28"/>
      <c r="AU4326" s="28"/>
      <c r="AV4326" s="28"/>
      <c r="AW4326" s="28"/>
      <c r="AX4326" s="28"/>
    </row>
    <row r="4327" spans="2:50" ht="28.5">
      <c r="B4327" s="54" t="str">
        <f t="shared" si="402"/>
        <v/>
      </c>
      <c r="C4327" s="23"/>
      <c r="D4327" s="23" t="str">
        <f t="shared" si="403"/>
        <v/>
      </c>
      <c r="E4327" s="23" t="str">
        <f t="shared" si="404"/>
        <v/>
      </c>
      <c r="F4327" s="74" t="str">
        <f t="shared" si="405"/>
        <v/>
      </c>
      <c r="G4327" s="25" t="str">
        <f t="shared" si="406"/>
        <v/>
      </c>
      <c r="H4327" s="32" t="str">
        <f t="shared" si="407"/>
        <v/>
      </c>
      <c r="I4327" s="23"/>
      <c r="J4327" s="74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28"/>
      <c r="X4327" s="28"/>
      <c r="Y4327" s="28"/>
      <c r="Z4327" s="28"/>
      <c r="AA4327" s="28"/>
      <c r="AB4327" s="28"/>
      <c r="AC4327" s="28"/>
      <c r="AD4327" s="28"/>
      <c r="AE4327" s="28"/>
      <c r="AF4327" s="28"/>
      <c r="AG4327" s="28"/>
      <c r="AH4327" s="28"/>
      <c r="AI4327" s="28"/>
      <c r="AJ4327" s="28"/>
      <c r="AK4327" s="28"/>
      <c r="AL4327" s="28"/>
      <c r="AM4327" s="28"/>
      <c r="AN4327" s="28"/>
      <c r="AO4327" s="28"/>
      <c r="AP4327" s="28"/>
      <c r="AQ4327" s="28"/>
      <c r="AR4327" s="28"/>
      <c r="AS4327" s="28"/>
      <c r="AT4327" s="28"/>
      <c r="AU4327" s="28"/>
      <c r="AV4327" s="28"/>
      <c r="AW4327" s="28"/>
      <c r="AX4327" s="28"/>
    </row>
    <row r="4328" spans="2:50" ht="28.5">
      <c r="B4328" s="54" t="str">
        <f t="shared" si="402"/>
        <v/>
      </c>
      <c r="C4328" s="23"/>
      <c r="D4328" s="23" t="str">
        <f t="shared" si="403"/>
        <v/>
      </c>
      <c r="E4328" s="23" t="str">
        <f t="shared" si="404"/>
        <v/>
      </c>
      <c r="F4328" s="74" t="str">
        <f t="shared" si="405"/>
        <v/>
      </c>
      <c r="G4328" s="25" t="str">
        <f t="shared" si="406"/>
        <v/>
      </c>
      <c r="H4328" s="32" t="str">
        <f t="shared" si="407"/>
        <v/>
      </c>
      <c r="I4328" s="23"/>
      <c r="J4328" s="74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28"/>
      <c r="X4328" s="28"/>
      <c r="Y4328" s="28"/>
      <c r="Z4328" s="28"/>
      <c r="AA4328" s="28"/>
      <c r="AB4328" s="28"/>
      <c r="AC4328" s="28"/>
      <c r="AD4328" s="28"/>
      <c r="AE4328" s="28"/>
      <c r="AF4328" s="28"/>
      <c r="AG4328" s="28"/>
      <c r="AH4328" s="28"/>
      <c r="AI4328" s="28"/>
      <c r="AJ4328" s="28"/>
      <c r="AK4328" s="28"/>
      <c r="AL4328" s="28"/>
      <c r="AM4328" s="28"/>
      <c r="AN4328" s="28"/>
      <c r="AO4328" s="28"/>
      <c r="AP4328" s="28"/>
      <c r="AQ4328" s="28"/>
      <c r="AR4328" s="28"/>
      <c r="AS4328" s="28"/>
      <c r="AT4328" s="28"/>
      <c r="AU4328" s="28"/>
      <c r="AV4328" s="28"/>
      <c r="AW4328" s="28"/>
      <c r="AX4328" s="28"/>
    </row>
    <row r="4329" spans="2:50" ht="28.5">
      <c r="B4329" s="54" t="str">
        <f t="shared" si="402"/>
        <v/>
      </c>
      <c r="C4329" s="23"/>
      <c r="D4329" s="23" t="str">
        <f t="shared" si="403"/>
        <v/>
      </c>
      <c r="E4329" s="23" t="str">
        <f t="shared" si="404"/>
        <v/>
      </c>
      <c r="F4329" s="74" t="str">
        <f t="shared" si="405"/>
        <v/>
      </c>
      <c r="G4329" s="25" t="str">
        <f t="shared" si="406"/>
        <v/>
      </c>
      <c r="H4329" s="32" t="str">
        <f t="shared" si="407"/>
        <v/>
      </c>
      <c r="I4329" s="23"/>
      <c r="J4329" s="74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  <c r="Y4329" s="28"/>
      <c r="Z4329" s="28"/>
      <c r="AA4329" s="28"/>
      <c r="AB4329" s="28"/>
      <c r="AC4329" s="28"/>
      <c r="AD4329" s="28"/>
      <c r="AE4329" s="28"/>
      <c r="AF4329" s="28"/>
      <c r="AG4329" s="28"/>
      <c r="AH4329" s="28"/>
      <c r="AI4329" s="28"/>
      <c r="AJ4329" s="28"/>
      <c r="AK4329" s="28"/>
      <c r="AL4329" s="28"/>
      <c r="AM4329" s="28"/>
      <c r="AN4329" s="28"/>
      <c r="AO4329" s="28"/>
      <c r="AP4329" s="28"/>
      <c r="AQ4329" s="28"/>
      <c r="AR4329" s="28"/>
      <c r="AS4329" s="28"/>
      <c r="AT4329" s="28"/>
      <c r="AU4329" s="28"/>
      <c r="AV4329" s="28"/>
      <c r="AW4329" s="28"/>
      <c r="AX4329" s="28"/>
    </row>
    <row r="4330" spans="2:50" ht="28.5">
      <c r="B4330" s="54" t="str">
        <f t="shared" si="402"/>
        <v/>
      </c>
      <c r="C4330" s="23"/>
      <c r="D4330" s="23" t="str">
        <f t="shared" si="403"/>
        <v/>
      </c>
      <c r="E4330" s="23" t="str">
        <f t="shared" si="404"/>
        <v/>
      </c>
      <c r="F4330" s="74" t="str">
        <f t="shared" si="405"/>
        <v/>
      </c>
      <c r="G4330" s="25" t="str">
        <f t="shared" si="406"/>
        <v/>
      </c>
      <c r="H4330" s="32" t="str">
        <f t="shared" si="407"/>
        <v/>
      </c>
      <c r="I4330" s="23"/>
      <c r="J4330" s="74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  <c r="X4330" s="28"/>
      <c r="Y4330" s="28"/>
      <c r="Z4330" s="28"/>
      <c r="AA4330" s="28"/>
      <c r="AB4330" s="28"/>
      <c r="AC4330" s="28"/>
      <c r="AD4330" s="28"/>
      <c r="AE4330" s="28"/>
      <c r="AF4330" s="28"/>
      <c r="AG4330" s="28"/>
      <c r="AH4330" s="28"/>
      <c r="AI4330" s="28"/>
      <c r="AJ4330" s="28"/>
      <c r="AK4330" s="28"/>
      <c r="AL4330" s="28"/>
      <c r="AM4330" s="28"/>
      <c r="AN4330" s="28"/>
      <c r="AO4330" s="28"/>
      <c r="AP4330" s="28"/>
      <c r="AQ4330" s="28"/>
      <c r="AR4330" s="28"/>
      <c r="AS4330" s="28"/>
      <c r="AT4330" s="28"/>
      <c r="AU4330" s="28"/>
      <c r="AV4330" s="28"/>
      <c r="AW4330" s="28"/>
      <c r="AX4330" s="28"/>
    </row>
    <row r="4331" spans="2:50" ht="28.5">
      <c r="B4331" s="54" t="str">
        <f t="shared" si="402"/>
        <v/>
      </c>
      <c r="C4331" s="23"/>
      <c r="D4331" s="23" t="str">
        <f t="shared" si="403"/>
        <v/>
      </c>
      <c r="E4331" s="23" t="str">
        <f t="shared" si="404"/>
        <v/>
      </c>
      <c r="F4331" s="74" t="str">
        <f t="shared" si="405"/>
        <v/>
      </c>
      <c r="G4331" s="25" t="str">
        <f t="shared" si="406"/>
        <v/>
      </c>
      <c r="H4331" s="32" t="str">
        <f t="shared" si="407"/>
        <v/>
      </c>
      <c r="I4331" s="23"/>
      <c r="J4331" s="74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  <c r="Y4331" s="28"/>
      <c r="Z4331" s="28"/>
      <c r="AA4331" s="28"/>
      <c r="AB4331" s="28"/>
      <c r="AC4331" s="28"/>
      <c r="AD4331" s="28"/>
      <c r="AE4331" s="28"/>
      <c r="AF4331" s="28"/>
      <c r="AG4331" s="28"/>
      <c r="AH4331" s="28"/>
      <c r="AI4331" s="28"/>
      <c r="AJ4331" s="28"/>
      <c r="AK4331" s="28"/>
      <c r="AL4331" s="28"/>
      <c r="AM4331" s="28"/>
      <c r="AN4331" s="28"/>
      <c r="AO4331" s="28"/>
      <c r="AP4331" s="28"/>
      <c r="AQ4331" s="28"/>
      <c r="AR4331" s="28"/>
      <c r="AS4331" s="28"/>
      <c r="AT4331" s="28"/>
      <c r="AU4331" s="28"/>
      <c r="AV4331" s="28"/>
      <c r="AW4331" s="28"/>
      <c r="AX4331" s="28"/>
    </row>
    <row r="4332" spans="2:50" ht="28.5">
      <c r="B4332" s="54" t="str">
        <f t="shared" si="402"/>
        <v/>
      </c>
      <c r="C4332" s="23"/>
      <c r="D4332" s="23" t="str">
        <f t="shared" si="403"/>
        <v/>
      </c>
      <c r="E4332" s="23" t="str">
        <f t="shared" si="404"/>
        <v/>
      </c>
      <c r="F4332" s="74" t="str">
        <f t="shared" si="405"/>
        <v/>
      </c>
      <c r="G4332" s="25" t="str">
        <f t="shared" si="406"/>
        <v/>
      </c>
      <c r="H4332" s="32" t="str">
        <f t="shared" si="407"/>
        <v/>
      </c>
      <c r="I4332" s="23"/>
      <c r="J4332" s="74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28"/>
      <c r="X4332" s="28"/>
      <c r="Y4332" s="28"/>
      <c r="Z4332" s="28"/>
      <c r="AA4332" s="28"/>
      <c r="AB4332" s="28"/>
      <c r="AC4332" s="28"/>
      <c r="AD4332" s="28"/>
      <c r="AE4332" s="28"/>
      <c r="AF4332" s="28"/>
      <c r="AG4332" s="28"/>
      <c r="AH4332" s="28"/>
      <c r="AI4332" s="28"/>
      <c r="AJ4332" s="28"/>
      <c r="AK4332" s="28"/>
      <c r="AL4332" s="28"/>
      <c r="AM4332" s="28"/>
      <c r="AN4332" s="28"/>
      <c r="AO4332" s="28"/>
      <c r="AP4332" s="28"/>
      <c r="AQ4332" s="28"/>
      <c r="AR4332" s="28"/>
      <c r="AS4332" s="28"/>
      <c r="AT4332" s="28"/>
      <c r="AU4332" s="28"/>
      <c r="AV4332" s="28"/>
      <c r="AW4332" s="28"/>
      <c r="AX4332" s="28"/>
    </row>
    <row r="4333" spans="2:50" ht="28.5">
      <c r="B4333" s="54" t="str">
        <f t="shared" si="402"/>
        <v/>
      </c>
      <c r="C4333" s="23"/>
      <c r="D4333" s="23" t="str">
        <f t="shared" si="403"/>
        <v/>
      </c>
      <c r="E4333" s="23" t="str">
        <f t="shared" si="404"/>
        <v/>
      </c>
      <c r="F4333" s="74" t="str">
        <f t="shared" si="405"/>
        <v/>
      </c>
      <c r="G4333" s="25" t="str">
        <f t="shared" si="406"/>
        <v/>
      </c>
      <c r="H4333" s="32" t="str">
        <f t="shared" si="407"/>
        <v/>
      </c>
      <c r="I4333" s="23"/>
      <c r="J4333" s="74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  <c r="X4333" s="28"/>
      <c r="Y4333" s="28"/>
      <c r="Z4333" s="28"/>
      <c r="AA4333" s="28"/>
      <c r="AB4333" s="28"/>
      <c r="AC4333" s="28"/>
      <c r="AD4333" s="28"/>
      <c r="AE4333" s="28"/>
      <c r="AF4333" s="28"/>
      <c r="AG4333" s="28"/>
      <c r="AH4333" s="28"/>
      <c r="AI4333" s="28"/>
      <c r="AJ4333" s="28"/>
      <c r="AK4333" s="28"/>
      <c r="AL4333" s="28"/>
      <c r="AM4333" s="28"/>
      <c r="AN4333" s="28"/>
      <c r="AO4333" s="28"/>
      <c r="AP4333" s="28"/>
      <c r="AQ4333" s="28"/>
      <c r="AR4333" s="28"/>
      <c r="AS4333" s="28"/>
      <c r="AT4333" s="28"/>
      <c r="AU4333" s="28"/>
      <c r="AV4333" s="28"/>
      <c r="AW4333" s="28"/>
      <c r="AX4333" s="28"/>
    </row>
    <row r="4334" spans="2:50" ht="28.5">
      <c r="B4334" s="54" t="str">
        <f t="shared" si="402"/>
        <v/>
      </c>
      <c r="C4334" s="23"/>
      <c r="D4334" s="23" t="str">
        <f t="shared" si="403"/>
        <v/>
      </c>
      <c r="E4334" s="23" t="str">
        <f t="shared" si="404"/>
        <v/>
      </c>
      <c r="F4334" s="74" t="str">
        <f t="shared" si="405"/>
        <v/>
      </c>
      <c r="G4334" s="25" t="str">
        <f t="shared" si="406"/>
        <v/>
      </c>
      <c r="H4334" s="32" t="str">
        <f t="shared" si="407"/>
        <v/>
      </c>
      <c r="I4334" s="23"/>
      <c r="J4334" s="74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28"/>
      <c r="X4334" s="28"/>
      <c r="Y4334" s="28"/>
      <c r="Z4334" s="28"/>
      <c r="AA4334" s="28"/>
      <c r="AB4334" s="28"/>
      <c r="AC4334" s="28"/>
      <c r="AD4334" s="28"/>
      <c r="AE4334" s="28"/>
      <c r="AF4334" s="28"/>
      <c r="AG4334" s="28"/>
      <c r="AH4334" s="28"/>
      <c r="AI4334" s="28"/>
      <c r="AJ4334" s="28"/>
      <c r="AK4334" s="28"/>
      <c r="AL4334" s="28"/>
      <c r="AM4334" s="28"/>
      <c r="AN4334" s="28"/>
      <c r="AO4334" s="28"/>
      <c r="AP4334" s="28"/>
      <c r="AQ4334" s="28"/>
      <c r="AR4334" s="28"/>
      <c r="AS4334" s="28"/>
      <c r="AT4334" s="28"/>
      <c r="AU4334" s="28"/>
      <c r="AV4334" s="28"/>
      <c r="AW4334" s="28"/>
      <c r="AX4334" s="28"/>
    </row>
    <row r="4335" spans="2:50" ht="28.5">
      <c r="B4335" s="54" t="str">
        <f t="shared" si="402"/>
        <v/>
      </c>
      <c r="C4335" s="23"/>
      <c r="D4335" s="23" t="str">
        <f t="shared" si="403"/>
        <v/>
      </c>
      <c r="E4335" s="23" t="str">
        <f t="shared" si="404"/>
        <v/>
      </c>
      <c r="F4335" s="74" t="str">
        <f t="shared" si="405"/>
        <v/>
      </c>
      <c r="G4335" s="25" t="str">
        <f t="shared" si="406"/>
        <v/>
      </c>
      <c r="H4335" s="32" t="str">
        <f t="shared" si="407"/>
        <v/>
      </c>
      <c r="I4335" s="23"/>
      <c r="J4335" s="74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28"/>
      <c r="X4335" s="28"/>
      <c r="Y4335" s="28"/>
      <c r="Z4335" s="28"/>
      <c r="AA4335" s="28"/>
      <c r="AB4335" s="28"/>
      <c r="AC4335" s="28"/>
      <c r="AD4335" s="28"/>
      <c r="AE4335" s="28"/>
      <c r="AF4335" s="28"/>
      <c r="AG4335" s="28"/>
      <c r="AH4335" s="28"/>
      <c r="AI4335" s="28"/>
      <c r="AJ4335" s="28"/>
      <c r="AK4335" s="28"/>
      <c r="AL4335" s="28"/>
      <c r="AM4335" s="28"/>
      <c r="AN4335" s="28"/>
      <c r="AO4335" s="28"/>
      <c r="AP4335" s="28"/>
      <c r="AQ4335" s="28"/>
      <c r="AR4335" s="28"/>
      <c r="AS4335" s="28"/>
      <c r="AT4335" s="28"/>
      <c r="AU4335" s="28"/>
      <c r="AV4335" s="28"/>
      <c r="AW4335" s="28"/>
      <c r="AX4335" s="28"/>
    </row>
    <row r="4336" spans="2:50" ht="28.5">
      <c r="B4336" s="54" t="str">
        <f t="shared" si="402"/>
        <v/>
      </c>
      <c r="C4336" s="23"/>
      <c r="D4336" s="23" t="str">
        <f t="shared" si="403"/>
        <v/>
      </c>
      <c r="E4336" s="23" t="str">
        <f t="shared" si="404"/>
        <v/>
      </c>
      <c r="F4336" s="74" t="str">
        <f t="shared" si="405"/>
        <v/>
      </c>
      <c r="G4336" s="25" t="str">
        <f t="shared" si="406"/>
        <v/>
      </c>
      <c r="H4336" s="32" t="str">
        <f t="shared" si="407"/>
        <v/>
      </c>
      <c r="I4336" s="23"/>
      <c r="J4336" s="74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  <c r="X4336" s="28"/>
      <c r="Y4336" s="28"/>
      <c r="Z4336" s="28"/>
      <c r="AA4336" s="28"/>
      <c r="AB4336" s="28"/>
      <c r="AC4336" s="28"/>
      <c r="AD4336" s="28"/>
      <c r="AE4336" s="28"/>
      <c r="AF4336" s="28"/>
      <c r="AG4336" s="28"/>
      <c r="AH4336" s="28"/>
      <c r="AI4336" s="28"/>
      <c r="AJ4336" s="28"/>
      <c r="AK4336" s="28"/>
      <c r="AL4336" s="28"/>
      <c r="AM4336" s="28"/>
      <c r="AN4336" s="28"/>
      <c r="AO4336" s="28"/>
      <c r="AP4336" s="28"/>
      <c r="AQ4336" s="28"/>
      <c r="AR4336" s="28"/>
      <c r="AS4336" s="28"/>
      <c r="AT4336" s="28"/>
      <c r="AU4336" s="28"/>
      <c r="AV4336" s="28"/>
      <c r="AW4336" s="28"/>
      <c r="AX4336" s="28"/>
    </row>
    <row r="4337" spans="2:50" ht="28.5">
      <c r="B4337" s="54" t="str">
        <f t="shared" si="402"/>
        <v/>
      </c>
      <c r="C4337" s="23"/>
      <c r="D4337" s="23" t="str">
        <f t="shared" si="403"/>
        <v/>
      </c>
      <c r="E4337" s="23" t="str">
        <f t="shared" si="404"/>
        <v/>
      </c>
      <c r="F4337" s="74" t="str">
        <f t="shared" si="405"/>
        <v/>
      </c>
      <c r="G4337" s="25" t="str">
        <f t="shared" si="406"/>
        <v/>
      </c>
      <c r="H4337" s="32" t="str">
        <f t="shared" si="407"/>
        <v/>
      </c>
      <c r="I4337" s="23"/>
      <c r="J4337" s="74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  <c r="Y4337" s="28"/>
      <c r="Z4337" s="28"/>
      <c r="AA4337" s="28"/>
      <c r="AB4337" s="28"/>
      <c r="AC4337" s="28"/>
      <c r="AD4337" s="28"/>
      <c r="AE4337" s="28"/>
      <c r="AF4337" s="28"/>
      <c r="AG4337" s="28"/>
      <c r="AH4337" s="28"/>
      <c r="AI4337" s="28"/>
      <c r="AJ4337" s="28"/>
      <c r="AK4337" s="28"/>
      <c r="AL4337" s="28"/>
      <c r="AM4337" s="28"/>
      <c r="AN4337" s="28"/>
      <c r="AO4337" s="28"/>
      <c r="AP4337" s="28"/>
      <c r="AQ4337" s="28"/>
      <c r="AR4337" s="28"/>
      <c r="AS4337" s="28"/>
      <c r="AT4337" s="28"/>
      <c r="AU4337" s="28"/>
      <c r="AV4337" s="28"/>
      <c r="AW4337" s="28"/>
      <c r="AX4337" s="28"/>
    </row>
    <row r="4338" spans="2:50" ht="28.5">
      <c r="B4338" s="54" t="str">
        <f t="shared" si="402"/>
        <v/>
      </c>
      <c r="C4338" s="23"/>
      <c r="D4338" s="23" t="str">
        <f t="shared" si="403"/>
        <v/>
      </c>
      <c r="E4338" s="23" t="str">
        <f t="shared" si="404"/>
        <v/>
      </c>
      <c r="F4338" s="74" t="str">
        <f t="shared" si="405"/>
        <v/>
      </c>
      <c r="G4338" s="25" t="str">
        <f t="shared" si="406"/>
        <v/>
      </c>
      <c r="H4338" s="32" t="str">
        <f t="shared" si="407"/>
        <v/>
      </c>
      <c r="I4338" s="23"/>
      <c r="J4338" s="74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/>
      <c r="X4338" s="28"/>
      <c r="Y4338" s="28"/>
      <c r="Z4338" s="28"/>
      <c r="AA4338" s="28"/>
      <c r="AB4338" s="28"/>
      <c r="AC4338" s="28"/>
      <c r="AD4338" s="28"/>
      <c r="AE4338" s="28"/>
      <c r="AF4338" s="28"/>
      <c r="AG4338" s="28"/>
      <c r="AH4338" s="28"/>
      <c r="AI4338" s="28"/>
      <c r="AJ4338" s="28"/>
      <c r="AK4338" s="28"/>
      <c r="AL4338" s="28"/>
      <c r="AM4338" s="28"/>
      <c r="AN4338" s="28"/>
      <c r="AO4338" s="28"/>
      <c r="AP4338" s="28"/>
      <c r="AQ4338" s="28"/>
      <c r="AR4338" s="28"/>
      <c r="AS4338" s="28"/>
      <c r="AT4338" s="28"/>
      <c r="AU4338" s="28"/>
      <c r="AV4338" s="28"/>
      <c r="AW4338" s="28"/>
      <c r="AX4338" s="28"/>
    </row>
    <row r="4339" spans="2:50" ht="28.5">
      <c r="B4339" s="54" t="str">
        <f t="shared" si="402"/>
        <v/>
      </c>
      <c r="C4339" s="23"/>
      <c r="D4339" s="23" t="str">
        <f t="shared" si="403"/>
        <v/>
      </c>
      <c r="E4339" s="23" t="str">
        <f t="shared" si="404"/>
        <v/>
      </c>
      <c r="F4339" s="74" t="str">
        <f t="shared" si="405"/>
        <v/>
      </c>
      <c r="G4339" s="25" t="str">
        <f t="shared" si="406"/>
        <v/>
      </c>
      <c r="H4339" s="32" t="str">
        <f t="shared" si="407"/>
        <v/>
      </c>
      <c r="I4339" s="23"/>
      <c r="J4339" s="74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/>
      <c r="AM4339" s="28"/>
      <c r="AN4339" s="28"/>
      <c r="AO4339" s="28"/>
      <c r="AP4339" s="28"/>
      <c r="AQ4339" s="28"/>
      <c r="AR4339" s="28"/>
      <c r="AS4339" s="28"/>
      <c r="AT4339" s="28"/>
      <c r="AU4339" s="28"/>
      <c r="AV4339" s="28"/>
      <c r="AW4339" s="28"/>
      <c r="AX4339" s="28"/>
    </row>
    <row r="4340" spans="2:50" ht="28.5">
      <c r="B4340" s="54" t="str">
        <f t="shared" si="402"/>
        <v/>
      </c>
      <c r="C4340" s="23"/>
      <c r="D4340" s="23" t="str">
        <f t="shared" si="403"/>
        <v/>
      </c>
      <c r="E4340" s="23" t="str">
        <f t="shared" si="404"/>
        <v/>
      </c>
      <c r="F4340" s="74" t="str">
        <f t="shared" si="405"/>
        <v/>
      </c>
      <c r="G4340" s="25" t="str">
        <f t="shared" si="406"/>
        <v/>
      </c>
      <c r="H4340" s="32" t="str">
        <f t="shared" si="407"/>
        <v/>
      </c>
      <c r="I4340" s="23"/>
      <c r="J4340" s="74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28"/>
      <c r="X4340" s="28"/>
      <c r="Y4340" s="28"/>
      <c r="Z4340" s="28"/>
      <c r="AA4340" s="28"/>
      <c r="AB4340" s="28"/>
      <c r="AC4340" s="28"/>
      <c r="AD4340" s="28"/>
      <c r="AE4340" s="28"/>
      <c r="AF4340" s="28"/>
      <c r="AG4340" s="28"/>
      <c r="AH4340" s="28"/>
      <c r="AI4340" s="28"/>
      <c r="AJ4340" s="28"/>
      <c r="AK4340" s="28"/>
      <c r="AL4340" s="28"/>
      <c r="AM4340" s="28"/>
      <c r="AN4340" s="28"/>
      <c r="AO4340" s="28"/>
      <c r="AP4340" s="28"/>
      <c r="AQ4340" s="28"/>
      <c r="AR4340" s="28"/>
      <c r="AS4340" s="28"/>
      <c r="AT4340" s="28"/>
      <c r="AU4340" s="28"/>
      <c r="AV4340" s="28"/>
      <c r="AW4340" s="28"/>
      <c r="AX4340" s="28"/>
    </row>
    <row r="4341" spans="2:50" ht="28.5">
      <c r="B4341" s="54" t="str">
        <f t="shared" si="402"/>
        <v/>
      </c>
      <c r="C4341" s="23"/>
      <c r="D4341" s="23" t="str">
        <f t="shared" si="403"/>
        <v/>
      </c>
      <c r="E4341" s="23" t="str">
        <f t="shared" si="404"/>
        <v/>
      </c>
      <c r="F4341" s="74" t="str">
        <f t="shared" si="405"/>
        <v/>
      </c>
      <c r="G4341" s="25" t="str">
        <f t="shared" si="406"/>
        <v/>
      </c>
      <c r="H4341" s="32" t="str">
        <f t="shared" si="407"/>
        <v/>
      </c>
      <c r="I4341" s="23"/>
      <c r="J4341" s="74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  <c r="X4341" s="28"/>
      <c r="Y4341" s="28"/>
      <c r="Z4341" s="28"/>
      <c r="AA4341" s="28"/>
      <c r="AB4341" s="28"/>
      <c r="AC4341" s="28"/>
      <c r="AD4341" s="28"/>
      <c r="AE4341" s="28"/>
      <c r="AF4341" s="28"/>
      <c r="AG4341" s="28"/>
      <c r="AH4341" s="28"/>
      <c r="AI4341" s="28"/>
      <c r="AJ4341" s="28"/>
      <c r="AK4341" s="28"/>
      <c r="AL4341" s="28"/>
      <c r="AM4341" s="28"/>
      <c r="AN4341" s="28"/>
      <c r="AO4341" s="28"/>
      <c r="AP4341" s="28"/>
      <c r="AQ4341" s="28"/>
      <c r="AR4341" s="28"/>
      <c r="AS4341" s="28"/>
      <c r="AT4341" s="28"/>
      <c r="AU4341" s="28"/>
      <c r="AV4341" s="28"/>
      <c r="AW4341" s="28"/>
      <c r="AX4341" s="28"/>
    </row>
    <row r="4342" spans="2:50" ht="28.5">
      <c r="B4342" s="54" t="str">
        <f t="shared" si="402"/>
        <v/>
      </c>
      <c r="C4342" s="23"/>
      <c r="D4342" s="23" t="str">
        <f t="shared" si="403"/>
        <v/>
      </c>
      <c r="E4342" s="23" t="str">
        <f t="shared" si="404"/>
        <v/>
      </c>
      <c r="F4342" s="74" t="str">
        <f t="shared" si="405"/>
        <v/>
      </c>
      <c r="G4342" s="25" t="str">
        <f t="shared" si="406"/>
        <v/>
      </c>
      <c r="H4342" s="32" t="str">
        <f t="shared" si="407"/>
        <v/>
      </c>
      <c r="I4342" s="23"/>
      <c r="J4342" s="74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28"/>
      <c r="X4342" s="28"/>
      <c r="Y4342" s="28"/>
      <c r="Z4342" s="28"/>
      <c r="AA4342" s="28"/>
      <c r="AB4342" s="28"/>
      <c r="AC4342" s="28"/>
      <c r="AD4342" s="28"/>
      <c r="AE4342" s="28"/>
      <c r="AF4342" s="28"/>
      <c r="AG4342" s="28"/>
      <c r="AH4342" s="28"/>
      <c r="AI4342" s="28"/>
      <c r="AJ4342" s="28"/>
      <c r="AK4342" s="28"/>
      <c r="AL4342" s="28"/>
      <c r="AM4342" s="28"/>
      <c r="AN4342" s="28"/>
      <c r="AO4342" s="28"/>
      <c r="AP4342" s="28"/>
      <c r="AQ4342" s="28"/>
      <c r="AR4342" s="28"/>
      <c r="AS4342" s="28"/>
      <c r="AT4342" s="28"/>
      <c r="AU4342" s="28"/>
      <c r="AV4342" s="28"/>
      <c r="AW4342" s="28"/>
      <c r="AX4342" s="28"/>
    </row>
    <row r="4343" spans="2:50" ht="28.5">
      <c r="B4343" s="54" t="str">
        <f t="shared" si="402"/>
        <v/>
      </c>
      <c r="C4343" s="23"/>
      <c r="D4343" s="23" t="str">
        <f t="shared" si="403"/>
        <v/>
      </c>
      <c r="E4343" s="23" t="str">
        <f t="shared" si="404"/>
        <v/>
      </c>
      <c r="F4343" s="74" t="str">
        <f t="shared" si="405"/>
        <v/>
      </c>
      <c r="G4343" s="25" t="str">
        <f t="shared" si="406"/>
        <v/>
      </c>
      <c r="H4343" s="32" t="str">
        <f t="shared" si="407"/>
        <v/>
      </c>
      <c r="I4343" s="23"/>
      <c r="J4343" s="74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  <c r="AG4343" s="28"/>
      <c r="AH4343" s="28"/>
      <c r="AI4343" s="28"/>
      <c r="AJ4343" s="28"/>
      <c r="AK4343" s="28"/>
      <c r="AL4343" s="28"/>
      <c r="AM4343" s="28"/>
      <c r="AN4343" s="28"/>
      <c r="AO4343" s="28"/>
      <c r="AP4343" s="28"/>
      <c r="AQ4343" s="28"/>
      <c r="AR4343" s="28"/>
      <c r="AS4343" s="28"/>
      <c r="AT4343" s="28"/>
      <c r="AU4343" s="28"/>
      <c r="AV4343" s="28"/>
      <c r="AW4343" s="28"/>
      <c r="AX4343" s="28"/>
    </row>
    <row r="4344" spans="2:50" ht="28.5">
      <c r="B4344" s="54" t="str">
        <f t="shared" si="402"/>
        <v/>
      </c>
      <c r="C4344" s="23"/>
      <c r="D4344" s="23" t="str">
        <f t="shared" si="403"/>
        <v/>
      </c>
      <c r="E4344" s="23" t="str">
        <f t="shared" si="404"/>
        <v/>
      </c>
      <c r="F4344" s="74" t="str">
        <f t="shared" si="405"/>
        <v/>
      </c>
      <c r="G4344" s="25" t="str">
        <f t="shared" si="406"/>
        <v/>
      </c>
      <c r="H4344" s="32" t="str">
        <f t="shared" si="407"/>
        <v/>
      </c>
      <c r="I4344" s="23"/>
      <c r="J4344" s="74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28"/>
      <c r="X4344" s="28"/>
      <c r="Y4344" s="28"/>
      <c r="Z4344" s="28"/>
      <c r="AA4344" s="28"/>
      <c r="AB4344" s="28"/>
      <c r="AC4344" s="28"/>
      <c r="AD4344" s="28"/>
      <c r="AE4344" s="28"/>
      <c r="AF4344" s="28"/>
      <c r="AG4344" s="28"/>
      <c r="AH4344" s="28"/>
      <c r="AI4344" s="28"/>
      <c r="AJ4344" s="28"/>
      <c r="AK4344" s="28"/>
      <c r="AL4344" s="28"/>
      <c r="AM4344" s="28"/>
      <c r="AN4344" s="28"/>
      <c r="AO4344" s="28"/>
      <c r="AP4344" s="28"/>
      <c r="AQ4344" s="28"/>
      <c r="AR4344" s="28"/>
      <c r="AS4344" s="28"/>
      <c r="AT4344" s="28"/>
      <c r="AU4344" s="28"/>
      <c r="AV4344" s="28"/>
      <c r="AW4344" s="28"/>
      <c r="AX4344" s="28"/>
    </row>
    <row r="4345" spans="2:50" ht="28.5">
      <c r="B4345" s="54" t="str">
        <f t="shared" si="402"/>
        <v/>
      </c>
      <c r="C4345" s="23"/>
      <c r="D4345" s="23" t="str">
        <f t="shared" si="403"/>
        <v/>
      </c>
      <c r="E4345" s="23" t="str">
        <f t="shared" si="404"/>
        <v/>
      </c>
      <c r="F4345" s="74" t="str">
        <f t="shared" si="405"/>
        <v/>
      </c>
      <c r="G4345" s="25" t="str">
        <f t="shared" si="406"/>
        <v/>
      </c>
      <c r="H4345" s="32" t="str">
        <f t="shared" si="407"/>
        <v/>
      </c>
      <c r="I4345" s="23"/>
      <c r="J4345" s="74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  <c r="X4345" s="28"/>
      <c r="Y4345" s="28"/>
      <c r="Z4345" s="28"/>
      <c r="AA4345" s="28"/>
      <c r="AB4345" s="28"/>
      <c r="AC4345" s="28"/>
      <c r="AD4345" s="28"/>
      <c r="AE4345" s="28"/>
      <c r="AF4345" s="28"/>
      <c r="AG4345" s="28"/>
      <c r="AH4345" s="28"/>
      <c r="AI4345" s="28"/>
      <c r="AJ4345" s="28"/>
      <c r="AK4345" s="28"/>
      <c r="AL4345" s="28"/>
      <c r="AM4345" s="28"/>
      <c r="AN4345" s="28"/>
      <c r="AO4345" s="28"/>
      <c r="AP4345" s="28"/>
      <c r="AQ4345" s="28"/>
      <c r="AR4345" s="28"/>
      <c r="AS4345" s="28"/>
      <c r="AT4345" s="28"/>
      <c r="AU4345" s="28"/>
      <c r="AV4345" s="28"/>
      <c r="AW4345" s="28"/>
      <c r="AX4345" s="28"/>
    </row>
    <row r="4346" spans="2:50" ht="28.5">
      <c r="B4346" s="54" t="str">
        <f t="shared" si="402"/>
        <v/>
      </c>
      <c r="C4346" s="23"/>
      <c r="D4346" s="23" t="str">
        <f t="shared" si="403"/>
        <v/>
      </c>
      <c r="E4346" s="23" t="str">
        <f t="shared" si="404"/>
        <v/>
      </c>
      <c r="F4346" s="74" t="str">
        <f t="shared" si="405"/>
        <v/>
      </c>
      <c r="G4346" s="25" t="str">
        <f t="shared" si="406"/>
        <v/>
      </c>
      <c r="H4346" s="32" t="str">
        <f t="shared" si="407"/>
        <v/>
      </c>
      <c r="I4346" s="23"/>
      <c r="J4346" s="74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  <c r="V4346" s="28"/>
      <c r="W4346" s="28"/>
      <c r="X4346" s="28"/>
      <c r="Y4346" s="28"/>
      <c r="Z4346" s="28"/>
      <c r="AA4346" s="28"/>
      <c r="AB4346" s="28"/>
      <c r="AC4346" s="28"/>
      <c r="AD4346" s="28"/>
      <c r="AE4346" s="28"/>
      <c r="AF4346" s="28"/>
      <c r="AG4346" s="28"/>
      <c r="AH4346" s="28"/>
      <c r="AI4346" s="28"/>
      <c r="AJ4346" s="28"/>
      <c r="AK4346" s="28"/>
      <c r="AL4346" s="28"/>
      <c r="AM4346" s="28"/>
      <c r="AN4346" s="28"/>
      <c r="AO4346" s="28"/>
      <c r="AP4346" s="28"/>
      <c r="AQ4346" s="28"/>
      <c r="AR4346" s="28"/>
      <c r="AS4346" s="28"/>
      <c r="AT4346" s="28"/>
      <c r="AU4346" s="28"/>
      <c r="AV4346" s="28"/>
      <c r="AW4346" s="28"/>
      <c r="AX4346" s="28"/>
    </row>
    <row r="4347" spans="2:50" ht="28.5">
      <c r="B4347" s="54" t="str">
        <f t="shared" si="402"/>
        <v/>
      </c>
      <c r="C4347" s="23"/>
      <c r="D4347" s="23" t="str">
        <f t="shared" si="403"/>
        <v/>
      </c>
      <c r="E4347" s="23" t="str">
        <f t="shared" si="404"/>
        <v/>
      </c>
      <c r="F4347" s="74" t="str">
        <f t="shared" si="405"/>
        <v/>
      </c>
      <c r="G4347" s="25" t="str">
        <f t="shared" si="406"/>
        <v/>
      </c>
      <c r="H4347" s="32" t="str">
        <f t="shared" si="407"/>
        <v/>
      </c>
      <c r="I4347" s="23"/>
      <c r="J4347" s="74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28"/>
      <c r="AG4347" s="28"/>
      <c r="AH4347" s="28"/>
      <c r="AI4347" s="28"/>
      <c r="AJ4347" s="28"/>
      <c r="AK4347" s="28"/>
      <c r="AL4347" s="28"/>
      <c r="AM4347" s="28"/>
      <c r="AN4347" s="28"/>
      <c r="AO4347" s="28"/>
      <c r="AP4347" s="28"/>
      <c r="AQ4347" s="28"/>
      <c r="AR4347" s="28"/>
      <c r="AS4347" s="28"/>
      <c r="AT4347" s="28"/>
      <c r="AU4347" s="28"/>
      <c r="AV4347" s="28"/>
      <c r="AW4347" s="28"/>
      <c r="AX4347" s="28"/>
    </row>
    <row r="4348" spans="2:50" ht="28.5">
      <c r="B4348" s="54" t="str">
        <f t="shared" si="402"/>
        <v/>
      </c>
      <c r="C4348" s="23"/>
      <c r="D4348" s="23" t="str">
        <f t="shared" si="403"/>
        <v/>
      </c>
      <c r="E4348" s="23" t="str">
        <f t="shared" si="404"/>
        <v/>
      </c>
      <c r="F4348" s="74" t="str">
        <f t="shared" si="405"/>
        <v/>
      </c>
      <c r="G4348" s="25" t="str">
        <f t="shared" si="406"/>
        <v/>
      </c>
      <c r="H4348" s="32" t="str">
        <f t="shared" si="407"/>
        <v/>
      </c>
      <c r="I4348" s="23"/>
      <c r="J4348" s="74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/>
      <c r="W4348" s="28"/>
      <c r="X4348" s="28"/>
      <c r="Y4348" s="28"/>
      <c r="Z4348" s="28"/>
      <c r="AA4348" s="28"/>
      <c r="AB4348" s="28"/>
      <c r="AC4348" s="28"/>
      <c r="AD4348" s="28"/>
      <c r="AE4348" s="28"/>
      <c r="AF4348" s="28"/>
      <c r="AG4348" s="28"/>
      <c r="AH4348" s="28"/>
      <c r="AI4348" s="28"/>
      <c r="AJ4348" s="28"/>
      <c r="AK4348" s="28"/>
      <c r="AL4348" s="28"/>
      <c r="AM4348" s="28"/>
      <c r="AN4348" s="28"/>
      <c r="AO4348" s="28"/>
      <c r="AP4348" s="28"/>
      <c r="AQ4348" s="28"/>
      <c r="AR4348" s="28"/>
      <c r="AS4348" s="28"/>
      <c r="AT4348" s="28"/>
      <c r="AU4348" s="28"/>
      <c r="AV4348" s="28"/>
      <c r="AW4348" s="28"/>
      <c r="AX4348" s="28"/>
    </row>
    <row r="4349" spans="2:50" ht="28.5">
      <c r="B4349" s="54" t="str">
        <f t="shared" si="402"/>
        <v/>
      </c>
      <c r="C4349" s="23"/>
      <c r="D4349" s="23" t="str">
        <f t="shared" si="403"/>
        <v/>
      </c>
      <c r="E4349" s="23" t="str">
        <f t="shared" si="404"/>
        <v/>
      </c>
      <c r="F4349" s="74" t="str">
        <f t="shared" si="405"/>
        <v/>
      </c>
      <c r="G4349" s="25" t="str">
        <f t="shared" si="406"/>
        <v/>
      </c>
      <c r="H4349" s="32" t="str">
        <f t="shared" si="407"/>
        <v/>
      </c>
      <c r="I4349" s="23"/>
      <c r="J4349" s="74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  <c r="X4349" s="28"/>
      <c r="Y4349" s="28"/>
      <c r="Z4349" s="28"/>
      <c r="AA4349" s="28"/>
      <c r="AB4349" s="28"/>
      <c r="AC4349" s="28"/>
      <c r="AD4349" s="28"/>
      <c r="AE4349" s="28"/>
      <c r="AF4349" s="28"/>
      <c r="AG4349" s="28"/>
      <c r="AH4349" s="28"/>
      <c r="AI4349" s="28"/>
      <c r="AJ4349" s="28"/>
      <c r="AK4349" s="28"/>
      <c r="AL4349" s="28"/>
      <c r="AM4349" s="28"/>
      <c r="AN4349" s="28"/>
      <c r="AO4349" s="28"/>
      <c r="AP4349" s="28"/>
      <c r="AQ4349" s="28"/>
      <c r="AR4349" s="28"/>
      <c r="AS4349" s="28"/>
      <c r="AT4349" s="28"/>
      <c r="AU4349" s="28"/>
      <c r="AV4349" s="28"/>
      <c r="AW4349" s="28"/>
      <c r="AX4349" s="28"/>
    </row>
    <row r="4350" spans="2:50" ht="28.5">
      <c r="B4350" s="54" t="str">
        <f t="shared" si="402"/>
        <v/>
      </c>
      <c r="C4350" s="23"/>
      <c r="D4350" s="23" t="str">
        <f t="shared" si="403"/>
        <v/>
      </c>
      <c r="E4350" s="23" t="str">
        <f t="shared" si="404"/>
        <v/>
      </c>
      <c r="F4350" s="74" t="str">
        <f t="shared" si="405"/>
        <v/>
      </c>
      <c r="G4350" s="25" t="str">
        <f t="shared" si="406"/>
        <v/>
      </c>
      <c r="H4350" s="32" t="str">
        <f t="shared" si="407"/>
        <v/>
      </c>
      <c r="I4350" s="23"/>
      <c r="J4350" s="74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28"/>
      <c r="X4350" s="28"/>
      <c r="Y4350" s="28"/>
      <c r="Z4350" s="28"/>
      <c r="AA4350" s="28"/>
      <c r="AB4350" s="28"/>
      <c r="AC4350" s="28"/>
      <c r="AD4350" s="28"/>
      <c r="AE4350" s="28"/>
      <c r="AF4350" s="28"/>
      <c r="AG4350" s="28"/>
      <c r="AH4350" s="28"/>
      <c r="AI4350" s="28"/>
      <c r="AJ4350" s="28"/>
      <c r="AK4350" s="28"/>
      <c r="AL4350" s="28"/>
      <c r="AM4350" s="28"/>
      <c r="AN4350" s="28"/>
      <c r="AO4350" s="28"/>
      <c r="AP4350" s="28"/>
      <c r="AQ4350" s="28"/>
      <c r="AR4350" s="28"/>
      <c r="AS4350" s="28"/>
      <c r="AT4350" s="28"/>
      <c r="AU4350" s="28"/>
      <c r="AV4350" s="28"/>
      <c r="AW4350" s="28"/>
      <c r="AX4350" s="28"/>
    </row>
    <row r="4351" spans="2:50" ht="28.5">
      <c r="B4351" s="54" t="str">
        <f t="shared" si="402"/>
        <v/>
      </c>
      <c r="C4351" s="23"/>
      <c r="D4351" s="23" t="str">
        <f t="shared" si="403"/>
        <v/>
      </c>
      <c r="E4351" s="23" t="str">
        <f t="shared" si="404"/>
        <v/>
      </c>
      <c r="F4351" s="74" t="str">
        <f t="shared" si="405"/>
        <v/>
      </c>
      <c r="G4351" s="25" t="str">
        <f t="shared" si="406"/>
        <v/>
      </c>
      <c r="H4351" s="32" t="str">
        <f t="shared" si="407"/>
        <v/>
      </c>
      <c r="I4351" s="23"/>
      <c r="J4351" s="74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28"/>
      <c r="X4351" s="28"/>
      <c r="Y4351" s="28"/>
      <c r="Z4351" s="28"/>
      <c r="AA4351" s="28"/>
      <c r="AB4351" s="28"/>
      <c r="AC4351" s="28"/>
      <c r="AD4351" s="28"/>
      <c r="AE4351" s="28"/>
      <c r="AF4351" s="28"/>
      <c r="AG4351" s="28"/>
      <c r="AH4351" s="28"/>
      <c r="AI4351" s="28"/>
      <c r="AJ4351" s="28"/>
      <c r="AK4351" s="28"/>
      <c r="AL4351" s="28"/>
      <c r="AM4351" s="28"/>
      <c r="AN4351" s="28"/>
      <c r="AO4351" s="28"/>
      <c r="AP4351" s="28"/>
      <c r="AQ4351" s="28"/>
      <c r="AR4351" s="28"/>
      <c r="AS4351" s="28"/>
      <c r="AT4351" s="28"/>
      <c r="AU4351" s="28"/>
      <c r="AV4351" s="28"/>
      <c r="AW4351" s="28"/>
      <c r="AX4351" s="28"/>
    </row>
    <row r="4352" spans="2:50" ht="28.5">
      <c r="B4352" s="54" t="str">
        <f t="shared" si="402"/>
        <v/>
      </c>
      <c r="C4352" s="23"/>
      <c r="D4352" s="23" t="str">
        <f t="shared" si="403"/>
        <v/>
      </c>
      <c r="E4352" s="23" t="str">
        <f t="shared" si="404"/>
        <v/>
      </c>
      <c r="F4352" s="74" t="str">
        <f t="shared" si="405"/>
        <v/>
      </c>
      <c r="G4352" s="25" t="str">
        <f t="shared" si="406"/>
        <v/>
      </c>
      <c r="H4352" s="32" t="str">
        <f t="shared" si="407"/>
        <v/>
      </c>
      <c r="I4352" s="23"/>
      <c r="J4352" s="74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  <c r="X4352" s="28"/>
      <c r="Y4352" s="28"/>
      <c r="Z4352" s="28"/>
      <c r="AA4352" s="28"/>
      <c r="AB4352" s="28"/>
      <c r="AC4352" s="28"/>
      <c r="AD4352" s="28"/>
      <c r="AE4352" s="28"/>
      <c r="AF4352" s="28"/>
      <c r="AG4352" s="28"/>
      <c r="AH4352" s="28"/>
      <c r="AI4352" s="28"/>
      <c r="AJ4352" s="28"/>
      <c r="AK4352" s="28"/>
      <c r="AL4352" s="28"/>
      <c r="AM4352" s="28"/>
      <c r="AN4352" s="28"/>
      <c r="AO4352" s="28"/>
      <c r="AP4352" s="28"/>
      <c r="AQ4352" s="28"/>
      <c r="AR4352" s="28"/>
      <c r="AS4352" s="28"/>
      <c r="AT4352" s="28"/>
      <c r="AU4352" s="28"/>
      <c r="AV4352" s="28"/>
      <c r="AW4352" s="28"/>
      <c r="AX4352" s="28"/>
    </row>
    <row r="4353" spans="2:50" ht="28.5">
      <c r="B4353" s="54" t="str">
        <f t="shared" si="402"/>
        <v/>
      </c>
      <c r="C4353" s="23"/>
      <c r="D4353" s="23" t="str">
        <f t="shared" si="403"/>
        <v/>
      </c>
      <c r="E4353" s="23" t="str">
        <f t="shared" si="404"/>
        <v/>
      </c>
      <c r="F4353" s="74" t="str">
        <f t="shared" si="405"/>
        <v/>
      </c>
      <c r="G4353" s="25" t="str">
        <f t="shared" si="406"/>
        <v/>
      </c>
      <c r="H4353" s="32" t="str">
        <f t="shared" si="407"/>
        <v/>
      </c>
      <c r="I4353" s="23"/>
      <c r="J4353" s="74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  <c r="X4353" s="28"/>
      <c r="Y4353" s="28"/>
      <c r="Z4353" s="28"/>
      <c r="AA4353" s="28"/>
      <c r="AB4353" s="28"/>
      <c r="AC4353" s="28"/>
      <c r="AD4353" s="28"/>
      <c r="AE4353" s="28"/>
      <c r="AF4353" s="28"/>
      <c r="AG4353" s="28"/>
      <c r="AH4353" s="28"/>
      <c r="AI4353" s="28"/>
      <c r="AJ4353" s="28"/>
      <c r="AK4353" s="28"/>
      <c r="AL4353" s="28"/>
      <c r="AM4353" s="28"/>
      <c r="AN4353" s="28"/>
      <c r="AO4353" s="28"/>
      <c r="AP4353" s="28"/>
      <c r="AQ4353" s="28"/>
      <c r="AR4353" s="28"/>
      <c r="AS4353" s="28"/>
      <c r="AT4353" s="28"/>
      <c r="AU4353" s="28"/>
      <c r="AV4353" s="28"/>
      <c r="AW4353" s="28"/>
      <c r="AX4353" s="28"/>
    </row>
    <row r="4354" spans="2:50" ht="28.5">
      <c r="B4354" s="54" t="str">
        <f t="shared" si="402"/>
        <v/>
      </c>
      <c r="C4354" s="23"/>
      <c r="D4354" s="23" t="str">
        <f t="shared" si="403"/>
        <v/>
      </c>
      <c r="E4354" s="23" t="str">
        <f t="shared" si="404"/>
        <v/>
      </c>
      <c r="F4354" s="74" t="str">
        <f t="shared" si="405"/>
        <v/>
      </c>
      <c r="G4354" s="25" t="str">
        <f t="shared" si="406"/>
        <v/>
      </c>
      <c r="H4354" s="32" t="str">
        <f t="shared" si="407"/>
        <v/>
      </c>
      <c r="I4354" s="23"/>
      <c r="J4354" s="74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  <c r="V4354" s="28"/>
      <c r="W4354" s="28"/>
      <c r="X4354" s="28"/>
      <c r="Y4354" s="28"/>
      <c r="Z4354" s="28"/>
      <c r="AA4354" s="28"/>
      <c r="AB4354" s="28"/>
      <c r="AC4354" s="28"/>
      <c r="AD4354" s="28"/>
      <c r="AE4354" s="28"/>
      <c r="AF4354" s="28"/>
      <c r="AG4354" s="28"/>
      <c r="AH4354" s="28"/>
      <c r="AI4354" s="28"/>
      <c r="AJ4354" s="28"/>
      <c r="AK4354" s="28"/>
      <c r="AL4354" s="28"/>
      <c r="AM4354" s="28"/>
      <c r="AN4354" s="28"/>
      <c r="AO4354" s="28"/>
      <c r="AP4354" s="28"/>
      <c r="AQ4354" s="28"/>
      <c r="AR4354" s="28"/>
      <c r="AS4354" s="28"/>
      <c r="AT4354" s="28"/>
      <c r="AU4354" s="28"/>
      <c r="AV4354" s="28"/>
      <c r="AW4354" s="28"/>
      <c r="AX4354" s="28"/>
    </row>
    <row r="4355" spans="2:50" ht="28.5">
      <c r="B4355" s="54" t="str">
        <f t="shared" ref="B4355:B4418" si="408">IFERROR(VLOOKUP(C4355,EVALUATIONS,2,FALSE),"")</f>
        <v/>
      </c>
      <c r="C4355" s="23"/>
      <c r="D4355" s="23" t="str">
        <f t="shared" si="403"/>
        <v/>
      </c>
      <c r="E4355" s="23" t="str">
        <f t="shared" si="404"/>
        <v/>
      </c>
      <c r="F4355" s="74" t="str">
        <f t="shared" si="405"/>
        <v/>
      </c>
      <c r="G4355" s="25" t="str">
        <f t="shared" si="406"/>
        <v/>
      </c>
      <c r="H4355" s="32" t="str">
        <f t="shared" si="407"/>
        <v/>
      </c>
      <c r="I4355" s="23"/>
      <c r="J4355" s="74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  <c r="X4355" s="28"/>
      <c r="Y4355" s="28"/>
      <c r="Z4355" s="28"/>
      <c r="AA4355" s="28"/>
      <c r="AB4355" s="28"/>
      <c r="AC4355" s="28"/>
      <c r="AD4355" s="28"/>
      <c r="AE4355" s="28"/>
      <c r="AF4355" s="28"/>
      <c r="AG4355" s="28"/>
      <c r="AH4355" s="28"/>
      <c r="AI4355" s="28"/>
      <c r="AJ4355" s="28"/>
      <c r="AK4355" s="28"/>
      <c r="AL4355" s="28"/>
      <c r="AM4355" s="28"/>
      <c r="AN4355" s="28"/>
      <c r="AO4355" s="28"/>
      <c r="AP4355" s="28"/>
      <c r="AQ4355" s="28"/>
      <c r="AR4355" s="28"/>
      <c r="AS4355" s="28"/>
      <c r="AT4355" s="28"/>
      <c r="AU4355" s="28"/>
      <c r="AV4355" s="28"/>
      <c r="AW4355" s="28"/>
      <c r="AX4355" s="28"/>
    </row>
    <row r="4356" spans="2:50" ht="28.5">
      <c r="B4356" s="54" t="str">
        <f t="shared" si="408"/>
        <v/>
      </c>
      <c r="C4356" s="23"/>
      <c r="D4356" s="23" t="str">
        <f t="shared" si="403"/>
        <v/>
      </c>
      <c r="E4356" s="23" t="str">
        <f t="shared" si="404"/>
        <v/>
      </c>
      <c r="F4356" s="74" t="str">
        <f t="shared" si="405"/>
        <v/>
      </c>
      <c r="G4356" s="25" t="str">
        <f t="shared" si="406"/>
        <v/>
      </c>
      <c r="H4356" s="32" t="str">
        <f t="shared" si="407"/>
        <v/>
      </c>
      <c r="I4356" s="23"/>
      <c r="J4356" s="74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  <c r="X4356" s="28"/>
      <c r="Y4356" s="28"/>
      <c r="Z4356" s="28"/>
      <c r="AA4356" s="28"/>
      <c r="AB4356" s="28"/>
      <c r="AC4356" s="28"/>
      <c r="AD4356" s="28"/>
      <c r="AE4356" s="28"/>
      <c r="AF4356" s="28"/>
      <c r="AG4356" s="28"/>
      <c r="AH4356" s="28"/>
      <c r="AI4356" s="28"/>
      <c r="AJ4356" s="28"/>
      <c r="AK4356" s="28"/>
      <c r="AL4356" s="28"/>
      <c r="AM4356" s="28"/>
      <c r="AN4356" s="28"/>
      <c r="AO4356" s="28"/>
      <c r="AP4356" s="28"/>
      <c r="AQ4356" s="28"/>
      <c r="AR4356" s="28"/>
      <c r="AS4356" s="28"/>
      <c r="AT4356" s="28"/>
      <c r="AU4356" s="28"/>
      <c r="AV4356" s="28"/>
      <c r="AW4356" s="28"/>
      <c r="AX4356" s="28"/>
    </row>
    <row r="4357" spans="2:50" ht="28.5">
      <c r="B4357" s="54" t="str">
        <f t="shared" si="408"/>
        <v/>
      </c>
      <c r="C4357" s="23"/>
      <c r="D4357" s="23" t="str">
        <f t="shared" ref="D4357:D4420" si="409">IFERROR(VLOOKUP(C4357,EVALUATIONS,3,FALSE),"")</f>
        <v/>
      </c>
      <c r="E4357" s="23" t="str">
        <f t="shared" ref="E4357:E4420" si="410">IFERROR(VLOOKUP(C4357,EVALUATIONS,4,FALSE),"")</f>
        <v/>
      </c>
      <c r="F4357" s="74" t="str">
        <f t="shared" ref="F4357:F4420" si="411">IFERROR(VLOOKUP(C4357,EVALUATIONS,5,FALSE),"")</f>
        <v/>
      </c>
      <c r="G4357" s="25" t="str">
        <f t="shared" ref="G4357:G4420" si="412">IFERROR(VLOOKUP(C4357,EVALUATIONS,6,FALSE),"")</f>
        <v/>
      </c>
      <c r="H4357" s="32" t="str">
        <f t="shared" ref="H4357:H4420" si="413">IFERROR(VLOOKUP(C4357,EVALUATIONS,7,FALSE),"")</f>
        <v/>
      </c>
      <c r="I4357" s="23"/>
      <c r="J4357" s="74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  <c r="X4357" s="28"/>
      <c r="Y4357" s="28"/>
      <c r="Z4357" s="28"/>
      <c r="AA4357" s="28"/>
      <c r="AB4357" s="28"/>
      <c r="AC4357" s="28"/>
      <c r="AD4357" s="28"/>
      <c r="AE4357" s="28"/>
      <c r="AF4357" s="28"/>
      <c r="AG4357" s="28"/>
      <c r="AH4357" s="28"/>
      <c r="AI4357" s="28"/>
      <c r="AJ4357" s="28"/>
      <c r="AK4357" s="28"/>
      <c r="AL4357" s="28"/>
      <c r="AM4357" s="28"/>
      <c r="AN4357" s="28"/>
      <c r="AO4357" s="28"/>
      <c r="AP4357" s="28"/>
      <c r="AQ4357" s="28"/>
      <c r="AR4357" s="28"/>
      <c r="AS4357" s="28"/>
      <c r="AT4357" s="28"/>
      <c r="AU4357" s="28"/>
      <c r="AV4357" s="28"/>
      <c r="AW4357" s="28"/>
      <c r="AX4357" s="28"/>
    </row>
    <row r="4358" spans="2:50" ht="28.5">
      <c r="B4358" s="54" t="str">
        <f t="shared" si="408"/>
        <v/>
      </c>
      <c r="C4358" s="23"/>
      <c r="D4358" s="23" t="str">
        <f t="shared" si="409"/>
        <v/>
      </c>
      <c r="E4358" s="23" t="str">
        <f t="shared" si="410"/>
        <v/>
      </c>
      <c r="F4358" s="74" t="str">
        <f t="shared" si="411"/>
        <v/>
      </c>
      <c r="G4358" s="25" t="str">
        <f t="shared" si="412"/>
        <v/>
      </c>
      <c r="H4358" s="32" t="str">
        <f t="shared" si="413"/>
        <v/>
      </c>
      <c r="I4358" s="23"/>
      <c r="J4358" s="74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28"/>
      <c r="X4358" s="28"/>
      <c r="Y4358" s="28"/>
      <c r="Z4358" s="28"/>
      <c r="AA4358" s="28"/>
      <c r="AB4358" s="28"/>
      <c r="AC4358" s="28"/>
      <c r="AD4358" s="28"/>
      <c r="AE4358" s="28"/>
      <c r="AF4358" s="28"/>
      <c r="AG4358" s="28"/>
      <c r="AH4358" s="28"/>
      <c r="AI4358" s="28"/>
      <c r="AJ4358" s="28"/>
      <c r="AK4358" s="28"/>
      <c r="AL4358" s="28"/>
      <c r="AM4358" s="28"/>
      <c r="AN4358" s="28"/>
      <c r="AO4358" s="28"/>
      <c r="AP4358" s="28"/>
      <c r="AQ4358" s="28"/>
      <c r="AR4358" s="28"/>
      <c r="AS4358" s="28"/>
      <c r="AT4358" s="28"/>
      <c r="AU4358" s="28"/>
      <c r="AV4358" s="28"/>
      <c r="AW4358" s="28"/>
      <c r="AX4358" s="28"/>
    </row>
    <row r="4359" spans="2:50" ht="28.5">
      <c r="B4359" s="54" t="str">
        <f t="shared" si="408"/>
        <v/>
      </c>
      <c r="C4359" s="23"/>
      <c r="D4359" s="23" t="str">
        <f t="shared" si="409"/>
        <v/>
      </c>
      <c r="E4359" s="23" t="str">
        <f t="shared" si="410"/>
        <v/>
      </c>
      <c r="F4359" s="74" t="str">
        <f t="shared" si="411"/>
        <v/>
      </c>
      <c r="G4359" s="25" t="str">
        <f t="shared" si="412"/>
        <v/>
      </c>
      <c r="H4359" s="32" t="str">
        <f t="shared" si="413"/>
        <v/>
      </c>
      <c r="I4359" s="23"/>
      <c r="J4359" s="74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  <c r="X4359" s="28"/>
      <c r="Y4359" s="28"/>
      <c r="Z4359" s="28"/>
      <c r="AA4359" s="28"/>
      <c r="AB4359" s="28"/>
      <c r="AC4359" s="28"/>
      <c r="AD4359" s="28"/>
      <c r="AE4359" s="28"/>
      <c r="AF4359" s="28"/>
      <c r="AG4359" s="28"/>
      <c r="AH4359" s="28"/>
      <c r="AI4359" s="28"/>
      <c r="AJ4359" s="28"/>
      <c r="AK4359" s="28"/>
      <c r="AL4359" s="28"/>
      <c r="AM4359" s="28"/>
      <c r="AN4359" s="28"/>
      <c r="AO4359" s="28"/>
      <c r="AP4359" s="28"/>
      <c r="AQ4359" s="28"/>
      <c r="AR4359" s="28"/>
      <c r="AS4359" s="28"/>
      <c r="AT4359" s="28"/>
      <c r="AU4359" s="28"/>
      <c r="AV4359" s="28"/>
      <c r="AW4359" s="28"/>
      <c r="AX4359" s="28"/>
    </row>
    <row r="4360" spans="2:50" ht="28.5">
      <c r="B4360" s="54" t="str">
        <f t="shared" si="408"/>
        <v/>
      </c>
      <c r="C4360" s="23"/>
      <c r="D4360" s="23" t="str">
        <f t="shared" si="409"/>
        <v/>
      </c>
      <c r="E4360" s="23" t="str">
        <f t="shared" si="410"/>
        <v/>
      </c>
      <c r="F4360" s="74" t="str">
        <f t="shared" si="411"/>
        <v/>
      </c>
      <c r="G4360" s="25" t="str">
        <f t="shared" si="412"/>
        <v/>
      </c>
      <c r="H4360" s="32" t="str">
        <f t="shared" si="413"/>
        <v/>
      </c>
      <c r="I4360" s="23"/>
      <c r="J4360" s="74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28"/>
      <c r="X4360" s="28"/>
      <c r="Y4360" s="28"/>
      <c r="Z4360" s="28"/>
      <c r="AA4360" s="28"/>
      <c r="AB4360" s="28"/>
      <c r="AC4360" s="28"/>
      <c r="AD4360" s="28"/>
      <c r="AE4360" s="28"/>
      <c r="AF4360" s="28"/>
      <c r="AG4360" s="28"/>
      <c r="AH4360" s="28"/>
      <c r="AI4360" s="28"/>
      <c r="AJ4360" s="28"/>
      <c r="AK4360" s="28"/>
      <c r="AL4360" s="28"/>
      <c r="AM4360" s="28"/>
      <c r="AN4360" s="28"/>
      <c r="AO4360" s="28"/>
      <c r="AP4360" s="28"/>
      <c r="AQ4360" s="28"/>
      <c r="AR4360" s="28"/>
      <c r="AS4360" s="28"/>
      <c r="AT4360" s="28"/>
      <c r="AU4360" s="28"/>
      <c r="AV4360" s="28"/>
      <c r="AW4360" s="28"/>
      <c r="AX4360" s="28"/>
    </row>
    <row r="4361" spans="2:50" ht="28.5">
      <c r="B4361" s="54" t="str">
        <f t="shared" si="408"/>
        <v/>
      </c>
      <c r="C4361" s="23"/>
      <c r="D4361" s="23" t="str">
        <f t="shared" si="409"/>
        <v/>
      </c>
      <c r="E4361" s="23" t="str">
        <f t="shared" si="410"/>
        <v/>
      </c>
      <c r="F4361" s="74" t="str">
        <f t="shared" si="411"/>
        <v/>
      </c>
      <c r="G4361" s="25" t="str">
        <f t="shared" si="412"/>
        <v/>
      </c>
      <c r="H4361" s="32" t="str">
        <f t="shared" si="413"/>
        <v/>
      </c>
      <c r="I4361" s="23"/>
      <c r="J4361" s="74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  <c r="X4361" s="28"/>
      <c r="Y4361" s="28"/>
      <c r="Z4361" s="28"/>
      <c r="AA4361" s="28"/>
      <c r="AB4361" s="28"/>
      <c r="AC4361" s="28"/>
      <c r="AD4361" s="28"/>
      <c r="AE4361" s="28"/>
      <c r="AF4361" s="28"/>
      <c r="AG4361" s="28"/>
      <c r="AH4361" s="28"/>
      <c r="AI4361" s="28"/>
      <c r="AJ4361" s="28"/>
      <c r="AK4361" s="28"/>
      <c r="AL4361" s="28"/>
      <c r="AM4361" s="28"/>
      <c r="AN4361" s="28"/>
      <c r="AO4361" s="28"/>
      <c r="AP4361" s="28"/>
      <c r="AQ4361" s="28"/>
      <c r="AR4361" s="28"/>
      <c r="AS4361" s="28"/>
      <c r="AT4361" s="28"/>
      <c r="AU4361" s="28"/>
      <c r="AV4361" s="28"/>
      <c r="AW4361" s="28"/>
      <c r="AX4361" s="28"/>
    </row>
    <row r="4362" spans="2:50" ht="28.5">
      <c r="B4362" s="54" t="str">
        <f t="shared" si="408"/>
        <v/>
      </c>
      <c r="C4362" s="23"/>
      <c r="D4362" s="23" t="str">
        <f t="shared" si="409"/>
        <v/>
      </c>
      <c r="E4362" s="23" t="str">
        <f t="shared" si="410"/>
        <v/>
      </c>
      <c r="F4362" s="74" t="str">
        <f t="shared" si="411"/>
        <v/>
      </c>
      <c r="G4362" s="25" t="str">
        <f t="shared" si="412"/>
        <v/>
      </c>
      <c r="H4362" s="32" t="str">
        <f t="shared" si="413"/>
        <v/>
      </c>
      <c r="I4362" s="23"/>
      <c r="J4362" s="74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  <c r="X4362" s="28"/>
      <c r="Y4362" s="28"/>
      <c r="Z4362" s="28"/>
      <c r="AA4362" s="28"/>
      <c r="AB4362" s="28"/>
      <c r="AC4362" s="28"/>
      <c r="AD4362" s="28"/>
      <c r="AE4362" s="28"/>
      <c r="AF4362" s="28"/>
      <c r="AG4362" s="28"/>
      <c r="AH4362" s="28"/>
      <c r="AI4362" s="28"/>
      <c r="AJ4362" s="28"/>
      <c r="AK4362" s="28"/>
      <c r="AL4362" s="28"/>
      <c r="AM4362" s="28"/>
      <c r="AN4362" s="28"/>
      <c r="AO4362" s="28"/>
      <c r="AP4362" s="28"/>
      <c r="AQ4362" s="28"/>
      <c r="AR4362" s="28"/>
      <c r="AS4362" s="28"/>
      <c r="AT4362" s="28"/>
      <c r="AU4362" s="28"/>
      <c r="AV4362" s="28"/>
      <c r="AW4362" s="28"/>
      <c r="AX4362" s="28"/>
    </row>
    <row r="4363" spans="2:50" ht="28.5">
      <c r="B4363" s="54" t="str">
        <f t="shared" si="408"/>
        <v/>
      </c>
      <c r="C4363" s="23"/>
      <c r="D4363" s="23" t="str">
        <f t="shared" si="409"/>
        <v/>
      </c>
      <c r="E4363" s="23" t="str">
        <f t="shared" si="410"/>
        <v/>
      </c>
      <c r="F4363" s="74" t="str">
        <f t="shared" si="411"/>
        <v/>
      </c>
      <c r="G4363" s="25" t="str">
        <f t="shared" si="412"/>
        <v/>
      </c>
      <c r="H4363" s="32" t="str">
        <f t="shared" si="413"/>
        <v/>
      </c>
      <c r="I4363" s="23"/>
      <c r="J4363" s="74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28"/>
      <c r="X4363" s="28"/>
      <c r="Y4363" s="28"/>
      <c r="Z4363" s="28"/>
      <c r="AA4363" s="28"/>
      <c r="AB4363" s="28"/>
      <c r="AC4363" s="28"/>
      <c r="AD4363" s="28"/>
      <c r="AE4363" s="28"/>
      <c r="AF4363" s="28"/>
      <c r="AG4363" s="28"/>
      <c r="AH4363" s="28"/>
      <c r="AI4363" s="28"/>
      <c r="AJ4363" s="28"/>
      <c r="AK4363" s="28"/>
      <c r="AL4363" s="28"/>
      <c r="AM4363" s="28"/>
      <c r="AN4363" s="28"/>
      <c r="AO4363" s="28"/>
      <c r="AP4363" s="28"/>
      <c r="AQ4363" s="28"/>
      <c r="AR4363" s="28"/>
      <c r="AS4363" s="28"/>
      <c r="AT4363" s="28"/>
      <c r="AU4363" s="28"/>
      <c r="AV4363" s="28"/>
      <c r="AW4363" s="28"/>
      <c r="AX4363" s="28"/>
    </row>
    <row r="4364" spans="2:50" ht="28.5">
      <c r="B4364" s="54" t="str">
        <f t="shared" si="408"/>
        <v/>
      </c>
      <c r="C4364" s="23"/>
      <c r="D4364" s="23" t="str">
        <f t="shared" si="409"/>
        <v/>
      </c>
      <c r="E4364" s="23" t="str">
        <f t="shared" si="410"/>
        <v/>
      </c>
      <c r="F4364" s="74" t="str">
        <f t="shared" si="411"/>
        <v/>
      </c>
      <c r="G4364" s="25" t="str">
        <f t="shared" si="412"/>
        <v/>
      </c>
      <c r="H4364" s="32" t="str">
        <f t="shared" si="413"/>
        <v/>
      </c>
      <c r="I4364" s="23"/>
      <c r="J4364" s="74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28"/>
      <c r="X4364" s="28"/>
      <c r="Y4364" s="28"/>
      <c r="Z4364" s="28"/>
      <c r="AA4364" s="28"/>
      <c r="AB4364" s="28"/>
      <c r="AC4364" s="28"/>
      <c r="AD4364" s="28"/>
      <c r="AE4364" s="28"/>
      <c r="AF4364" s="28"/>
      <c r="AG4364" s="28"/>
      <c r="AH4364" s="28"/>
      <c r="AI4364" s="28"/>
      <c r="AJ4364" s="28"/>
      <c r="AK4364" s="28"/>
      <c r="AL4364" s="28"/>
      <c r="AM4364" s="28"/>
      <c r="AN4364" s="28"/>
      <c r="AO4364" s="28"/>
      <c r="AP4364" s="28"/>
      <c r="AQ4364" s="28"/>
      <c r="AR4364" s="28"/>
      <c r="AS4364" s="28"/>
      <c r="AT4364" s="28"/>
      <c r="AU4364" s="28"/>
      <c r="AV4364" s="28"/>
      <c r="AW4364" s="28"/>
      <c r="AX4364" s="28"/>
    </row>
    <row r="4365" spans="2:50" ht="28.5">
      <c r="B4365" s="54" t="str">
        <f t="shared" si="408"/>
        <v/>
      </c>
      <c r="C4365" s="23"/>
      <c r="D4365" s="23" t="str">
        <f t="shared" si="409"/>
        <v/>
      </c>
      <c r="E4365" s="23" t="str">
        <f t="shared" si="410"/>
        <v/>
      </c>
      <c r="F4365" s="74" t="str">
        <f t="shared" si="411"/>
        <v/>
      </c>
      <c r="G4365" s="25" t="str">
        <f t="shared" si="412"/>
        <v/>
      </c>
      <c r="H4365" s="32" t="str">
        <f t="shared" si="413"/>
        <v/>
      </c>
      <c r="I4365" s="23"/>
      <c r="J4365" s="74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  <c r="X4365" s="28"/>
      <c r="Y4365" s="28"/>
      <c r="Z4365" s="28"/>
      <c r="AA4365" s="28"/>
      <c r="AB4365" s="28"/>
      <c r="AC4365" s="28"/>
      <c r="AD4365" s="28"/>
      <c r="AE4365" s="28"/>
      <c r="AF4365" s="28"/>
      <c r="AG4365" s="28"/>
      <c r="AH4365" s="28"/>
      <c r="AI4365" s="28"/>
      <c r="AJ4365" s="28"/>
      <c r="AK4365" s="28"/>
      <c r="AL4365" s="28"/>
      <c r="AM4365" s="28"/>
      <c r="AN4365" s="28"/>
      <c r="AO4365" s="28"/>
      <c r="AP4365" s="28"/>
      <c r="AQ4365" s="28"/>
      <c r="AR4365" s="28"/>
      <c r="AS4365" s="28"/>
      <c r="AT4365" s="28"/>
      <c r="AU4365" s="28"/>
      <c r="AV4365" s="28"/>
      <c r="AW4365" s="28"/>
      <c r="AX4365" s="28"/>
    </row>
    <row r="4366" spans="2:50" ht="28.5">
      <c r="B4366" s="54" t="str">
        <f t="shared" si="408"/>
        <v/>
      </c>
      <c r="C4366" s="23"/>
      <c r="D4366" s="23" t="str">
        <f t="shared" si="409"/>
        <v/>
      </c>
      <c r="E4366" s="23" t="str">
        <f t="shared" si="410"/>
        <v/>
      </c>
      <c r="F4366" s="74" t="str">
        <f t="shared" si="411"/>
        <v/>
      </c>
      <c r="G4366" s="25" t="str">
        <f t="shared" si="412"/>
        <v/>
      </c>
      <c r="H4366" s="32" t="str">
        <f t="shared" si="413"/>
        <v/>
      </c>
      <c r="I4366" s="23"/>
      <c r="J4366" s="74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/>
      <c r="X4366" s="28"/>
      <c r="Y4366" s="28"/>
      <c r="Z4366" s="28"/>
      <c r="AA4366" s="28"/>
      <c r="AB4366" s="28"/>
      <c r="AC4366" s="28"/>
      <c r="AD4366" s="28"/>
      <c r="AE4366" s="28"/>
      <c r="AF4366" s="28"/>
      <c r="AG4366" s="28"/>
      <c r="AH4366" s="28"/>
      <c r="AI4366" s="28"/>
      <c r="AJ4366" s="28"/>
      <c r="AK4366" s="28"/>
      <c r="AL4366" s="28"/>
      <c r="AM4366" s="28"/>
      <c r="AN4366" s="28"/>
      <c r="AO4366" s="28"/>
      <c r="AP4366" s="28"/>
      <c r="AQ4366" s="28"/>
      <c r="AR4366" s="28"/>
      <c r="AS4366" s="28"/>
      <c r="AT4366" s="28"/>
      <c r="AU4366" s="28"/>
      <c r="AV4366" s="28"/>
      <c r="AW4366" s="28"/>
      <c r="AX4366" s="28"/>
    </row>
    <row r="4367" spans="2:50" ht="28.5">
      <c r="B4367" s="54" t="str">
        <f t="shared" si="408"/>
        <v/>
      </c>
      <c r="C4367" s="23"/>
      <c r="D4367" s="23" t="str">
        <f t="shared" si="409"/>
        <v/>
      </c>
      <c r="E4367" s="23" t="str">
        <f t="shared" si="410"/>
        <v/>
      </c>
      <c r="F4367" s="74" t="str">
        <f t="shared" si="411"/>
        <v/>
      </c>
      <c r="G4367" s="25" t="str">
        <f t="shared" si="412"/>
        <v/>
      </c>
      <c r="H4367" s="32" t="str">
        <f t="shared" si="413"/>
        <v/>
      </c>
      <c r="I4367" s="23"/>
      <c r="J4367" s="74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/>
      <c r="Y4367" s="28"/>
      <c r="Z4367" s="28"/>
      <c r="AA4367" s="28"/>
      <c r="AB4367" s="28"/>
      <c r="AC4367" s="28"/>
      <c r="AD4367" s="28"/>
      <c r="AE4367" s="28"/>
      <c r="AF4367" s="28"/>
      <c r="AG4367" s="28"/>
      <c r="AH4367" s="28"/>
      <c r="AI4367" s="28"/>
      <c r="AJ4367" s="28"/>
      <c r="AK4367" s="28"/>
      <c r="AL4367" s="28"/>
      <c r="AM4367" s="28"/>
      <c r="AN4367" s="28"/>
      <c r="AO4367" s="28"/>
      <c r="AP4367" s="28"/>
      <c r="AQ4367" s="28"/>
      <c r="AR4367" s="28"/>
      <c r="AS4367" s="28"/>
      <c r="AT4367" s="28"/>
      <c r="AU4367" s="28"/>
      <c r="AV4367" s="28"/>
      <c r="AW4367" s="28"/>
      <c r="AX4367" s="28"/>
    </row>
    <row r="4368" spans="2:50" ht="28.5">
      <c r="B4368" s="54" t="str">
        <f t="shared" si="408"/>
        <v/>
      </c>
      <c r="C4368" s="23"/>
      <c r="D4368" s="23" t="str">
        <f t="shared" si="409"/>
        <v/>
      </c>
      <c r="E4368" s="23" t="str">
        <f t="shared" si="410"/>
        <v/>
      </c>
      <c r="F4368" s="74" t="str">
        <f t="shared" si="411"/>
        <v/>
      </c>
      <c r="G4368" s="25" t="str">
        <f t="shared" si="412"/>
        <v/>
      </c>
      <c r="H4368" s="32" t="str">
        <f t="shared" si="413"/>
        <v/>
      </c>
      <c r="I4368" s="23"/>
      <c r="J4368" s="74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/>
      <c r="X4368" s="28"/>
      <c r="Y4368" s="28"/>
      <c r="Z4368" s="28"/>
      <c r="AA4368" s="28"/>
      <c r="AB4368" s="28"/>
      <c r="AC4368" s="28"/>
      <c r="AD4368" s="28"/>
      <c r="AE4368" s="28"/>
      <c r="AF4368" s="28"/>
      <c r="AG4368" s="28"/>
      <c r="AH4368" s="28"/>
      <c r="AI4368" s="28"/>
      <c r="AJ4368" s="28"/>
      <c r="AK4368" s="28"/>
      <c r="AL4368" s="28"/>
      <c r="AM4368" s="28"/>
      <c r="AN4368" s="28"/>
      <c r="AO4368" s="28"/>
      <c r="AP4368" s="28"/>
      <c r="AQ4368" s="28"/>
      <c r="AR4368" s="28"/>
      <c r="AS4368" s="28"/>
      <c r="AT4368" s="28"/>
      <c r="AU4368" s="28"/>
      <c r="AV4368" s="28"/>
      <c r="AW4368" s="28"/>
      <c r="AX4368" s="28"/>
    </row>
    <row r="4369" spans="2:50" ht="28.5">
      <c r="B4369" s="54" t="str">
        <f t="shared" si="408"/>
        <v/>
      </c>
      <c r="C4369" s="23"/>
      <c r="D4369" s="23" t="str">
        <f t="shared" si="409"/>
        <v/>
      </c>
      <c r="E4369" s="23" t="str">
        <f t="shared" si="410"/>
        <v/>
      </c>
      <c r="F4369" s="74" t="str">
        <f t="shared" si="411"/>
        <v/>
      </c>
      <c r="G4369" s="25" t="str">
        <f t="shared" si="412"/>
        <v/>
      </c>
      <c r="H4369" s="32" t="str">
        <f t="shared" si="413"/>
        <v/>
      </c>
      <c r="I4369" s="23"/>
      <c r="J4369" s="74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/>
      <c r="X4369" s="28"/>
      <c r="Y4369" s="28"/>
      <c r="Z4369" s="28"/>
      <c r="AA4369" s="28"/>
      <c r="AB4369" s="28"/>
      <c r="AC4369" s="28"/>
      <c r="AD4369" s="28"/>
      <c r="AE4369" s="28"/>
      <c r="AF4369" s="28"/>
      <c r="AG4369" s="28"/>
      <c r="AH4369" s="28"/>
      <c r="AI4369" s="28"/>
      <c r="AJ4369" s="28"/>
      <c r="AK4369" s="28"/>
      <c r="AL4369" s="28"/>
      <c r="AM4369" s="28"/>
      <c r="AN4369" s="28"/>
      <c r="AO4369" s="28"/>
      <c r="AP4369" s="28"/>
      <c r="AQ4369" s="28"/>
      <c r="AR4369" s="28"/>
      <c r="AS4369" s="28"/>
      <c r="AT4369" s="28"/>
      <c r="AU4369" s="28"/>
      <c r="AV4369" s="28"/>
      <c r="AW4369" s="28"/>
      <c r="AX4369" s="28"/>
    </row>
    <row r="4370" spans="2:50" ht="28.5">
      <c r="B4370" s="54" t="str">
        <f t="shared" si="408"/>
        <v/>
      </c>
      <c r="C4370" s="23"/>
      <c r="D4370" s="23" t="str">
        <f t="shared" si="409"/>
        <v/>
      </c>
      <c r="E4370" s="23" t="str">
        <f t="shared" si="410"/>
        <v/>
      </c>
      <c r="F4370" s="74" t="str">
        <f t="shared" si="411"/>
        <v/>
      </c>
      <c r="G4370" s="25" t="str">
        <f t="shared" si="412"/>
        <v/>
      </c>
      <c r="H4370" s="32" t="str">
        <f t="shared" si="413"/>
        <v/>
      </c>
      <c r="I4370" s="23"/>
      <c r="J4370" s="74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28"/>
      <c r="X4370" s="28"/>
      <c r="Y4370" s="28"/>
      <c r="Z4370" s="28"/>
      <c r="AA4370" s="28"/>
      <c r="AB4370" s="28"/>
      <c r="AC4370" s="28"/>
      <c r="AD4370" s="28"/>
      <c r="AE4370" s="28"/>
      <c r="AF4370" s="28"/>
      <c r="AG4370" s="28"/>
      <c r="AH4370" s="28"/>
      <c r="AI4370" s="28"/>
      <c r="AJ4370" s="28"/>
      <c r="AK4370" s="28"/>
      <c r="AL4370" s="28"/>
      <c r="AM4370" s="28"/>
      <c r="AN4370" s="28"/>
      <c r="AO4370" s="28"/>
      <c r="AP4370" s="28"/>
      <c r="AQ4370" s="28"/>
      <c r="AR4370" s="28"/>
      <c r="AS4370" s="28"/>
      <c r="AT4370" s="28"/>
      <c r="AU4370" s="28"/>
      <c r="AV4370" s="28"/>
      <c r="AW4370" s="28"/>
      <c r="AX4370" s="28"/>
    </row>
    <row r="4371" spans="2:50" ht="28.5">
      <c r="B4371" s="54" t="str">
        <f t="shared" si="408"/>
        <v/>
      </c>
      <c r="C4371" s="23"/>
      <c r="D4371" s="23" t="str">
        <f t="shared" si="409"/>
        <v/>
      </c>
      <c r="E4371" s="23" t="str">
        <f t="shared" si="410"/>
        <v/>
      </c>
      <c r="F4371" s="74" t="str">
        <f t="shared" si="411"/>
        <v/>
      </c>
      <c r="G4371" s="25" t="str">
        <f t="shared" si="412"/>
        <v/>
      </c>
      <c r="H4371" s="32" t="str">
        <f t="shared" si="413"/>
        <v/>
      </c>
      <c r="I4371" s="23"/>
      <c r="J4371" s="74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  <c r="X4371" s="28"/>
      <c r="Y4371" s="28"/>
      <c r="Z4371" s="28"/>
      <c r="AA4371" s="28"/>
      <c r="AB4371" s="28"/>
      <c r="AC4371" s="28"/>
      <c r="AD4371" s="28"/>
      <c r="AE4371" s="28"/>
      <c r="AF4371" s="28"/>
      <c r="AG4371" s="28"/>
      <c r="AH4371" s="28"/>
      <c r="AI4371" s="28"/>
      <c r="AJ4371" s="28"/>
      <c r="AK4371" s="28"/>
      <c r="AL4371" s="28"/>
      <c r="AM4371" s="28"/>
      <c r="AN4371" s="28"/>
      <c r="AO4371" s="28"/>
      <c r="AP4371" s="28"/>
      <c r="AQ4371" s="28"/>
      <c r="AR4371" s="28"/>
      <c r="AS4371" s="28"/>
      <c r="AT4371" s="28"/>
      <c r="AU4371" s="28"/>
      <c r="AV4371" s="28"/>
      <c r="AW4371" s="28"/>
      <c r="AX4371" s="28"/>
    </row>
    <row r="4372" spans="2:50" ht="28.5">
      <c r="B4372" s="54" t="str">
        <f t="shared" si="408"/>
        <v/>
      </c>
      <c r="C4372" s="23"/>
      <c r="D4372" s="23" t="str">
        <f t="shared" si="409"/>
        <v/>
      </c>
      <c r="E4372" s="23" t="str">
        <f t="shared" si="410"/>
        <v/>
      </c>
      <c r="F4372" s="74" t="str">
        <f t="shared" si="411"/>
        <v/>
      </c>
      <c r="G4372" s="25" t="str">
        <f t="shared" si="412"/>
        <v/>
      </c>
      <c r="H4372" s="32" t="str">
        <f t="shared" si="413"/>
        <v/>
      </c>
      <c r="I4372" s="23"/>
      <c r="J4372" s="74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28"/>
      <c r="X4372" s="28"/>
      <c r="Y4372" s="28"/>
      <c r="Z4372" s="28"/>
      <c r="AA4372" s="28"/>
      <c r="AB4372" s="28"/>
      <c r="AC4372" s="28"/>
      <c r="AD4372" s="28"/>
      <c r="AE4372" s="28"/>
      <c r="AF4372" s="28"/>
      <c r="AG4372" s="28"/>
      <c r="AH4372" s="28"/>
      <c r="AI4372" s="28"/>
      <c r="AJ4372" s="28"/>
      <c r="AK4372" s="28"/>
      <c r="AL4372" s="28"/>
      <c r="AM4372" s="28"/>
      <c r="AN4372" s="28"/>
      <c r="AO4372" s="28"/>
      <c r="AP4372" s="28"/>
      <c r="AQ4372" s="28"/>
      <c r="AR4372" s="28"/>
      <c r="AS4372" s="28"/>
      <c r="AT4372" s="28"/>
      <c r="AU4372" s="28"/>
      <c r="AV4372" s="28"/>
      <c r="AW4372" s="28"/>
      <c r="AX4372" s="28"/>
    </row>
    <row r="4373" spans="2:50" ht="28.5">
      <c r="B4373" s="54" t="str">
        <f t="shared" si="408"/>
        <v/>
      </c>
      <c r="C4373" s="23"/>
      <c r="D4373" s="23" t="str">
        <f t="shared" si="409"/>
        <v/>
      </c>
      <c r="E4373" s="23" t="str">
        <f t="shared" si="410"/>
        <v/>
      </c>
      <c r="F4373" s="74" t="str">
        <f t="shared" si="411"/>
        <v/>
      </c>
      <c r="G4373" s="25" t="str">
        <f t="shared" si="412"/>
        <v/>
      </c>
      <c r="H4373" s="32" t="str">
        <f t="shared" si="413"/>
        <v/>
      </c>
      <c r="I4373" s="23"/>
      <c r="J4373" s="74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/>
      <c r="X4373" s="28"/>
      <c r="Y4373" s="28"/>
      <c r="Z4373" s="28"/>
      <c r="AA4373" s="28"/>
      <c r="AB4373" s="28"/>
      <c r="AC4373" s="28"/>
      <c r="AD4373" s="28"/>
      <c r="AE4373" s="28"/>
      <c r="AF4373" s="28"/>
      <c r="AG4373" s="28"/>
      <c r="AH4373" s="28"/>
      <c r="AI4373" s="28"/>
      <c r="AJ4373" s="28"/>
      <c r="AK4373" s="28"/>
      <c r="AL4373" s="28"/>
      <c r="AM4373" s="28"/>
      <c r="AN4373" s="28"/>
      <c r="AO4373" s="28"/>
      <c r="AP4373" s="28"/>
      <c r="AQ4373" s="28"/>
      <c r="AR4373" s="28"/>
      <c r="AS4373" s="28"/>
      <c r="AT4373" s="28"/>
      <c r="AU4373" s="28"/>
      <c r="AV4373" s="28"/>
      <c r="AW4373" s="28"/>
      <c r="AX4373" s="28"/>
    </row>
    <row r="4374" spans="2:50" ht="28.5">
      <c r="B4374" s="54" t="str">
        <f t="shared" si="408"/>
        <v/>
      </c>
      <c r="C4374" s="23"/>
      <c r="D4374" s="23" t="str">
        <f t="shared" si="409"/>
        <v/>
      </c>
      <c r="E4374" s="23" t="str">
        <f t="shared" si="410"/>
        <v/>
      </c>
      <c r="F4374" s="74" t="str">
        <f t="shared" si="411"/>
        <v/>
      </c>
      <c r="G4374" s="25" t="str">
        <f t="shared" si="412"/>
        <v/>
      </c>
      <c r="H4374" s="32" t="str">
        <f t="shared" si="413"/>
        <v/>
      </c>
      <c r="I4374" s="23"/>
      <c r="J4374" s="74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/>
      <c r="X4374" s="28"/>
      <c r="Y4374" s="28"/>
      <c r="Z4374" s="28"/>
      <c r="AA4374" s="28"/>
      <c r="AB4374" s="28"/>
      <c r="AC4374" s="28"/>
      <c r="AD4374" s="28"/>
      <c r="AE4374" s="28"/>
      <c r="AF4374" s="28"/>
      <c r="AG4374" s="28"/>
      <c r="AH4374" s="28"/>
      <c r="AI4374" s="28"/>
      <c r="AJ4374" s="28"/>
      <c r="AK4374" s="28"/>
      <c r="AL4374" s="28"/>
      <c r="AM4374" s="28"/>
      <c r="AN4374" s="28"/>
      <c r="AO4374" s="28"/>
      <c r="AP4374" s="28"/>
      <c r="AQ4374" s="28"/>
      <c r="AR4374" s="28"/>
      <c r="AS4374" s="28"/>
      <c r="AT4374" s="28"/>
      <c r="AU4374" s="28"/>
      <c r="AV4374" s="28"/>
      <c r="AW4374" s="28"/>
      <c r="AX4374" s="28"/>
    </row>
    <row r="4375" spans="2:50" ht="28.5">
      <c r="B4375" s="54" t="str">
        <f t="shared" si="408"/>
        <v/>
      </c>
      <c r="C4375" s="23"/>
      <c r="D4375" s="23" t="str">
        <f t="shared" si="409"/>
        <v/>
      </c>
      <c r="E4375" s="23" t="str">
        <f t="shared" si="410"/>
        <v/>
      </c>
      <c r="F4375" s="74" t="str">
        <f t="shared" si="411"/>
        <v/>
      </c>
      <c r="G4375" s="25" t="str">
        <f t="shared" si="412"/>
        <v/>
      </c>
      <c r="H4375" s="32" t="str">
        <f t="shared" si="413"/>
        <v/>
      </c>
      <c r="I4375" s="23"/>
      <c r="J4375" s="74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28"/>
      <c r="X4375" s="28"/>
      <c r="Y4375" s="28"/>
      <c r="Z4375" s="28"/>
      <c r="AA4375" s="28"/>
      <c r="AB4375" s="28"/>
      <c r="AC4375" s="28"/>
      <c r="AD4375" s="28"/>
      <c r="AE4375" s="28"/>
      <c r="AF4375" s="28"/>
      <c r="AG4375" s="28"/>
      <c r="AH4375" s="28"/>
      <c r="AI4375" s="28"/>
      <c r="AJ4375" s="28"/>
      <c r="AK4375" s="28"/>
      <c r="AL4375" s="28"/>
      <c r="AM4375" s="28"/>
      <c r="AN4375" s="28"/>
      <c r="AO4375" s="28"/>
      <c r="AP4375" s="28"/>
      <c r="AQ4375" s="28"/>
      <c r="AR4375" s="28"/>
      <c r="AS4375" s="28"/>
      <c r="AT4375" s="28"/>
      <c r="AU4375" s="28"/>
      <c r="AV4375" s="28"/>
      <c r="AW4375" s="28"/>
      <c r="AX4375" s="28"/>
    </row>
    <row r="4376" spans="2:50" ht="28.5">
      <c r="B4376" s="54" t="str">
        <f t="shared" si="408"/>
        <v/>
      </c>
      <c r="C4376" s="23"/>
      <c r="D4376" s="23" t="str">
        <f t="shared" si="409"/>
        <v/>
      </c>
      <c r="E4376" s="23" t="str">
        <f t="shared" si="410"/>
        <v/>
      </c>
      <c r="F4376" s="74" t="str">
        <f t="shared" si="411"/>
        <v/>
      </c>
      <c r="G4376" s="25" t="str">
        <f t="shared" si="412"/>
        <v/>
      </c>
      <c r="H4376" s="32" t="str">
        <f t="shared" si="413"/>
        <v/>
      </c>
      <c r="I4376" s="23"/>
      <c r="J4376" s="74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28"/>
      <c r="X4376" s="28"/>
      <c r="Y4376" s="28"/>
      <c r="Z4376" s="28"/>
      <c r="AA4376" s="28"/>
      <c r="AB4376" s="28"/>
      <c r="AC4376" s="28"/>
      <c r="AD4376" s="28"/>
      <c r="AE4376" s="28"/>
      <c r="AF4376" s="28"/>
      <c r="AG4376" s="28"/>
      <c r="AH4376" s="28"/>
      <c r="AI4376" s="28"/>
      <c r="AJ4376" s="28"/>
      <c r="AK4376" s="28"/>
      <c r="AL4376" s="28"/>
      <c r="AM4376" s="28"/>
      <c r="AN4376" s="28"/>
      <c r="AO4376" s="28"/>
      <c r="AP4376" s="28"/>
      <c r="AQ4376" s="28"/>
      <c r="AR4376" s="28"/>
      <c r="AS4376" s="28"/>
      <c r="AT4376" s="28"/>
      <c r="AU4376" s="28"/>
      <c r="AV4376" s="28"/>
      <c r="AW4376" s="28"/>
      <c r="AX4376" s="28"/>
    </row>
    <row r="4377" spans="2:50" ht="28.5">
      <c r="B4377" s="54" t="str">
        <f t="shared" si="408"/>
        <v/>
      </c>
      <c r="C4377" s="23"/>
      <c r="D4377" s="23" t="str">
        <f t="shared" si="409"/>
        <v/>
      </c>
      <c r="E4377" s="23" t="str">
        <f t="shared" si="410"/>
        <v/>
      </c>
      <c r="F4377" s="74" t="str">
        <f t="shared" si="411"/>
        <v/>
      </c>
      <c r="G4377" s="25" t="str">
        <f t="shared" si="412"/>
        <v/>
      </c>
      <c r="H4377" s="32" t="str">
        <f t="shared" si="413"/>
        <v/>
      </c>
      <c r="I4377" s="23"/>
      <c r="J4377" s="74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  <c r="Y4377" s="28"/>
      <c r="Z4377" s="28"/>
      <c r="AA4377" s="28"/>
      <c r="AB4377" s="28"/>
      <c r="AC4377" s="28"/>
      <c r="AD4377" s="28"/>
      <c r="AE4377" s="28"/>
      <c r="AF4377" s="28"/>
      <c r="AG4377" s="28"/>
      <c r="AH4377" s="28"/>
      <c r="AI4377" s="28"/>
      <c r="AJ4377" s="28"/>
      <c r="AK4377" s="28"/>
      <c r="AL4377" s="28"/>
      <c r="AM4377" s="28"/>
      <c r="AN4377" s="28"/>
      <c r="AO4377" s="28"/>
      <c r="AP4377" s="28"/>
      <c r="AQ4377" s="28"/>
      <c r="AR4377" s="28"/>
      <c r="AS4377" s="28"/>
      <c r="AT4377" s="28"/>
      <c r="AU4377" s="28"/>
      <c r="AV4377" s="28"/>
      <c r="AW4377" s="28"/>
      <c r="AX4377" s="28"/>
    </row>
    <row r="4378" spans="2:50" ht="28.5">
      <c r="B4378" s="54" t="str">
        <f t="shared" si="408"/>
        <v/>
      </c>
      <c r="C4378" s="23"/>
      <c r="D4378" s="23" t="str">
        <f t="shared" si="409"/>
        <v/>
      </c>
      <c r="E4378" s="23" t="str">
        <f t="shared" si="410"/>
        <v/>
      </c>
      <c r="F4378" s="74" t="str">
        <f t="shared" si="411"/>
        <v/>
      </c>
      <c r="G4378" s="25" t="str">
        <f t="shared" si="412"/>
        <v/>
      </c>
      <c r="H4378" s="32" t="str">
        <f t="shared" si="413"/>
        <v/>
      </c>
      <c r="I4378" s="23"/>
      <c r="J4378" s="74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28"/>
      <c r="X4378" s="28"/>
      <c r="Y4378" s="28"/>
      <c r="Z4378" s="28"/>
      <c r="AA4378" s="28"/>
      <c r="AB4378" s="28"/>
      <c r="AC4378" s="28"/>
      <c r="AD4378" s="28"/>
      <c r="AE4378" s="28"/>
      <c r="AF4378" s="28"/>
      <c r="AG4378" s="28"/>
      <c r="AH4378" s="28"/>
      <c r="AI4378" s="28"/>
      <c r="AJ4378" s="28"/>
      <c r="AK4378" s="28"/>
      <c r="AL4378" s="28"/>
      <c r="AM4378" s="28"/>
      <c r="AN4378" s="28"/>
      <c r="AO4378" s="28"/>
      <c r="AP4378" s="28"/>
      <c r="AQ4378" s="28"/>
      <c r="AR4378" s="28"/>
      <c r="AS4378" s="28"/>
      <c r="AT4378" s="28"/>
      <c r="AU4378" s="28"/>
      <c r="AV4378" s="28"/>
      <c r="AW4378" s="28"/>
      <c r="AX4378" s="28"/>
    </row>
    <row r="4379" spans="2:50" ht="28.5">
      <c r="B4379" s="54" t="str">
        <f t="shared" si="408"/>
        <v/>
      </c>
      <c r="C4379" s="23"/>
      <c r="D4379" s="23" t="str">
        <f t="shared" si="409"/>
        <v/>
      </c>
      <c r="E4379" s="23" t="str">
        <f t="shared" si="410"/>
        <v/>
      </c>
      <c r="F4379" s="74" t="str">
        <f t="shared" si="411"/>
        <v/>
      </c>
      <c r="G4379" s="25" t="str">
        <f t="shared" si="412"/>
        <v/>
      </c>
      <c r="H4379" s="32" t="str">
        <f t="shared" si="413"/>
        <v/>
      </c>
      <c r="I4379" s="23"/>
      <c r="J4379" s="74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  <c r="Y4379" s="28"/>
      <c r="Z4379" s="28"/>
      <c r="AA4379" s="28"/>
      <c r="AB4379" s="28"/>
      <c r="AC4379" s="28"/>
      <c r="AD4379" s="28"/>
      <c r="AE4379" s="28"/>
      <c r="AF4379" s="28"/>
      <c r="AG4379" s="28"/>
      <c r="AH4379" s="28"/>
      <c r="AI4379" s="28"/>
      <c r="AJ4379" s="28"/>
      <c r="AK4379" s="28"/>
      <c r="AL4379" s="28"/>
      <c r="AM4379" s="28"/>
      <c r="AN4379" s="28"/>
      <c r="AO4379" s="28"/>
      <c r="AP4379" s="28"/>
      <c r="AQ4379" s="28"/>
      <c r="AR4379" s="28"/>
      <c r="AS4379" s="28"/>
      <c r="AT4379" s="28"/>
      <c r="AU4379" s="28"/>
      <c r="AV4379" s="28"/>
      <c r="AW4379" s="28"/>
      <c r="AX4379" s="28"/>
    </row>
    <row r="4380" spans="2:50" ht="28.5">
      <c r="B4380" s="54" t="str">
        <f t="shared" si="408"/>
        <v/>
      </c>
      <c r="C4380" s="23"/>
      <c r="D4380" s="23" t="str">
        <f t="shared" si="409"/>
        <v/>
      </c>
      <c r="E4380" s="23" t="str">
        <f t="shared" si="410"/>
        <v/>
      </c>
      <c r="F4380" s="74" t="str">
        <f t="shared" si="411"/>
        <v/>
      </c>
      <c r="G4380" s="25" t="str">
        <f t="shared" si="412"/>
        <v/>
      </c>
      <c r="H4380" s="32" t="str">
        <f t="shared" si="413"/>
        <v/>
      </c>
      <c r="I4380" s="23"/>
      <c r="J4380" s="74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/>
      <c r="X4380" s="28"/>
      <c r="Y4380" s="28"/>
      <c r="Z4380" s="28"/>
      <c r="AA4380" s="28"/>
      <c r="AB4380" s="28"/>
      <c r="AC4380" s="28"/>
      <c r="AD4380" s="28"/>
      <c r="AE4380" s="28"/>
      <c r="AF4380" s="28"/>
      <c r="AG4380" s="28"/>
      <c r="AH4380" s="28"/>
      <c r="AI4380" s="28"/>
      <c r="AJ4380" s="28"/>
      <c r="AK4380" s="28"/>
      <c r="AL4380" s="28"/>
      <c r="AM4380" s="28"/>
      <c r="AN4380" s="28"/>
      <c r="AO4380" s="28"/>
      <c r="AP4380" s="28"/>
      <c r="AQ4380" s="28"/>
      <c r="AR4380" s="28"/>
      <c r="AS4380" s="28"/>
      <c r="AT4380" s="28"/>
      <c r="AU4380" s="28"/>
      <c r="AV4380" s="28"/>
      <c r="AW4380" s="28"/>
      <c r="AX4380" s="28"/>
    </row>
    <row r="4381" spans="2:50" ht="28.5">
      <c r="B4381" s="54" t="str">
        <f t="shared" si="408"/>
        <v/>
      </c>
      <c r="C4381" s="23"/>
      <c r="D4381" s="23" t="str">
        <f t="shared" si="409"/>
        <v/>
      </c>
      <c r="E4381" s="23" t="str">
        <f t="shared" si="410"/>
        <v/>
      </c>
      <c r="F4381" s="74" t="str">
        <f t="shared" si="411"/>
        <v/>
      </c>
      <c r="G4381" s="25" t="str">
        <f t="shared" si="412"/>
        <v/>
      </c>
      <c r="H4381" s="32" t="str">
        <f t="shared" si="413"/>
        <v/>
      </c>
      <c r="I4381" s="23"/>
      <c r="J4381" s="74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  <c r="Y4381" s="28"/>
      <c r="Z4381" s="28"/>
      <c r="AA4381" s="28"/>
      <c r="AB4381" s="28"/>
      <c r="AC4381" s="28"/>
      <c r="AD4381" s="28"/>
      <c r="AE4381" s="28"/>
      <c r="AF4381" s="28"/>
      <c r="AG4381" s="28"/>
      <c r="AH4381" s="28"/>
      <c r="AI4381" s="28"/>
      <c r="AJ4381" s="28"/>
      <c r="AK4381" s="28"/>
      <c r="AL4381" s="28"/>
      <c r="AM4381" s="28"/>
      <c r="AN4381" s="28"/>
      <c r="AO4381" s="28"/>
      <c r="AP4381" s="28"/>
      <c r="AQ4381" s="28"/>
      <c r="AR4381" s="28"/>
      <c r="AS4381" s="28"/>
      <c r="AT4381" s="28"/>
      <c r="AU4381" s="28"/>
      <c r="AV4381" s="28"/>
      <c r="AW4381" s="28"/>
      <c r="AX4381" s="28"/>
    </row>
    <row r="4382" spans="2:50" ht="28.5">
      <c r="B4382" s="54" t="str">
        <f t="shared" si="408"/>
        <v/>
      </c>
      <c r="C4382" s="23"/>
      <c r="D4382" s="23" t="str">
        <f t="shared" si="409"/>
        <v/>
      </c>
      <c r="E4382" s="23" t="str">
        <f t="shared" si="410"/>
        <v/>
      </c>
      <c r="F4382" s="74" t="str">
        <f t="shared" si="411"/>
        <v/>
      </c>
      <c r="G4382" s="25" t="str">
        <f t="shared" si="412"/>
        <v/>
      </c>
      <c r="H4382" s="32" t="str">
        <f t="shared" si="413"/>
        <v/>
      </c>
      <c r="I4382" s="23"/>
      <c r="J4382" s="74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28"/>
      <c r="X4382" s="28"/>
      <c r="Y4382" s="28"/>
      <c r="Z4382" s="28"/>
      <c r="AA4382" s="28"/>
      <c r="AB4382" s="28"/>
      <c r="AC4382" s="28"/>
      <c r="AD4382" s="28"/>
      <c r="AE4382" s="28"/>
      <c r="AF4382" s="28"/>
      <c r="AG4382" s="28"/>
      <c r="AH4382" s="28"/>
      <c r="AI4382" s="28"/>
      <c r="AJ4382" s="28"/>
      <c r="AK4382" s="28"/>
      <c r="AL4382" s="28"/>
      <c r="AM4382" s="28"/>
      <c r="AN4382" s="28"/>
      <c r="AO4382" s="28"/>
      <c r="AP4382" s="28"/>
      <c r="AQ4382" s="28"/>
      <c r="AR4382" s="28"/>
      <c r="AS4382" s="28"/>
      <c r="AT4382" s="28"/>
      <c r="AU4382" s="28"/>
      <c r="AV4382" s="28"/>
      <c r="AW4382" s="28"/>
      <c r="AX4382" s="28"/>
    </row>
    <row r="4383" spans="2:50" ht="28.5">
      <c r="B4383" s="54" t="str">
        <f t="shared" si="408"/>
        <v/>
      </c>
      <c r="C4383" s="23"/>
      <c r="D4383" s="23" t="str">
        <f t="shared" si="409"/>
        <v/>
      </c>
      <c r="E4383" s="23" t="str">
        <f t="shared" si="410"/>
        <v/>
      </c>
      <c r="F4383" s="74" t="str">
        <f t="shared" si="411"/>
        <v/>
      </c>
      <c r="G4383" s="25" t="str">
        <f t="shared" si="412"/>
        <v/>
      </c>
      <c r="H4383" s="32" t="str">
        <f t="shared" si="413"/>
        <v/>
      </c>
      <c r="I4383" s="23"/>
      <c r="J4383" s="74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  <c r="Y4383" s="28"/>
      <c r="Z4383" s="28"/>
      <c r="AA4383" s="28"/>
      <c r="AB4383" s="28"/>
      <c r="AC4383" s="28"/>
      <c r="AD4383" s="28"/>
      <c r="AE4383" s="28"/>
      <c r="AF4383" s="28"/>
      <c r="AG4383" s="28"/>
      <c r="AH4383" s="28"/>
      <c r="AI4383" s="28"/>
      <c r="AJ4383" s="28"/>
      <c r="AK4383" s="28"/>
      <c r="AL4383" s="28"/>
      <c r="AM4383" s="28"/>
      <c r="AN4383" s="28"/>
      <c r="AO4383" s="28"/>
      <c r="AP4383" s="28"/>
      <c r="AQ4383" s="28"/>
      <c r="AR4383" s="28"/>
      <c r="AS4383" s="28"/>
      <c r="AT4383" s="28"/>
      <c r="AU4383" s="28"/>
      <c r="AV4383" s="28"/>
      <c r="AW4383" s="28"/>
      <c r="AX4383" s="28"/>
    </row>
    <row r="4384" spans="2:50" ht="28.5">
      <c r="B4384" s="54" t="str">
        <f t="shared" si="408"/>
        <v/>
      </c>
      <c r="C4384" s="23"/>
      <c r="D4384" s="23" t="str">
        <f t="shared" si="409"/>
        <v/>
      </c>
      <c r="E4384" s="23" t="str">
        <f t="shared" si="410"/>
        <v/>
      </c>
      <c r="F4384" s="74" t="str">
        <f t="shared" si="411"/>
        <v/>
      </c>
      <c r="G4384" s="25" t="str">
        <f t="shared" si="412"/>
        <v/>
      </c>
      <c r="H4384" s="32" t="str">
        <f t="shared" si="413"/>
        <v/>
      </c>
      <c r="I4384" s="23"/>
      <c r="J4384" s="74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  <c r="X4384" s="28"/>
      <c r="Y4384" s="28"/>
      <c r="Z4384" s="28"/>
      <c r="AA4384" s="28"/>
      <c r="AB4384" s="28"/>
      <c r="AC4384" s="28"/>
      <c r="AD4384" s="28"/>
      <c r="AE4384" s="28"/>
      <c r="AF4384" s="28"/>
      <c r="AG4384" s="28"/>
      <c r="AH4384" s="28"/>
      <c r="AI4384" s="28"/>
      <c r="AJ4384" s="28"/>
      <c r="AK4384" s="28"/>
      <c r="AL4384" s="28"/>
      <c r="AM4384" s="28"/>
      <c r="AN4384" s="28"/>
      <c r="AO4384" s="28"/>
      <c r="AP4384" s="28"/>
      <c r="AQ4384" s="28"/>
      <c r="AR4384" s="28"/>
      <c r="AS4384" s="28"/>
      <c r="AT4384" s="28"/>
      <c r="AU4384" s="28"/>
      <c r="AV4384" s="28"/>
      <c r="AW4384" s="28"/>
      <c r="AX4384" s="28"/>
    </row>
    <row r="4385" spans="2:50" ht="28.5">
      <c r="B4385" s="54" t="str">
        <f t="shared" si="408"/>
        <v/>
      </c>
      <c r="C4385" s="23"/>
      <c r="D4385" s="23" t="str">
        <f t="shared" si="409"/>
        <v/>
      </c>
      <c r="E4385" s="23" t="str">
        <f t="shared" si="410"/>
        <v/>
      </c>
      <c r="F4385" s="74" t="str">
        <f t="shared" si="411"/>
        <v/>
      </c>
      <c r="G4385" s="25" t="str">
        <f t="shared" si="412"/>
        <v/>
      </c>
      <c r="H4385" s="32" t="str">
        <f t="shared" si="413"/>
        <v/>
      </c>
      <c r="I4385" s="23"/>
      <c r="J4385" s="74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28"/>
      <c r="AG4385" s="28"/>
      <c r="AH4385" s="28"/>
      <c r="AI4385" s="28"/>
      <c r="AJ4385" s="28"/>
      <c r="AK4385" s="28"/>
      <c r="AL4385" s="28"/>
      <c r="AM4385" s="28"/>
      <c r="AN4385" s="28"/>
      <c r="AO4385" s="28"/>
      <c r="AP4385" s="28"/>
      <c r="AQ4385" s="28"/>
      <c r="AR4385" s="28"/>
      <c r="AS4385" s="28"/>
      <c r="AT4385" s="28"/>
      <c r="AU4385" s="28"/>
      <c r="AV4385" s="28"/>
      <c r="AW4385" s="28"/>
      <c r="AX4385" s="28"/>
    </row>
    <row r="4386" spans="2:50" ht="28.5">
      <c r="B4386" s="54" t="str">
        <f t="shared" si="408"/>
        <v/>
      </c>
      <c r="C4386" s="23"/>
      <c r="D4386" s="23" t="str">
        <f t="shared" si="409"/>
        <v/>
      </c>
      <c r="E4386" s="23" t="str">
        <f t="shared" si="410"/>
        <v/>
      </c>
      <c r="F4386" s="74" t="str">
        <f t="shared" si="411"/>
        <v/>
      </c>
      <c r="G4386" s="25" t="str">
        <f t="shared" si="412"/>
        <v/>
      </c>
      <c r="H4386" s="32" t="str">
        <f t="shared" si="413"/>
        <v/>
      </c>
      <c r="I4386" s="23"/>
      <c r="J4386" s="74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28"/>
      <c r="X4386" s="28"/>
      <c r="Y4386" s="28"/>
      <c r="Z4386" s="28"/>
      <c r="AA4386" s="28"/>
      <c r="AB4386" s="28"/>
      <c r="AC4386" s="28"/>
      <c r="AD4386" s="28"/>
      <c r="AE4386" s="28"/>
      <c r="AF4386" s="28"/>
      <c r="AG4386" s="28"/>
      <c r="AH4386" s="28"/>
      <c r="AI4386" s="28"/>
      <c r="AJ4386" s="28"/>
      <c r="AK4386" s="28"/>
      <c r="AL4386" s="28"/>
      <c r="AM4386" s="28"/>
      <c r="AN4386" s="28"/>
      <c r="AO4386" s="28"/>
      <c r="AP4386" s="28"/>
      <c r="AQ4386" s="28"/>
      <c r="AR4386" s="28"/>
      <c r="AS4386" s="28"/>
      <c r="AT4386" s="28"/>
      <c r="AU4386" s="28"/>
      <c r="AV4386" s="28"/>
      <c r="AW4386" s="28"/>
      <c r="AX4386" s="28"/>
    </row>
    <row r="4387" spans="2:50" ht="28.5">
      <c r="B4387" s="54" t="str">
        <f t="shared" si="408"/>
        <v/>
      </c>
      <c r="C4387" s="23"/>
      <c r="D4387" s="23" t="str">
        <f t="shared" si="409"/>
        <v/>
      </c>
      <c r="E4387" s="23" t="str">
        <f t="shared" si="410"/>
        <v/>
      </c>
      <c r="F4387" s="74" t="str">
        <f t="shared" si="411"/>
        <v/>
      </c>
      <c r="G4387" s="25" t="str">
        <f t="shared" si="412"/>
        <v/>
      </c>
      <c r="H4387" s="32" t="str">
        <f t="shared" si="413"/>
        <v/>
      </c>
      <c r="I4387" s="23"/>
      <c r="J4387" s="74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  <c r="X4387" s="28"/>
      <c r="Y4387" s="28"/>
      <c r="Z4387" s="28"/>
      <c r="AA4387" s="28"/>
      <c r="AB4387" s="28"/>
      <c r="AC4387" s="28"/>
      <c r="AD4387" s="28"/>
      <c r="AE4387" s="28"/>
      <c r="AF4387" s="28"/>
      <c r="AG4387" s="28"/>
      <c r="AH4387" s="28"/>
      <c r="AI4387" s="28"/>
      <c r="AJ4387" s="28"/>
      <c r="AK4387" s="28"/>
      <c r="AL4387" s="28"/>
      <c r="AM4387" s="28"/>
      <c r="AN4387" s="28"/>
      <c r="AO4387" s="28"/>
      <c r="AP4387" s="28"/>
      <c r="AQ4387" s="28"/>
      <c r="AR4387" s="28"/>
      <c r="AS4387" s="28"/>
      <c r="AT4387" s="28"/>
      <c r="AU4387" s="28"/>
      <c r="AV4387" s="28"/>
      <c r="AW4387" s="28"/>
      <c r="AX4387" s="28"/>
    </row>
    <row r="4388" spans="2:50" ht="28.5">
      <c r="B4388" s="54" t="str">
        <f t="shared" si="408"/>
        <v/>
      </c>
      <c r="C4388" s="23"/>
      <c r="D4388" s="23" t="str">
        <f t="shared" si="409"/>
        <v/>
      </c>
      <c r="E4388" s="23" t="str">
        <f t="shared" si="410"/>
        <v/>
      </c>
      <c r="F4388" s="74" t="str">
        <f t="shared" si="411"/>
        <v/>
      </c>
      <c r="G4388" s="25" t="str">
        <f t="shared" si="412"/>
        <v/>
      </c>
      <c r="H4388" s="32" t="str">
        <f t="shared" si="413"/>
        <v/>
      </c>
      <c r="I4388" s="23"/>
      <c r="J4388" s="74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  <c r="X4388" s="28"/>
      <c r="Y4388" s="28"/>
      <c r="Z4388" s="28"/>
      <c r="AA4388" s="28"/>
      <c r="AB4388" s="28"/>
      <c r="AC4388" s="28"/>
      <c r="AD4388" s="28"/>
      <c r="AE4388" s="28"/>
      <c r="AF4388" s="28"/>
      <c r="AG4388" s="28"/>
      <c r="AH4388" s="28"/>
      <c r="AI4388" s="28"/>
      <c r="AJ4388" s="28"/>
      <c r="AK4388" s="28"/>
      <c r="AL4388" s="28"/>
      <c r="AM4388" s="28"/>
      <c r="AN4388" s="28"/>
      <c r="AO4388" s="28"/>
      <c r="AP4388" s="28"/>
      <c r="AQ4388" s="28"/>
      <c r="AR4388" s="28"/>
      <c r="AS4388" s="28"/>
      <c r="AT4388" s="28"/>
      <c r="AU4388" s="28"/>
      <c r="AV4388" s="28"/>
      <c r="AW4388" s="28"/>
      <c r="AX4388" s="28"/>
    </row>
    <row r="4389" spans="2:50" ht="28.5">
      <c r="B4389" s="54" t="str">
        <f t="shared" si="408"/>
        <v/>
      </c>
      <c r="C4389" s="23"/>
      <c r="D4389" s="23" t="str">
        <f t="shared" si="409"/>
        <v/>
      </c>
      <c r="E4389" s="23" t="str">
        <f t="shared" si="410"/>
        <v/>
      </c>
      <c r="F4389" s="74" t="str">
        <f t="shared" si="411"/>
        <v/>
      </c>
      <c r="G4389" s="25" t="str">
        <f t="shared" si="412"/>
        <v/>
      </c>
      <c r="H4389" s="32" t="str">
        <f t="shared" si="413"/>
        <v/>
      </c>
      <c r="I4389" s="23"/>
      <c r="J4389" s="74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/>
      <c r="Y4389" s="28"/>
      <c r="Z4389" s="28"/>
      <c r="AA4389" s="28"/>
      <c r="AB4389" s="28"/>
      <c r="AC4389" s="28"/>
      <c r="AD4389" s="28"/>
      <c r="AE4389" s="28"/>
      <c r="AF4389" s="28"/>
      <c r="AG4389" s="28"/>
      <c r="AH4389" s="28"/>
      <c r="AI4389" s="28"/>
      <c r="AJ4389" s="28"/>
      <c r="AK4389" s="28"/>
      <c r="AL4389" s="28"/>
      <c r="AM4389" s="28"/>
      <c r="AN4389" s="28"/>
      <c r="AO4389" s="28"/>
      <c r="AP4389" s="28"/>
      <c r="AQ4389" s="28"/>
      <c r="AR4389" s="28"/>
      <c r="AS4389" s="28"/>
      <c r="AT4389" s="28"/>
      <c r="AU4389" s="28"/>
      <c r="AV4389" s="28"/>
      <c r="AW4389" s="28"/>
      <c r="AX4389" s="28"/>
    </row>
    <row r="4390" spans="2:50" ht="28.5">
      <c r="B4390" s="54" t="str">
        <f t="shared" si="408"/>
        <v/>
      </c>
      <c r="C4390" s="23"/>
      <c r="D4390" s="23" t="str">
        <f t="shared" si="409"/>
        <v/>
      </c>
      <c r="E4390" s="23" t="str">
        <f t="shared" si="410"/>
        <v/>
      </c>
      <c r="F4390" s="74" t="str">
        <f t="shared" si="411"/>
        <v/>
      </c>
      <c r="G4390" s="25" t="str">
        <f t="shared" si="412"/>
        <v/>
      </c>
      <c r="H4390" s="32" t="str">
        <f t="shared" si="413"/>
        <v/>
      </c>
      <c r="I4390" s="23"/>
      <c r="J4390" s="74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  <c r="X4390" s="28"/>
      <c r="Y4390" s="28"/>
      <c r="Z4390" s="28"/>
      <c r="AA4390" s="28"/>
      <c r="AB4390" s="28"/>
      <c r="AC4390" s="28"/>
      <c r="AD4390" s="28"/>
      <c r="AE4390" s="28"/>
      <c r="AF4390" s="28"/>
      <c r="AG4390" s="28"/>
      <c r="AH4390" s="28"/>
      <c r="AI4390" s="28"/>
      <c r="AJ4390" s="28"/>
      <c r="AK4390" s="28"/>
      <c r="AL4390" s="28"/>
      <c r="AM4390" s="28"/>
      <c r="AN4390" s="28"/>
      <c r="AO4390" s="28"/>
      <c r="AP4390" s="28"/>
      <c r="AQ4390" s="28"/>
      <c r="AR4390" s="28"/>
      <c r="AS4390" s="28"/>
      <c r="AT4390" s="28"/>
      <c r="AU4390" s="28"/>
      <c r="AV4390" s="28"/>
      <c r="AW4390" s="28"/>
      <c r="AX4390" s="28"/>
    </row>
    <row r="4391" spans="2:50" ht="28.5">
      <c r="B4391" s="54" t="str">
        <f t="shared" si="408"/>
        <v/>
      </c>
      <c r="C4391" s="23"/>
      <c r="D4391" s="23" t="str">
        <f t="shared" si="409"/>
        <v/>
      </c>
      <c r="E4391" s="23" t="str">
        <f t="shared" si="410"/>
        <v/>
      </c>
      <c r="F4391" s="74" t="str">
        <f t="shared" si="411"/>
        <v/>
      </c>
      <c r="G4391" s="25" t="str">
        <f t="shared" si="412"/>
        <v/>
      </c>
      <c r="H4391" s="32" t="str">
        <f t="shared" si="413"/>
        <v/>
      </c>
      <c r="I4391" s="23"/>
      <c r="J4391" s="74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  <c r="X4391" s="28"/>
      <c r="Y4391" s="28"/>
      <c r="Z4391" s="28"/>
      <c r="AA4391" s="28"/>
      <c r="AB4391" s="28"/>
      <c r="AC4391" s="28"/>
      <c r="AD4391" s="28"/>
      <c r="AE4391" s="28"/>
      <c r="AF4391" s="28"/>
      <c r="AG4391" s="28"/>
      <c r="AH4391" s="28"/>
      <c r="AI4391" s="28"/>
      <c r="AJ4391" s="28"/>
      <c r="AK4391" s="28"/>
      <c r="AL4391" s="28"/>
      <c r="AM4391" s="28"/>
      <c r="AN4391" s="28"/>
      <c r="AO4391" s="28"/>
      <c r="AP4391" s="28"/>
      <c r="AQ4391" s="28"/>
      <c r="AR4391" s="28"/>
      <c r="AS4391" s="28"/>
      <c r="AT4391" s="28"/>
      <c r="AU4391" s="28"/>
      <c r="AV4391" s="28"/>
      <c r="AW4391" s="28"/>
      <c r="AX4391" s="28"/>
    </row>
    <row r="4392" spans="2:50" ht="28.5">
      <c r="B4392" s="54" t="str">
        <f t="shared" si="408"/>
        <v/>
      </c>
      <c r="C4392" s="23"/>
      <c r="D4392" s="23" t="str">
        <f t="shared" si="409"/>
        <v/>
      </c>
      <c r="E4392" s="23" t="str">
        <f t="shared" si="410"/>
        <v/>
      </c>
      <c r="F4392" s="74" t="str">
        <f t="shared" si="411"/>
        <v/>
      </c>
      <c r="G4392" s="25" t="str">
        <f t="shared" si="412"/>
        <v/>
      </c>
      <c r="H4392" s="32" t="str">
        <f t="shared" si="413"/>
        <v/>
      </c>
      <c r="I4392" s="23"/>
      <c r="J4392" s="74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  <c r="U4392" s="28"/>
      <c r="V4392" s="28"/>
      <c r="W4392" s="28"/>
      <c r="X4392" s="28"/>
      <c r="Y4392" s="28"/>
      <c r="Z4392" s="28"/>
      <c r="AA4392" s="28"/>
      <c r="AB4392" s="28"/>
      <c r="AC4392" s="28"/>
      <c r="AD4392" s="28"/>
      <c r="AE4392" s="28"/>
      <c r="AF4392" s="28"/>
      <c r="AG4392" s="28"/>
      <c r="AH4392" s="28"/>
      <c r="AI4392" s="28"/>
      <c r="AJ4392" s="28"/>
      <c r="AK4392" s="28"/>
      <c r="AL4392" s="28"/>
      <c r="AM4392" s="28"/>
      <c r="AN4392" s="28"/>
      <c r="AO4392" s="28"/>
      <c r="AP4392" s="28"/>
      <c r="AQ4392" s="28"/>
      <c r="AR4392" s="28"/>
      <c r="AS4392" s="28"/>
      <c r="AT4392" s="28"/>
      <c r="AU4392" s="28"/>
      <c r="AV4392" s="28"/>
      <c r="AW4392" s="28"/>
      <c r="AX4392" s="28"/>
    </row>
    <row r="4393" spans="2:50" ht="28.5">
      <c r="B4393" s="54" t="str">
        <f t="shared" si="408"/>
        <v/>
      </c>
      <c r="C4393" s="23"/>
      <c r="D4393" s="23" t="str">
        <f t="shared" si="409"/>
        <v/>
      </c>
      <c r="E4393" s="23" t="str">
        <f t="shared" si="410"/>
        <v/>
      </c>
      <c r="F4393" s="74" t="str">
        <f t="shared" si="411"/>
        <v/>
      </c>
      <c r="G4393" s="25" t="str">
        <f t="shared" si="412"/>
        <v/>
      </c>
      <c r="H4393" s="32" t="str">
        <f t="shared" si="413"/>
        <v/>
      </c>
      <c r="I4393" s="23"/>
      <c r="J4393" s="74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  <c r="X4393" s="28"/>
      <c r="Y4393" s="28"/>
      <c r="Z4393" s="28"/>
      <c r="AA4393" s="28"/>
      <c r="AB4393" s="28"/>
      <c r="AC4393" s="28"/>
      <c r="AD4393" s="28"/>
      <c r="AE4393" s="28"/>
      <c r="AF4393" s="28"/>
      <c r="AG4393" s="28"/>
      <c r="AH4393" s="28"/>
      <c r="AI4393" s="28"/>
      <c r="AJ4393" s="28"/>
      <c r="AK4393" s="28"/>
      <c r="AL4393" s="28"/>
      <c r="AM4393" s="28"/>
      <c r="AN4393" s="28"/>
      <c r="AO4393" s="28"/>
      <c r="AP4393" s="28"/>
      <c r="AQ4393" s="28"/>
      <c r="AR4393" s="28"/>
      <c r="AS4393" s="28"/>
      <c r="AT4393" s="28"/>
      <c r="AU4393" s="28"/>
      <c r="AV4393" s="28"/>
      <c r="AW4393" s="28"/>
      <c r="AX4393" s="28"/>
    </row>
    <row r="4394" spans="2:50" ht="28.5">
      <c r="B4394" s="54" t="str">
        <f t="shared" si="408"/>
        <v/>
      </c>
      <c r="C4394" s="23"/>
      <c r="D4394" s="23" t="str">
        <f t="shared" si="409"/>
        <v/>
      </c>
      <c r="E4394" s="23" t="str">
        <f t="shared" si="410"/>
        <v/>
      </c>
      <c r="F4394" s="74" t="str">
        <f t="shared" si="411"/>
        <v/>
      </c>
      <c r="G4394" s="25" t="str">
        <f t="shared" si="412"/>
        <v/>
      </c>
      <c r="H4394" s="32" t="str">
        <f t="shared" si="413"/>
        <v/>
      </c>
      <c r="I4394" s="23"/>
      <c r="J4394" s="74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28"/>
      <c r="X4394" s="28"/>
      <c r="Y4394" s="28"/>
      <c r="Z4394" s="28"/>
      <c r="AA4394" s="28"/>
      <c r="AB4394" s="28"/>
      <c r="AC4394" s="28"/>
      <c r="AD4394" s="28"/>
      <c r="AE4394" s="28"/>
      <c r="AF4394" s="28"/>
      <c r="AG4394" s="28"/>
      <c r="AH4394" s="28"/>
      <c r="AI4394" s="28"/>
      <c r="AJ4394" s="28"/>
      <c r="AK4394" s="28"/>
      <c r="AL4394" s="28"/>
      <c r="AM4394" s="28"/>
      <c r="AN4394" s="28"/>
      <c r="AO4394" s="28"/>
      <c r="AP4394" s="28"/>
      <c r="AQ4394" s="28"/>
      <c r="AR4394" s="28"/>
      <c r="AS4394" s="28"/>
      <c r="AT4394" s="28"/>
      <c r="AU4394" s="28"/>
      <c r="AV4394" s="28"/>
      <c r="AW4394" s="28"/>
      <c r="AX4394" s="28"/>
    </row>
    <row r="4395" spans="2:50" ht="28.5">
      <c r="B4395" s="54" t="str">
        <f t="shared" si="408"/>
        <v/>
      </c>
      <c r="C4395" s="23"/>
      <c r="D4395" s="23" t="str">
        <f t="shared" si="409"/>
        <v/>
      </c>
      <c r="E4395" s="23" t="str">
        <f t="shared" si="410"/>
        <v/>
      </c>
      <c r="F4395" s="74" t="str">
        <f t="shared" si="411"/>
        <v/>
      </c>
      <c r="G4395" s="25" t="str">
        <f t="shared" si="412"/>
        <v/>
      </c>
      <c r="H4395" s="32" t="str">
        <f t="shared" si="413"/>
        <v/>
      </c>
      <c r="I4395" s="23"/>
      <c r="J4395" s="74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  <c r="X4395" s="28"/>
      <c r="Y4395" s="28"/>
      <c r="Z4395" s="28"/>
      <c r="AA4395" s="28"/>
      <c r="AB4395" s="28"/>
      <c r="AC4395" s="28"/>
      <c r="AD4395" s="28"/>
      <c r="AE4395" s="28"/>
      <c r="AF4395" s="28"/>
      <c r="AG4395" s="28"/>
      <c r="AH4395" s="28"/>
      <c r="AI4395" s="28"/>
      <c r="AJ4395" s="28"/>
      <c r="AK4395" s="28"/>
      <c r="AL4395" s="28"/>
      <c r="AM4395" s="28"/>
      <c r="AN4395" s="28"/>
      <c r="AO4395" s="28"/>
      <c r="AP4395" s="28"/>
      <c r="AQ4395" s="28"/>
      <c r="AR4395" s="28"/>
      <c r="AS4395" s="28"/>
      <c r="AT4395" s="28"/>
      <c r="AU4395" s="28"/>
      <c r="AV4395" s="28"/>
      <c r="AW4395" s="28"/>
      <c r="AX4395" s="28"/>
    </row>
    <row r="4396" spans="2:50" ht="28.5">
      <c r="B4396" s="54" t="str">
        <f t="shared" si="408"/>
        <v/>
      </c>
      <c r="C4396" s="23"/>
      <c r="D4396" s="23" t="str">
        <f t="shared" si="409"/>
        <v/>
      </c>
      <c r="E4396" s="23" t="str">
        <f t="shared" si="410"/>
        <v/>
      </c>
      <c r="F4396" s="74" t="str">
        <f t="shared" si="411"/>
        <v/>
      </c>
      <c r="G4396" s="25" t="str">
        <f t="shared" si="412"/>
        <v/>
      </c>
      <c r="H4396" s="32" t="str">
        <f t="shared" si="413"/>
        <v/>
      </c>
      <c r="I4396" s="23"/>
      <c r="J4396" s="74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  <c r="V4396" s="28"/>
      <c r="W4396" s="28"/>
      <c r="X4396" s="28"/>
      <c r="Y4396" s="28"/>
      <c r="Z4396" s="28"/>
      <c r="AA4396" s="28"/>
      <c r="AB4396" s="28"/>
      <c r="AC4396" s="28"/>
      <c r="AD4396" s="28"/>
      <c r="AE4396" s="28"/>
      <c r="AF4396" s="28"/>
      <c r="AG4396" s="28"/>
      <c r="AH4396" s="28"/>
      <c r="AI4396" s="28"/>
      <c r="AJ4396" s="28"/>
      <c r="AK4396" s="28"/>
      <c r="AL4396" s="28"/>
      <c r="AM4396" s="28"/>
      <c r="AN4396" s="28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</row>
    <row r="4397" spans="2:50" ht="28.5">
      <c r="B4397" s="54" t="str">
        <f t="shared" si="408"/>
        <v/>
      </c>
      <c r="C4397" s="23"/>
      <c r="D4397" s="23" t="str">
        <f t="shared" si="409"/>
        <v/>
      </c>
      <c r="E4397" s="23" t="str">
        <f t="shared" si="410"/>
        <v/>
      </c>
      <c r="F4397" s="74" t="str">
        <f t="shared" si="411"/>
        <v/>
      </c>
      <c r="G4397" s="25" t="str">
        <f t="shared" si="412"/>
        <v/>
      </c>
      <c r="H4397" s="32" t="str">
        <f t="shared" si="413"/>
        <v/>
      </c>
      <c r="I4397" s="23"/>
      <c r="J4397" s="74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/>
      <c r="X4397" s="28"/>
      <c r="Y4397" s="28"/>
      <c r="Z4397" s="28"/>
      <c r="AA4397" s="28"/>
      <c r="AB4397" s="28"/>
      <c r="AC4397" s="28"/>
      <c r="AD4397" s="28"/>
      <c r="AE4397" s="28"/>
      <c r="AF4397" s="28"/>
      <c r="AG4397" s="28"/>
      <c r="AH4397" s="28"/>
      <c r="AI4397" s="28"/>
      <c r="AJ4397" s="28"/>
      <c r="AK4397" s="28"/>
      <c r="AL4397" s="28"/>
      <c r="AM4397" s="28"/>
      <c r="AN4397" s="28"/>
      <c r="AO4397" s="28"/>
      <c r="AP4397" s="28"/>
      <c r="AQ4397" s="28"/>
      <c r="AR4397" s="28"/>
      <c r="AS4397" s="28"/>
      <c r="AT4397" s="28"/>
      <c r="AU4397" s="28"/>
      <c r="AV4397" s="28"/>
      <c r="AW4397" s="28"/>
      <c r="AX4397" s="28"/>
    </row>
    <row r="4398" spans="2:50" ht="28.5">
      <c r="B4398" s="54" t="str">
        <f t="shared" si="408"/>
        <v/>
      </c>
      <c r="C4398" s="23"/>
      <c r="D4398" s="23" t="str">
        <f t="shared" si="409"/>
        <v/>
      </c>
      <c r="E4398" s="23" t="str">
        <f t="shared" si="410"/>
        <v/>
      </c>
      <c r="F4398" s="74" t="str">
        <f t="shared" si="411"/>
        <v/>
      </c>
      <c r="G4398" s="25" t="str">
        <f t="shared" si="412"/>
        <v/>
      </c>
      <c r="H4398" s="32" t="str">
        <f t="shared" si="413"/>
        <v/>
      </c>
      <c r="I4398" s="23"/>
      <c r="J4398" s="74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28"/>
      <c r="X4398" s="28"/>
      <c r="Y4398" s="28"/>
      <c r="Z4398" s="28"/>
      <c r="AA4398" s="28"/>
      <c r="AB4398" s="28"/>
      <c r="AC4398" s="28"/>
      <c r="AD4398" s="28"/>
      <c r="AE4398" s="28"/>
      <c r="AF4398" s="28"/>
      <c r="AG4398" s="28"/>
      <c r="AH4398" s="28"/>
      <c r="AI4398" s="28"/>
      <c r="AJ4398" s="28"/>
      <c r="AK4398" s="28"/>
      <c r="AL4398" s="28"/>
      <c r="AM4398" s="28"/>
      <c r="AN4398" s="28"/>
      <c r="AO4398" s="28"/>
      <c r="AP4398" s="28"/>
      <c r="AQ4398" s="28"/>
      <c r="AR4398" s="28"/>
      <c r="AS4398" s="28"/>
      <c r="AT4398" s="28"/>
      <c r="AU4398" s="28"/>
      <c r="AV4398" s="28"/>
      <c r="AW4398" s="28"/>
      <c r="AX4398" s="28"/>
    </row>
    <row r="4399" spans="2:50" ht="28.5">
      <c r="B4399" s="54" t="str">
        <f t="shared" si="408"/>
        <v/>
      </c>
      <c r="C4399" s="23"/>
      <c r="D4399" s="23" t="str">
        <f t="shared" si="409"/>
        <v/>
      </c>
      <c r="E4399" s="23" t="str">
        <f t="shared" si="410"/>
        <v/>
      </c>
      <c r="F4399" s="74" t="str">
        <f t="shared" si="411"/>
        <v/>
      </c>
      <c r="G4399" s="25" t="str">
        <f t="shared" si="412"/>
        <v/>
      </c>
      <c r="H4399" s="32" t="str">
        <f t="shared" si="413"/>
        <v/>
      </c>
      <c r="I4399" s="23"/>
      <c r="J4399" s="74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  <c r="X4399" s="28"/>
      <c r="Y4399" s="28"/>
      <c r="Z4399" s="28"/>
      <c r="AA4399" s="28"/>
      <c r="AB4399" s="28"/>
      <c r="AC4399" s="28"/>
      <c r="AD4399" s="28"/>
      <c r="AE4399" s="28"/>
      <c r="AF4399" s="28"/>
      <c r="AG4399" s="28"/>
      <c r="AH4399" s="28"/>
      <c r="AI4399" s="28"/>
      <c r="AJ4399" s="28"/>
      <c r="AK4399" s="28"/>
      <c r="AL4399" s="28"/>
      <c r="AM4399" s="28"/>
      <c r="AN4399" s="28"/>
      <c r="AO4399" s="28"/>
      <c r="AP4399" s="28"/>
      <c r="AQ4399" s="28"/>
      <c r="AR4399" s="28"/>
      <c r="AS4399" s="28"/>
      <c r="AT4399" s="28"/>
      <c r="AU4399" s="28"/>
      <c r="AV4399" s="28"/>
      <c r="AW4399" s="28"/>
      <c r="AX4399" s="28"/>
    </row>
    <row r="4400" spans="2:50" ht="28.5">
      <c r="B4400" s="54" t="str">
        <f t="shared" si="408"/>
        <v/>
      </c>
      <c r="C4400" s="23"/>
      <c r="D4400" s="23" t="str">
        <f t="shared" si="409"/>
        <v/>
      </c>
      <c r="E4400" s="23" t="str">
        <f t="shared" si="410"/>
        <v/>
      </c>
      <c r="F4400" s="74" t="str">
        <f t="shared" si="411"/>
        <v/>
      </c>
      <c r="G4400" s="25" t="str">
        <f t="shared" si="412"/>
        <v/>
      </c>
      <c r="H4400" s="32" t="str">
        <f t="shared" si="413"/>
        <v/>
      </c>
      <c r="I4400" s="23"/>
      <c r="J4400" s="74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  <c r="U4400" s="28"/>
      <c r="V4400" s="28"/>
      <c r="W4400" s="28"/>
      <c r="X4400" s="28"/>
      <c r="Y4400" s="28"/>
      <c r="Z4400" s="28"/>
      <c r="AA4400" s="28"/>
      <c r="AB4400" s="28"/>
      <c r="AC4400" s="28"/>
      <c r="AD4400" s="28"/>
      <c r="AE4400" s="28"/>
      <c r="AF4400" s="28"/>
      <c r="AG4400" s="28"/>
      <c r="AH4400" s="28"/>
      <c r="AI4400" s="28"/>
      <c r="AJ4400" s="28"/>
      <c r="AK4400" s="28"/>
      <c r="AL4400" s="28"/>
      <c r="AM4400" s="28"/>
      <c r="AN4400" s="28"/>
      <c r="AO4400" s="28"/>
      <c r="AP4400" s="28"/>
      <c r="AQ4400" s="28"/>
      <c r="AR4400" s="28"/>
      <c r="AS4400" s="28"/>
      <c r="AT4400" s="28"/>
      <c r="AU4400" s="28"/>
      <c r="AV4400" s="28"/>
      <c r="AW4400" s="28"/>
      <c r="AX4400" s="28"/>
    </row>
    <row r="4401" spans="2:50" ht="28.5">
      <c r="B4401" s="54" t="str">
        <f t="shared" si="408"/>
        <v/>
      </c>
      <c r="C4401" s="23"/>
      <c r="D4401" s="23" t="str">
        <f t="shared" si="409"/>
        <v/>
      </c>
      <c r="E4401" s="23" t="str">
        <f t="shared" si="410"/>
        <v/>
      </c>
      <c r="F4401" s="74" t="str">
        <f t="shared" si="411"/>
        <v/>
      </c>
      <c r="G4401" s="25" t="str">
        <f t="shared" si="412"/>
        <v/>
      </c>
      <c r="H4401" s="32" t="str">
        <f t="shared" si="413"/>
        <v/>
      </c>
      <c r="I4401" s="23"/>
      <c r="J4401" s="74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  <c r="X4401" s="28"/>
      <c r="Y4401" s="28"/>
      <c r="Z4401" s="28"/>
      <c r="AA4401" s="28"/>
      <c r="AB4401" s="28"/>
      <c r="AC4401" s="28"/>
      <c r="AD4401" s="28"/>
      <c r="AE4401" s="28"/>
      <c r="AF4401" s="28"/>
      <c r="AG4401" s="28"/>
      <c r="AH4401" s="28"/>
      <c r="AI4401" s="28"/>
      <c r="AJ4401" s="28"/>
      <c r="AK4401" s="28"/>
      <c r="AL4401" s="28"/>
      <c r="AM4401" s="28"/>
      <c r="AN4401" s="28"/>
      <c r="AO4401" s="28"/>
      <c r="AP4401" s="28"/>
      <c r="AQ4401" s="28"/>
      <c r="AR4401" s="28"/>
      <c r="AS4401" s="28"/>
      <c r="AT4401" s="28"/>
      <c r="AU4401" s="28"/>
      <c r="AV4401" s="28"/>
      <c r="AW4401" s="28"/>
      <c r="AX4401" s="28"/>
    </row>
    <row r="4402" spans="2:50" ht="28.5">
      <c r="B4402" s="54" t="str">
        <f t="shared" si="408"/>
        <v/>
      </c>
      <c r="C4402" s="23"/>
      <c r="D4402" s="23" t="str">
        <f t="shared" si="409"/>
        <v/>
      </c>
      <c r="E4402" s="23" t="str">
        <f t="shared" si="410"/>
        <v/>
      </c>
      <c r="F4402" s="74" t="str">
        <f t="shared" si="411"/>
        <v/>
      </c>
      <c r="G4402" s="25" t="str">
        <f t="shared" si="412"/>
        <v/>
      </c>
      <c r="H4402" s="32" t="str">
        <f t="shared" si="413"/>
        <v/>
      </c>
      <c r="I4402" s="23"/>
      <c r="J4402" s="74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28"/>
      <c r="X4402" s="28"/>
      <c r="Y4402" s="28"/>
      <c r="Z4402" s="28"/>
      <c r="AA4402" s="28"/>
      <c r="AB4402" s="28"/>
      <c r="AC4402" s="28"/>
      <c r="AD4402" s="28"/>
      <c r="AE4402" s="28"/>
      <c r="AF4402" s="28"/>
      <c r="AG4402" s="28"/>
      <c r="AH4402" s="28"/>
      <c r="AI4402" s="28"/>
      <c r="AJ4402" s="28"/>
      <c r="AK4402" s="28"/>
      <c r="AL4402" s="28"/>
      <c r="AM4402" s="28"/>
      <c r="AN4402" s="28"/>
      <c r="AO4402" s="28"/>
      <c r="AP4402" s="28"/>
      <c r="AQ4402" s="28"/>
      <c r="AR4402" s="28"/>
      <c r="AS4402" s="28"/>
      <c r="AT4402" s="28"/>
      <c r="AU4402" s="28"/>
      <c r="AV4402" s="28"/>
      <c r="AW4402" s="28"/>
      <c r="AX4402" s="28"/>
    </row>
    <row r="4403" spans="2:50" ht="28.5">
      <c r="B4403" s="54" t="str">
        <f t="shared" si="408"/>
        <v/>
      </c>
      <c r="C4403" s="23"/>
      <c r="D4403" s="23" t="str">
        <f t="shared" si="409"/>
        <v/>
      </c>
      <c r="E4403" s="23" t="str">
        <f t="shared" si="410"/>
        <v/>
      </c>
      <c r="F4403" s="74" t="str">
        <f t="shared" si="411"/>
        <v/>
      </c>
      <c r="G4403" s="25" t="str">
        <f t="shared" si="412"/>
        <v/>
      </c>
      <c r="H4403" s="32" t="str">
        <f t="shared" si="413"/>
        <v/>
      </c>
      <c r="I4403" s="23"/>
      <c r="J4403" s="74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28"/>
      <c r="X4403" s="28"/>
      <c r="Y4403" s="28"/>
      <c r="Z4403" s="28"/>
      <c r="AA4403" s="28"/>
      <c r="AB4403" s="28"/>
      <c r="AC4403" s="28"/>
      <c r="AD4403" s="28"/>
      <c r="AE4403" s="28"/>
      <c r="AF4403" s="28"/>
      <c r="AG4403" s="28"/>
      <c r="AH4403" s="28"/>
      <c r="AI4403" s="28"/>
      <c r="AJ4403" s="28"/>
      <c r="AK4403" s="28"/>
      <c r="AL4403" s="28"/>
      <c r="AM4403" s="28"/>
      <c r="AN4403" s="28"/>
      <c r="AO4403" s="28"/>
      <c r="AP4403" s="28"/>
      <c r="AQ4403" s="28"/>
      <c r="AR4403" s="28"/>
      <c r="AS4403" s="28"/>
      <c r="AT4403" s="28"/>
      <c r="AU4403" s="28"/>
      <c r="AV4403" s="28"/>
      <c r="AW4403" s="28"/>
      <c r="AX4403" s="28"/>
    </row>
    <row r="4404" spans="2:50" ht="28.5">
      <c r="B4404" s="54" t="str">
        <f t="shared" si="408"/>
        <v/>
      </c>
      <c r="C4404" s="23"/>
      <c r="D4404" s="23" t="str">
        <f t="shared" si="409"/>
        <v/>
      </c>
      <c r="E4404" s="23" t="str">
        <f t="shared" si="410"/>
        <v/>
      </c>
      <c r="F4404" s="74" t="str">
        <f t="shared" si="411"/>
        <v/>
      </c>
      <c r="G4404" s="25" t="str">
        <f t="shared" si="412"/>
        <v/>
      </c>
      <c r="H4404" s="32" t="str">
        <f t="shared" si="413"/>
        <v/>
      </c>
      <c r="I4404" s="23"/>
      <c r="J4404" s="74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/>
      <c r="X4404" s="28"/>
      <c r="Y4404" s="28"/>
      <c r="Z4404" s="28"/>
      <c r="AA4404" s="28"/>
      <c r="AB4404" s="28"/>
      <c r="AC4404" s="28"/>
      <c r="AD4404" s="28"/>
      <c r="AE4404" s="28"/>
      <c r="AF4404" s="28"/>
      <c r="AG4404" s="28"/>
      <c r="AH4404" s="28"/>
      <c r="AI4404" s="28"/>
      <c r="AJ4404" s="28"/>
      <c r="AK4404" s="28"/>
      <c r="AL4404" s="28"/>
      <c r="AM4404" s="28"/>
      <c r="AN4404" s="28"/>
      <c r="AO4404" s="28"/>
      <c r="AP4404" s="28"/>
      <c r="AQ4404" s="28"/>
      <c r="AR4404" s="28"/>
      <c r="AS4404" s="28"/>
      <c r="AT4404" s="28"/>
      <c r="AU4404" s="28"/>
      <c r="AV4404" s="28"/>
      <c r="AW4404" s="28"/>
      <c r="AX4404" s="28"/>
    </row>
    <row r="4405" spans="2:50" ht="28.5">
      <c r="B4405" s="54" t="str">
        <f t="shared" si="408"/>
        <v/>
      </c>
      <c r="C4405" s="23"/>
      <c r="D4405" s="23" t="str">
        <f t="shared" si="409"/>
        <v/>
      </c>
      <c r="E4405" s="23" t="str">
        <f t="shared" si="410"/>
        <v/>
      </c>
      <c r="F4405" s="74" t="str">
        <f t="shared" si="411"/>
        <v/>
      </c>
      <c r="G4405" s="25" t="str">
        <f t="shared" si="412"/>
        <v/>
      </c>
      <c r="H4405" s="32" t="str">
        <f t="shared" si="413"/>
        <v/>
      </c>
      <c r="I4405" s="23"/>
      <c r="J4405" s="74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/>
      <c r="X4405" s="28"/>
      <c r="Y4405" s="28"/>
      <c r="Z4405" s="28"/>
      <c r="AA4405" s="28"/>
      <c r="AB4405" s="28"/>
      <c r="AC4405" s="28"/>
      <c r="AD4405" s="28"/>
      <c r="AE4405" s="28"/>
      <c r="AF4405" s="28"/>
      <c r="AG4405" s="28"/>
      <c r="AH4405" s="28"/>
      <c r="AI4405" s="28"/>
      <c r="AJ4405" s="28"/>
      <c r="AK4405" s="28"/>
      <c r="AL4405" s="28"/>
      <c r="AM4405" s="28"/>
      <c r="AN4405" s="28"/>
      <c r="AO4405" s="28"/>
      <c r="AP4405" s="28"/>
      <c r="AQ4405" s="28"/>
      <c r="AR4405" s="28"/>
      <c r="AS4405" s="28"/>
      <c r="AT4405" s="28"/>
      <c r="AU4405" s="28"/>
      <c r="AV4405" s="28"/>
      <c r="AW4405" s="28"/>
      <c r="AX4405" s="28"/>
    </row>
    <row r="4406" spans="2:50" ht="28.5">
      <c r="B4406" s="54" t="str">
        <f t="shared" si="408"/>
        <v/>
      </c>
      <c r="C4406" s="23"/>
      <c r="D4406" s="23" t="str">
        <f t="shared" si="409"/>
        <v/>
      </c>
      <c r="E4406" s="23" t="str">
        <f t="shared" si="410"/>
        <v/>
      </c>
      <c r="F4406" s="74" t="str">
        <f t="shared" si="411"/>
        <v/>
      </c>
      <c r="G4406" s="25" t="str">
        <f t="shared" si="412"/>
        <v/>
      </c>
      <c r="H4406" s="32" t="str">
        <f t="shared" si="413"/>
        <v/>
      </c>
      <c r="I4406" s="23"/>
      <c r="J4406" s="74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28"/>
      <c r="X4406" s="28"/>
      <c r="Y4406" s="28"/>
      <c r="Z4406" s="28"/>
      <c r="AA4406" s="28"/>
      <c r="AB4406" s="28"/>
      <c r="AC4406" s="28"/>
      <c r="AD4406" s="28"/>
      <c r="AE4406" s="28"/>
      <c r="AF4406" s="28"/>
      <c r="AG4406" s="28"/>
      <c r="AH4406" s="28"/>
      <c r="AI4406" s="28"/>
      <c r="AJ4406" s="28"/>
      <c r="AK4406" s="28"/>
      <c r="AL4406" s="28"/>
      <c r="AM4406" s="28"/>
      <c r="AN4406" s="28"/>
      <c r="AO4406" s="28"/>
      <c r="AP4406" s="28"/>
      <c r="AQ4406" s="28"/>
      <c r="AR4406" s="28"/>
      <c r="AS4406" s="28"/>
      <c r="AT4406" s="28"/>
      <c r="AU4406" s="28"/>
      <c r="AV4406" s="28"/>
      <c r="AW4406" s="28"/>
      <c r="AX4406" s="28"/>
    </row>
    <row r="4407" spans="2:50" ht="28.5">
      <c r="B4407" s="54" t="str">
        <f t="shared" si="408"/>
        <v/>
      </c>
      <c r="C4407" s="23"/>
      <c r="D4407" s="23" t="str">
        <f t="shared" si="409"/>
        <v/>
      </c>
      <c r="E4407" s="23" t="str">
        <f t="shared" si="410"/>
        <v/>
      </c>
      <c r="F4407" s="74" t="str">
        <f t="shared" si="411"/>
        <v/>
      </c>
      <c r="G4407" s="25" t="str">
        <f t="shared" si="412"/>
        <v/>
      </c>
      <c r="H4407" s="32" t="str">
        <f t="shared" si="413"/>
        <v/>
      </c>
      <c r="I4407" s="23"/>
      <c r="J4407" s="74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/>
      <c r="X4407" s="28"/>
      <c r="Y4407" s="28"/>
      <c r="Z4407" s="28"/>
      <c r="AA4407" s="28"/>
      <c r="AB4407" s="28"/>
      <c r="AC4407" s="28"/>
      <c r="AD4407" s="28"/>
      <c r="AE4407" s="28"/>
      <c r="AF4407" s="28"/>
      <c r="AG4407" s="28"/>
      <c r="AH4407" s="28"/>
      <c r="AI4407" s="28"/>
      <c r="AJ4407" s="28"/>
      <c r="AK4407" s="28"/>
      <c r="AL4407" s="28"/>
      <c r="AM4407" s="28"/>
      <c r="AN4407" s="28"/>
      <c r="AO4407" s="28"/>
      <c r="AP4407" s="28"/>
      <c r="AQ4407" s="28"/>
      <c r="AR4407" s="28"/>
      <c r="AS4407" s="28"/>
      <c r="AT4407" s="28"/>
      <c r="AU4407" s="28"/>
      <c r="AV4407" s="28"/>
      <c r="AW4407" s="28"/>
      <c r="AX4407" s="28"/>
    </row>
    <row r="4408" spans="2:50" ht="28.5">
      <c r="B4408" s="54" t="str">
        <f t="shared" si="408"/>
        <v/>
      </c>
      <c r="C4408" s="23"/>
      <c r="D4408" s="23" t="str">
        <f t="shared" si="409"/>
        <v/>
      </c>
      <c r="E4408" s="23" t="str">
        <f t="shared" si="410"/>
        <v/>
      </c>
      <c r="F4408" s="74" t="str">
        <f t="shared" si="411"/>
        <v/>
      </c>
      <c r="G4408" s="25" t="str">
        <f t="shared" si="412"/>
        <v/>
      </c>
      <c r="H4408" s="32" t="str">
        <f t="shared" si="413"/>
        <v/>
      </c>
      <c r="I4408" s="23"/>
      <c r="J4408" s="74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  <c r="V4408" s="28"/>
      <c r="W4408" s="28"/>
      <c r="X4408" s="28"/>
      <c r="Y4408" s="28"/>
      <c r="Z4408" s="28"/>
      <c r="AA4408" s="28"/>
      <c r="AB4408" s="28"/>
      <c r="AC4408" s="28"/>
      <c r="AD4408" s="28"/>
      <c r="AE4408" s="28"/>
      <c r="AF4408" s="28"/>
      <c r="AG4408" s="28"/>
      <c r="AH4408" s="28"/>
      <c r="AI4408" s="28"/>
      <c r="AJ4408" s="28"/>
      <c r="AK4408" s="28"/>
      <c r="AL4408" s="28"/>
      <c r="AM4408" s="28"/>
      <c r="AN4408" s="28"/>
      <c r="AO4408" s="28"/>
      <c r="AP4408" s="28"/>
      <c r="AQ4408" s="28"/>
      <c r="AR4408" s="28"/>
      <c r="AS4408" s="28"/>
      <c r="AT4408" s="28"/>
      <c r="AU4408" s="28"/>
      <c r="AV4408" s="28"/>
      <c r="AW4408" s="28"/>
      <c r="AX4408" s="28"/>
    </row>
    <row r="4409" spans="2:50" ht="28.5">
      <c r="B4409" s="54" t="str">
        <f t="shared" si="408"/>
        <v/>
      </c>
      <c r="C4409" s="23"/>
      <c r="D4409" s="23" t="str">
        <f t="shared" si="409"/>
        <v/>
      </c>
      <c r="E4409" s="23" t="str">
        <f t="shared" si="410"/>
        <v/>
      </c>
      <c r="F4409" s="74" t="str">
        <f t="shared" si="411"/>
        <v/>
      </c>
      <c r="G4409" s="25" t="str">
        <f t="shared" si="412"/>
        <v/>
      </c>
      <c r="H4409" s="32" t="str">
        <f t="shared" si="413"/>
        <v/>
      </c>
      <c r="I4409" s="23"/>
      <c r="J4409" s="74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  <c r="X4409" s="28"/>
      <c r="Y4409" s="28"/>
      <c r="Z4409" s="28"/>
      <c r="AA4409" s="28"/>
      <c r="AB4409" s="28"/>
      <c r="AC4409" s="28"/>
      <c r="AD4409" s="28"/>
      <c r="AE4409" s="28"/>
      <c r="AF4409" s="28"/>
      <c r="AG4409" s="28"/>
      <c r="AH4409" s="28"/>
      <c r="AI4409" s="28"/>
      <c r="AJ4409" s="28"/>
      <c r="AK4409" s="28"/>
      <c r="AL4409" s="28"/>
      <c r="AM4409" s="28"/>
      <c r="AN4409" s="28"/>
      <c r="AO4409" s="28"/>
      <c r="AP4409" s="28"/>
      <c r="AQ4409" s="28"/>
      <c r="AR4409" s="28"/>
      <c r="AS4409" s="28"/>
      <c r="AT4409" s="28"/>
      <c r="AU4409" s="28"/>
      <c r="AV4409" s="28"/>
      <c r="AW4409" s="28"/>
      <c r="AX4409" s="28"/>
    </row>
    <row r="4410" spans="2:50" ht="28.5">
      <c r="B4410" s="54" t="str">
        <f t="shared" si="408"/>
        <v/>
      </c>
      <c r="C4410" s="23"/>
      <c r="D4410" s="23" t="str">
        <f t="shared" si="409"/>
        <v/>
      </c>
      <c r="E4410" s="23" t="str">
        <f t="shared" si="410"/>
        <v/>
      </c>
      <c r="F4410" s="74" t="str">
        <f t="shared" si="411"/>
        <v/>
      </c>
      <c r="G4410" s="25" t="str">
        <f t="shared" si="412"/>
        <v/>
      </c>
      <c r="H4410" s="32" t="str">
        <f t="shared" si="413"/>
        <v/>
      </c>
      <c r="I4410" s="23"/>
      <c r="J4410" s="74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28"/>
      <c r="X4410" s="28"/>
      <c r="Y4410" s="28"/>
      <c r="Z4410" s="28"/>
      <c r="AA4410" s="28"/>
      <c r="AB4410" s="28"/>
      <c r="AC4410" s="28"/>
      <c r="AD4410" s="28"/>
      <c r="AE4410" s="28"/>
      <c r="AF4410" s="28"/>
      <c r="AG4410" s="28"/>
      <c r="AH4410" s="28"/>
      <c r="AI4410" s="28"/>
      <c r="AJ4410" s="28"/>
      <c r="AK4410" s="28"/>
      <c r="AL4410" s="28"/>
      <c r="AM4410" s="28"/>
      <c r="AN4410" s="28"/>
      <c r="AO4410" s="28"/>
      <c r="AP4410" s="28"/>
      <c r="AQ4410" s="28"/>
      <c r="AR4410" s="28"/>
      <c r="AS4410" s="28"/>
      <c r="AT4410" s="28"/>
      <c r="AU4410" s="28"/>
      <c r="AV4410" s="28"/>
      <c r="AW4410" s="28"/>
      <c r="AX4410" s="28"/>
    </row>
    <row r="4411" spans="2:50" ht="28.5">
      <c r="B4411" s="54" t="str">
        <f t="shared" si="408"/>
        <v/>
      </c>
      <c r="C4411" s="23"/>
      <c r="D4411" s="23" t="str">
        <f t="shared" si="409"/>
        <v/>
      </c>
      <c r="E4411" s="23" t="str">
        <f t="shared" si="410"/>
        <v/>
      </c>
      <c r="F4411" s="74" t="str">
        <f t="shared" si="411"/>
        <v/>
      </c>
      <c r="G4411" s="25" t="str">
        <f t="shared" si="412"/>
        <v/>
      </c>
      <c r="H4411" s="32" t="str">
        <f t="shared" si="413"/>
        <v/>
      </c>
      <c r="I4411" s="23"/>
      <c r="J4411" s="74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28"/>
      <c r="X4411" s="28"/>
      <c r="Y4411" s="28"/>
      <c r="Z4411" s="28"/>
      <c r="AA4411" s="28"/>
      <c r="AB4411" s="28"/>
      <c r="AC4411" s="28"/>
      <c r="AD4411" s="28"/>
      <c r="AE4411" s="28"/>
      <c r="AF4411" s="28"/>
      <c r="AG4411" s="28"/>
      <c r="AH4411" s="28"/>
      <c r="AI4411" s="28"/>
      <c r="AJ4411" s="28"/>
      <c r="AK4411" s="28"/>
      <c r="AL4411" s="28"/>
      <c r="AM4411" s="28"/>
      <c r="AN4411" s="28"/>
      <c r="AO4411" s="28"/>
      <c r="AP4411" s="28"/>
      <c r="AQ4411" s="28"/>
      <c r="AR4411" s="28"/>
      <c r="AS4411" s="28"/>
      <c r="AT4411" s="28"/>
      <c r="AU4411" s="28"/>
      <c r="AV4411" s="28"/>
      <c r="AW4411" s="28"/>
      <c r="AX4411" s="28"/>
    </row>
    <row r="4412" spans="2:50" ht="28.5">
      <c r="B4412" s="54" t="str">
        <f t="shared" si="408"/>
        <v/>
      </c>
      <c r="C4412" s="23"/>
      <c r="D4412" s="23" t="str">
        <f t="shared" si="409"/>
        <v/>
      </c>
      <c r="E4412" s="23" t="str">
        <f t="shared" si="410"/>
        <v/>
      </c>
      <c r="F4412" s="74" t="str">
        <f t="shared" si="411"/>
        <v/>
      </c>
      <c r="G4412" s="25" t="str">
        <f t="shared" si="412"/>
        <v/>
      </c>
      <c r="H4412" s="32" t="str">
        <f t="shared" si="413"/>
        <v/>
      </c>
      <c r="I4412" s="23"/>
      <c r="J4412" s="74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28"/>
      <c r="X4412" s="28"/>
      <c r="Y4412" s="28"/>
      <c r="Z4412" s="28"/>
      <c r="AA4412" s="28"/>
      <c r="AB4412" s="28"/>
      <c r="AC4412" s="28"/>
      <c r="AD4412" s="28"/>
      <c r="AE4412" s="28"/>
      <c r="AF4412" s="28"/>
      <c r="AG4412" s="28"/>
      <c r="AH4412" s="28"/>
      <c r="AI4412" s="28"/>
      <c r="AJ4412" s="28"/>
      <c r="AK4412" s="28"/>
      <c r="AL4412" s="28"/>
      <c r="AM4412" s="28"/>
      <c r="AN4412" s="28"/>
      <c r="AO4412" s="28"/>
      <c r="AP4412" s="28"/>
      <c r="AQ4412" s="28"/>
      <c r="AR4412" s="28"/>
      <c r="AS4412" s="28"/>
      <c r="AT4412" s="28"/>
      <c r="AU4412" s="28"/>
      <c r="AV4412" s="28"/>
      <c r="AW4412" s="28"/>
      <c r="AX4412" s="28"/>
    </row>
    <row r="4413" spans="2:50" ht="28.5">
      <c r="B4413" s="54" t="str">
        <f t="shared" si="408"/>
        <v/>
      </c>
      <c r="C4413" s="23"/>
      <c r="D4413" s="23" t="str">
        <f t="shared" si="409"/>
        <v/>
      </c>
      <c r="E4413" s="23" t="str">
        <f t="shared" si="410"/>
        <v/>
      </c>
      <c r="F4413" s="74" t="str">
        <f t="shared" si="411"/>
        <v/>
      </c>
      <c r="G4413" s="25" t="str">
        <f t="shared" si="412"/>
        <v/>
      </c>
      <c r="H4413" s="32" t="str">
        <f t="shared" si="413"/>
        <v/>
      </c>
      <c r="I4413" s="23"/>
      <c r="J4413" s="74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  <c r="X4413" s="28"/>
      <c r="Y4413" s="28"/>
      <c r="Z4413" s="28"/>
      <c r="AA4413" s="28"/>
      <c r="AB4413" s="28"/>
      <c r="AC4413" s="28"/>
      <c r="AD4413" s="28"/>
      <c r="AE4413" s="28"/>
      <c r="AF4413" s="28"/>
      <c r="AG4413" s="28"/>
      <c r="AH4413" s="28"/>
      <c r="AI4413" s="28"/>
      <c r="AJ4413" s="28"/>
      <c r="AK4413" s="28"/>
      <c r="AL4413" s="28"/>
      <c r="AM4413" s="28"/>
      <c r="AN4413" s="28"/>
      <c r="AO4413" s="28"/>
      <c r="AP4413" s="28"/>
      <c r="AQ4413" s="28"/>
      <c r="AR4413" s="28"/>
      <c r="AS4413" s="28"/>
      <c r="AT4413" s="28"/>
      <c r="AU4413" s="28"/>
      <c r="AV4413" s="28"/>
      <c r="AW4413" s="28"/>
      <c r="AX4413" s="28"/>
    </row>
    <row r="4414" spans="2:50" ht="28.5">
      <c r="B4414" s="54" t="str">
        <f t="shared" si="408"/>
        <v/>
      </c>
      <c r="C4414" s="23"/>
      <c r="D4414" s="23" t="str">
        <f t="shared" si="409"/>
        <v/>
      </c>
      <c r="E4414" s="23" t="str">
        <f t="shared" si="410"/>
        <v/>
      </c>
      <c r="F4414" s="74" t="str">
        <f t="shared" si="411"/>
        <v/>
      </c>
      <c r="G4414" s="25" t="str">
        <f t="shared" si="412"/>
        <v/>
      </c>
      <c r="H4414" s="32" t="str">
        <f t="shared" si="413"/>
        <v/>
      </c>
      <c r="I4414" s="23"/>
      <c r="J4414" s="74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28"/>
      <c r="X4414" s="28"/>
      <c r="Y4414" s="28"/>
      <c r="Z4414" s="28"/>
      <c r="AA4414" s="28"/>
      <c r="AB4414" s="28"/>
      <c r="AC4414" s="28"/>
      <c r="AD4414" s="28"/>
      <c r="AE4414" s="28"/>
      <c r="AF4414" s="28"/>
      <c r="AG4414" s="28"/>
      <c r="AH4414" s="28"/>
      <c r="AI4414" s="28"/>
      <c r="AJ4414" s="28"/>
      <c r="AK4414" s="28"/>
      <c r="AL4414" s="28"/>
      <c r="AM4414" s="28"/>
      <c r="AN4414" s="28"/>
      <c r="AO4414" s="28"/>
      <c r="AP4414" s="28"/>
      <c r="AQ4414" s="28"/>
      <c r="AR4414" s="28"/>
      <c r="AS4414" s="28"/>
      <c r="AT4414" s="28"/>
      <c r="AU4414" s="28"/>
      <c r="AV4414" s="28"/>
      <c r="AW4414" s="28"/>
      <c r="AX4414" s="28"/>
    </row>
    <row r="4415" spans="2:50" ht="28.5">
      <c r="B4415" s="54" t="str">
        <f t="shared" si="408"/>
        <v/>
      </c>
      <c r="C4415" s="23"/>
      <c r="D4415" s="23" t="str">
        <f t="shared" si="409"/>
        <v/>
      </c>
      <c r="E4415" s="23" t="str">
        <f t="shared" si="410"/>
        <v/>
      </c>
      <c r="F4415" s="74" t="str">
        <f t="shared" si="411"/>
        <v/>
      </c>
      <c r="G4415" s="25" t="str">
        <f t="shared" si="412"/>
        <v/>
      </c>
      <c r="H4415" s="32" t="str">
        <f t="shared" si="413"/>
        <v/>
      </c>
      <c r="I4415" s="23"/>
      <c r="J4415" s="74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28"/>
      <c r="AG4415" s="28"/>
      <c r="AH4415" s="28"/>
      <c r="AI4415" s="28"/>
      <c r="AJ4415" s="28"/>
      <c r="AK4415" s="28"/>
      <c r="AL4415" s="28"/>
      <c r="AM4415" s="28"/>
      <c r="AN4415" s="28"/>
      <c r="AO4415" s="28"/>
      <c r="AP4415" s="28"/>
      <c r="AQ4415" s="28"/>
      <c r="AR4415" s="28"/>
      <c r="AS4415" s="28"/>
      <c r="AT4415" s="28"/>
      <c r="AU4415" s="28"/>
      <c r="AV4415" s="28"/>
      <c r="AW4415" s="28"/>
      <c r="AX4415" s="28"/>
    </row>
    <row r="4416" spans="2:50" ht="28.5">
      <c r="B4416" s="54" t="str">
        <f t="shared" si="408"/>
        <v/>
      </c>
      <c r="C4416" s="23"/>
      <c r="D4416" s="23" t="str">
        <f t="shared" si="409"/>
        <v/>
      </c>
      <c r="E4416" s="23" t="str">
        <f t="shared" si="410"/>
        <v/>
      </c>
      <c r="F4416" s="74" t="str">
        <f t="shared" si="411"/>
        <v/>
      </c>
      <c r="G4416" s="25" t="str">
        <f t="shared" si="412"/>
        <v/>
      </c>
      <c r="H4416" s="32" t="str">
        <f t="shared" si="413"/>
        <v/>
      </c>
      <c r="I4416" s="23"/>
      <c r="J4416" s="74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28"/>
      <c r="X4416" s="28"/>
      <c r="Y4416" s="28"/>
      <c r="Z4416" s="28"/>
      <c r="AA4416" s="28"/>
      <c r="AB4416" s="28"/>
      <c r="AC4416" s="28"/>
      <c r="AD4416" s="28"/>
      <c r="AE4416" s="28"/>
      <c r="AF4416" s="28"/>
      <c r="AG4416" s="28"/>
      <c r="AH4416" s="28"/>
      <c r="AI4416" s="28"/>
      <c r="AJ4416" s="28"/>
      <c r="AK4416" s="28"/>
      <c r="AL4416" s="28"/>
      <c r="AM4416" s="28"/>
      <c r="AN4416" s="28"/>
      <c r="AO4416" s="28"/>
      <c r="AP4416" s="28"/>
      <c r="AQ4416" s="28"/>
      <c r="AR4416" s="28"/>
      <c r="AS4416" s="28"/>
      <c r="AT4416" s="28"/>
      <c r="AU4416" s="28"/>
      <c r="AV4416" s="28"/>
      <c r="AW4416" s="28"/>
      <c r="AX4416" s="28"/>
    </row>
    <row r="4417" spans="2:50" ht="28.5">
      <c r="B4417" s="54" t="str">
        <f t="shared" si="408"/>
        <v/>
      </c>
      <c r="C4417" s="23"/>
      <c r="D4417" s="23" t="str">
        <f t="shared" si="409"/>
        <v/>
      </c>
      <c r="E4417" s="23" t="str">
        <f t="shared" si="410"/>
        <v/>
      </c>
      <c r="F4417" s="74" t="str">
        <f t="shared" si="411"/>
        <v/>
      </c>
      <c r="G4417" s="25" t="str">
        <f t="shared" si="412"/>
        <v/>
      </c>
      <c r="H4417" s="32" t="str">
        <f t="shared" si="413"/>
        <v/>
      </c>
      <c r="I4417" s="23"/>
      <c r="J4417" s="74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  <c r="X4417" s="28"/>
      <c r="Y4417" s="28"/>
      <c r="Z4417" s="28"/>
      <c r="AA4417" s="28"/>
      <c r="AB4417" s="28"/>
      <c r="AC4417" s="28"/>
      <c r="AD4417" s="28"/>
      <c r="AE4417" s="28"/>
      <c r="AF4417" s="28"/>
      <c r="AG4417" s="28"/>
      <c r="AH4417" s="28"/>
      <c r="AI4417" s="28"/>
      <c r="AJ4417" s="28"/>
      <c r="AK4417" s="28"/>
      <c r="AL4417" s="28"/>
      <c r="AM4417" s="28"/>
      <c r="AN4417" s="28"/>
      <c r="AO4417" s="28"/>
      <c r="AP4417" s="28"/>
      <c r="AQ4417" s="28"/>
      <c r="AR4417" s="28"/>
      <c r="AS4417" s="28"/>
      <c r="AT4417" s="28"/>
      <c r="AU4417" s="28"/>
      <c r="AV4417" s="28"/>
      <c r="AW4417" s="28"/>
      <c r="AX4417" s="28"/>
    </row>
    <row r="4418" spans="2:50" ht="28.5">
      <c r="B4418" s="54" t="str">
        <f t="shared" si="408"/>
        <v/>
      </c>
      <c r="C4418" s="23"/>
      <c r="D4418" s="23" t="str">
        <f t="shared" si="409"/>
        <v/>
      </c>
      <c r="E4418" s="23" t="str">
        <f t="shared" si="410"/>
        <v/>
      </c>
      <c r="F4418" s="74" t="str">
        <f t="shared" si="411"/>
        <v/>
      </c>
      <c r="G4418" s="25" t="str">
        <f t="shared" si="412"/>
        <v/>
      </c>
      <c r="H4418" s="32" t="str">
        <f t="shared" si="413"/>
        <v/>
      </c>
      <c r="I4418" s="23"/>
      <c r="J4418" s="74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  <c r="V4418" s="28"/>
      <c r="W4418" s="28"/>
      <c r="X4418" s="28"/>
      <c r="Y4418" s="28"/>
      <c r="Z4418" s="28"/>
      <c r="AA4418" s="28"/>
      <c r="AB4418" s="28"/>
      <c r="AC4418" s="28"/>
      <c r="AD4418" s="28"/>
      <c r="AE4418" s="28"/>
      <c r="AF4418" s="28"/>
      <c r="AG4418" s="28"/>
      <c r="AH4418" s="28"/>
      <c r="AI4418" s="28"/>
      <c r="AJ4418" s="28"/>
      <c r="AK4418" s="28"/>
      <c r="AL4418" s="28"/>
      <c r="AM4418" s="28"/>
      <c r="AN4418" s="28"/>
      <c r="AO4418" s="28"/>
      <c r="AP4418" s="28"/>
      <c r="AQ4418" s="28"/>
      <c r="AR4418" s="28"/>
      <c r="AS4418" s="28"/>
      <c r="AT4418" s="28"/>
      <c r="AU4418" s="28"/>
      <c r="AV4418" s="28"/>
      <c r="AW4418" s="28"/>
      <c r="AX4418" s="28"/>
    </row>
    <row r="4419" spans="2:50" ht="28.5">
      <c r="B4419" s="54" t="str">
        <f t="shared" ref="B4419:B4482" si="414">IFERROR(VLOOKUP(C4419,EVALUATIONS,2,FALSE),"")</f>
        <v/>
      </c>
      <c r="C4419" s="23"/>
      <c r="D4419" s="23" t="str">
        <f t="shared" si="409"/>
        <v/>
      </c>
      <c r="E4419" s="23" t="str">
        <f t="shared" si="410"/>
        <v/>
      </c>
      <c r="F4419" s="74" t="str">
        <f t="shared" si="411"/>
        <v/>
      </c>
      <c r="G4419" s="25" t="str">
        <f t="shared" si="412"/>
        <v/>
      </c>
      <c r="H4419" s="32" t="str">
        <f t="shared" si="413"/>
        <v/>
      </c>
      <c r="I4419" s="23"/>
      <c r="J4419" s="74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  <c r="X4419" s="28"/>
      <c r="Y4419" s="28"/>
      <c r="Z4419" s="28"/>
      <c r="AA4419" s="28"/>
      <c r="AB4419" s="28"/>
      <c r="AC4419" s="28"/>
      <c r="AD4419" s="28"/>
      <c r="AE4419" s="28"/>
      <c r="AF4419" s="28"/>
      <c r="AG4419" s="28"/>
      <c r="AH4419" s="28"/>
      <c r="AI4419" s="28"/>
      <c r="AJ4419" s="28"/>
      <c r="AK4419" s="28"/>
      <c r="AL4419" s="28"/>
      <c r="AM4419" s="28"/>
      <c r="AN4419" s="28"/>
      <c r="AO4419" s="28"/>
      <c r="AP4419" s="28"/>
      <c r="AQ4419" s="28"/>
      <c r="AR4419" s="28"/>
      <c r="AS4419" s="28"/>
      <c r="AT4419" s="28"/>
      <c r="AU4419" s="28"/>
      <c r="AV4419" s="28"/>
      <c r="AW4419" s="28"/>
      <c r="AX4419" s="28"/>
    </row>
    <row r="4420" spans="2:50" ht="28.5">
      <c r="B4420" s="54" t="str">
        <f t="shared" si="414"/>
        <v/>
      </c>
      <c r="C4420" s="23"/>
      <c r="D4420" s="23" t="str">
        <f t="shared" si="409"/>
        <v/>
      </c>
      <c r="E4420" s="23" t="str">
        <f t="shared" si="410"/>
        <v/>
      </c>
      <c r="F4420" s="74" t="str">
        <f t="shared" si="411"/>
        <v/>
      </c>
      <c r="G4420" s="25" t="str">
        <f t="shared" si="412"/>
        <v/>
      </c>
      <c r="H4420" s="32" t="str">
        <f t="shared" si="413"/>
        <v/>
      </c>
      <c r="I4420" s="23"/>
      <c r="J4420" s="74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  <c r="V4420" s="28"/>
      <c r="W4420" s="28"/>
      <c r="X4420" s="28"/>
      <c r="Y4420" s="28"/>
      <c r="Z4420" s="28"/>
      <c r="AA4420" s="28"/>
      <c r="AB4420" s="28"/>
      <c r="AC4420" s="28"/>
      <c r="AD4420" s="28"/>
      <c r="AE4420" s="28"/>
      <c r="AF4420" s="28"/>
      <c r="AG4420" s="28"/>
      <c r="AH4420" s="28"/>
      <c r="AI4420" s="28"/>
      <c r="AJ4420" s="28"/>
      <c r="AK4420" s="28"/>
      <c r="AL4420" s="28"/>
      <c r="AM4420" s="28"/>
      <c r="AN4420" s="28"/>
      <c r="AO4420" s="28"/>
      <c r="AP4420" s="28"/>
      <c r="AQ4420" s="28"/>
      <c r="AR4420" s="28"/>
      <c r="AS4420" s="28"/>
      <c r="AT4420" s="28"/>
      <c r="AU4420" s="28"/>
      <c r="AV4420" s="28"/>
      <c r="AW4420" s="28"/>
      <c r="AX4420" s="28"/>
    </row>
    <row r="4421" spans="2:50" ht="28.5">
      <c r="B4421" s="54" t="str">
        <f t="shared" si="414"/>
        <v/>
      </c>
      <c r="C4421" s="23"/>
      <c r="D4421" s="23" t="str">
        <f t="shared" ref="D4421:D4484" si="415">IFERROR(VLOOKUP(C4421,EVALUATIONS,3,FALSE),"")</f>
        <v/>
      </c>
      <c r="E4421" s="23" t="str">
        <f t="shared" ref="E4421:E4484" si="416">IFERROR(VLOOKUP(C4421,EVALUATIONS,4,FALSE),"")</f>
        <v/>
      </c>
      <c r="F4421" s="74" t="str">
        <f t="shared" ref="F4421:F4484" si="417">IFERROR(VLOOKUP(C4421,EVALUATIONS,5,FALSE),"")</f>
        <v/>
      </c>
      <c r="G4421" s="25" t="str">
        <f t="shared" ref="G4421:G4484" si="418">IFERROR(VLOOKUP(C4421,EVALUATIONS,6,FALSE),"")</f>
        <v/>
      </c>
      <c r="H4421" s="32" t="str">
        <f t="shared" ref="H4421:H4484" si="419">IFERROR(VLOOKUP(C4421,EVALUATIONS,7,FALSE),"")</f>
        <v/>
      </c>
      <c r="I4421" s="23"/>
      <c r="J4421" s="74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/>
      <c r="Y4421" s="28"/>
      <c r="Z4421" s="28"/>
      <c r="AA4421" s="28"/>
      <c r="AB4421" s="28"/>
      <c r="AC4421" s="28"/>
      <c r="AD4421" s="28"/>
      <c r="AE4421" s="28"/>
      <c r="AF4421" s="28"/>
      <c r="AG4421" s="28"/>
      <c r="AH4421" s="28"/>
      <c r="AI4421" s="28"/>
      <c r="AJ4421" s="28"/>
      <c r="AK4421" s="28"/>
      <c r="AL4421" s="28"/>
      <c r="AM4421" s="28"/>
      <c r="AN4421" s="28"/>
      <c r="AO4421" s="28"/>
      <c r="AP4421" s="28"/>
      <c r="AQ4421" s="28"/>
      <c r="AR4421" s="28"/>
      <c r="AS4421" s="28"/>
      <c r="AT4421" s="28"/>
      <c r="AU4421" s="28"/>
      <c r="AV4421" s="28"/>
      <c r="AW4421" s="28"/>
      <c r="AX4421" s="28"/>
    </row>
    <row r="4422" spans="2:50" ht="28.5">
      <c r="B4422" s="54" t="str">
        <f t="shared" si="414"/>
        <v/>
      </c>
      <c r="C4422" s="23"/>
      <c r="D4422" s="23" t="str">
        <f t="shared" si="415"/>
        <v/>
      </c>
      <c r="E4422" s="23" t="str">
        <f t="shared" si="416"/>
        <v/>
      </c>
      <c r="F4422" s="74" t="str">
        <f t="shared" si="417"/>
        <v/>
      </c>
      <c r="G4422" s="25" t="str">
        <f t="shared" si="418"/>
        <v/>
      </c>
      <c r="H4422" s="32" t="str">
        <f t="shared" si="419"/>
        <v/>
      </c>
      <c r="I4422" s="23"/>
      <c r="J4422" s="74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28"/>
      <c r="X4422" s="28"/>
      <c r="Y4422" s="28"/>
      <c r="Z4422" s="28"/>
      <c r="AA4422" s="28"/>
      <c r="AB4422" s="28"/>
      <c r="AC4422" s="28"/>
      <c r="AD4422" s="28"/>
      <c r="AE4422" s="28"/>
      <c r="AF4422" s="28"/>
      <c r="AG4422" s="28"/>
      <c r="AH4422" s="28"/>
      <c r="AI4422" s="28"/>
      <c r="AJ4422" s="28"/>
      <c r="AK4422" s="28"/>
      <c r="AL4422" s="28"/>
      <c r="AM4422" s="28"/>
      <c r="AN4422" s="28"/>
      <c r="AO4422" s="28"/>
      <c r="AP4422" s="28"/>
      <c r="AQ4422" s="28"/>
      <c r="AR4422" s="28"/>
      <c r="AS4422" s="28"/>
      <c r="AT4422" s="28"/>
      <c r="AU4422" s="28"/>
      <c r="AV4422" s="28"/>
      <c r="AW4422" s="28"/>
      <c r="AX4422" s="28"/>
    </row>
    <row r="4423" spans="2:50" ht="28.5">
      <c r="B4423" s="54" t="str">
        <f t="shared" si="414"/>
        <v/>
      </c>
      <c r="C4423" s="23"/>
      <c r="D4423" s="23" t="str">
        <f t="shared" si="415"/>
        <v/>
      </c>
      <c r="E4423" s="23" t="str">
        <f t="shared" si="416"/>
        <v/>
      </c>
      <c r="F4423" s="74" t="str">
        <f t="shared" si="417"/>
        <v/>
      </c>
      <c r="G4423" s="25" t="str">
        <f t="shared" si="418"/>
        <v/>
      </c>
      <c r="H4423" s="32" t="str">
        <f t="shared" si="419"/>
        <v/>
      </c>
      <c r="I4423" s="23"/>
      <c r="J4423" s="74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  <c r="X4423" s="28"/>
      <c r="Y4423" s="28"/>
      <c r="Z4423" s="28"/>
      <c r="AA4423" s="28"/>
      <c r="AB4423" s="28"/>
      <c r="AC4423" s="28"/>
      <c r="AD4423" s="28"/>
      <c r="AE4423" s="28"/>
      <c r="AF4423" s="28"/>
      <c r="AG4423" s="28"/>
      <c r="AH4423" s="28"/>
      <c r="AI4423" s="28"/>
      <c r="AJ4423" s="28"/>
      <c r="AK4423" s="28"/>
      <c r="AL4423" s="28"/>
      <c r="AM4423" s="28"/>
      <c r="AN4423" s="28"/>
      <c r="AO4423" s="28"/>
      <c r="AP4423" s="28"/>
      <c r="AQ4423" s="28"/>
      <c r="AR4423" s="28"/>
      <c r="AS4423" s="28"/>
      <c r="AT4423" s="28"/>
      <c r="AU4423" s="28"/>
      <c r="AV4423" s="28"/>
      <c r="AW4423" s="28"/>
      <c r="AX4423" s="28"/>
    </row>
    <row r="4424" spans="2:50" ht="28.5">
      <c r="B4424" s="54" t="str">
        <f t="shared" si="414"/>
        <v/>
      </c>
      <c r="C4424" s="23"/>
      <c r="D4424" s="23" t="str">
        <f t="shared" si="415"/>
        <v/>
      </c>
      <c r="E4424" s="23" t="str">
        <f t="shared" si="416"/>
        <v/>
      </c>
      <c r="F4424" s="74" t="str">
        <f t="shared" si="417"/>
        <v/>
      </c>
      <c r="G4424" s="25" t="str">
        <f t="shared" si="418"/>
        <v/>
      </c>
      <c r="H4424" s="32" t="str">
        <f t="shared" si="419"/>
        <v/>
      </c>
      <c r="I4424" s="23"/>
      <c r="J4424" s="74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  <c r="U4424" s="28"/>
      <c r="V4424" s="28"/>
      <c r="W4424" s="28"/>
      <c r="X4424" s="28"/>
      <c r="Y4424" s="28"/>
      <c r="Z4424" s="28"/>
      <c r="AA4424" s="28"/>
      <c r="AB4424" s="28"/>
      <c r="AC4424" s="28"/>
      <c r="AD4424" s="28"/>
      <c r="AE4424" s="28"/>
      <c r="AF4424" s="28"/>
      <c r="AG4424" s="28"/>
      <c r="AH4424" s="28"/>
      <c r="AI4424" s="28"/>
      <c r="AJ4424" s="28"/>
      <c r="AK4424" s="28"/>
      <c r="AL4424" s="28"/>
      <c r="AM4424" s="28"/>
      <c r="AN4424" s="28"/>
      <c r="AO4424" s="28"/>
      <c r="AP4424" s="28"/>
      <c r="AQ4424" s="28"/>
      <c r="AR4424" s="28"/>
      <c r="AS4424" s="28"/>
      <c r="AT4424" s="28"/>
      <c r="AU4424" s="28"/>
      <c r="AV4424" s="28"/>
      <c r="AW4424" s="28"/>
      <c r="AX4424" s="28"/>
    </row>
    <row r="4425" spans="2:50" ht="28.5">
      <c r="B4425" s="54" t="str">
        <f t="shared" si="414"/>
        <v/>
      </c>
      <c r="C4425" s="23"/>
      <c r="D4425" s="23" t="str">
        <f t="shared" si="415"/>
        <v/>
      </c>
      <c r="E4425" s="23" t="str">
        <f t="shared" si="416"/>
        <v/>
      </c>
      <c r="F4425" s="74" t="str">
        <f t="shared" si="417"/>
        <v/>
      </c>
      <c r="G4425" s="25" t="str">
        <f t="shared" si="418"/>
        <v/>
      </c>
      <c r="H4425" s="32" t="str">
        <f t="shared" si="419"/>
        <v/>
      </c>
      <c r="I4425" s="23"/>
      <c r="J4425" s="74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  <c r="X4425" s="28"/>
      <c r="Y4425" s="28"/>
      <c r="Z4425" s="28"/>
      <c r="AA4425" s="28"/>
      <c r="AB4425" s="28"/>
      <c r="AC4425" s="28"/>
      <c r="AD4425" s="28"/>
      <c r="AE4425" s="28"/>
      <c r="AF4425" s="28"/>
      <c r="AG4425" s="28"/>
      <c r="AH4425" s="28"/>
      <c r="AI4425" s="28"/>
      <c r="AJ4425" s="28"/>
      <c r="AK4425" s="28"/>
      <c r="AL4425" s="28"/>
      <c r="AM4425" s="28"/>
      <c r="AN4425" s="28"/>
      <c r="AO4425" s="28"/>
      <c r="AP4425" s="28"/>
      <c r="AQ4425" s="28"/>
      <c r="AR4425" s="28"/>
      <c r="AS4425" s="28"/>
      <c r="AT4425" s="28"/>
      <c r="AU4425" s="28"/>
      <c r="AV4425" s="28"/>
      <c r="AW4425" s="28"/>
      <c r="AX4425" s="28"/>
    </row>
    <row r="4426" spans="2:50" ht="28.5">
      <c r="B4426" s="54" t="str">
        <f t="shared" si="414"/>
        <v/>
      </c>
      <c r="C4426" s="23"/>
      <c r="D4426" s="23" t="str">
        <f t="shared" si="415"/>
        <v/>
      </c>
      <c r="E4426" s="23" t="str">
        <f t="shared" si="416"/>
        <v/>
      </c>
      <c r="F4426" s="74" t="str">
        <f t="shared" si="417"/>
        <v/>
      </c>
      <c r="G4426" s="25" t="str">
        <f t="shared" si="418"/>
        <v/>
      </c>
      <c r="H4426" s="32" t="str">
        <f t="shared" si="419"/>
        <v/>
      </c>
      <c r="I4426" s="23"/>
      <c r="J4426" s="74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28"/>
      <c r="X4426" s="28"/>
      <c r="Y4426" s="28"/>
      <c r="Z4426" s="28"/>
      <c r="AA4426" s="28"/>
      <c r="AB4426" s="28"/>
      <c r="AC4426" s="28"/>
      <c r="AD4426" s="28"/>
      <c r="AE4426" s="28"/>
      <c r="AF4426" s="28"/>
      <c r="AG4426" s="28"/>
      <c r="AH4426" s="28"/>
      <c r="AI4426" s="28"/>
      <c r="AJ4426" s="28"/>
      <c r="AK4426" s="28"/>
      <c r="AL4426" s="28"/>
      <c r="AM4426" s="28"/>
      <c r="AN4426" s="28"/>
      <c r="AO4426" s="28"/>
      <c r="AP4426" s="28"/>
      <c r="AQ4426" s="28"/>
      <c r="AR4426" s="28"/>
      <c r="AS4426" s="28"/>
      <c r="AT4426" s="28"/>
      <c r="AU4426" s="28"/>
      <c r="AV4426" s="28"/>
      <c r="AW4426" s="28"/>
      <c r="AX4426" s="28"/>
    </row>
    <row r="4427" spans="2:50" ht="28.5">
      <c r="B4427" s="54" t="str">
        <f t="shared" si="414"/>
        <v/>
      </c>
      <c r="C4427" s="23"/>
      <c r="D4427" s="23" t="str">
        <f t="shared" si="415"/>
        <v/>
      </c>
      <c r="E4427" s="23" t="str">
        <f t="shared" si="416"/>
        <v/>
      </c>
      <c r="F4427" s="74" t="str">
        <f t="shared" si="417"/>
        <v/>
      </c>
      <c r="G4427" s="25" t="str">
        <f t="shared" si="418"/>
        <v/>
      </c>
      <c r="H4427" s="32" t="str">
        <f t="shared" si="419"/>
        <v/>
      </c>
      <c r="I4427" s="23"/>
      <c r="J4427" s="74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  <c r="AA4427" s="28"/>
      <c r="AB4427" s="28"/>
      <c r="AC4427" s="28"/>
      <c r="AD4427" s="28"/>
      <c r="AE4427" s="28"/>
      <c r="AF4427" s="28"/>
      <c r="AG4427" s="28"/>
      <c r="AH4427" s="28"/>
      <c r="AI4427" s="28"/>
      <c r="AJ4427" s="28"/>
      <c r="AK4427" s="28"/>
      <c r="AL4427" s="28"/>
      <c r="AM4427" s="28"/>
      <c r="AN4427" s="28"/>
      <c r="AO4427" s="28"/>
      <c r="AP4427" s="28"/>
      <c r="AQ4427" s="28"/>
      <c r="AR4427" s="28"/>
      <c r="AS4427" s="28"/>
      <c r="AT4427" s="28"/>
      <c r="AU4427" s="28"/>
      <c r="AV4427" s="28"/>
      <c r="AW4427" s="28"/>
      <c r="AX4427" s="28"/>
    </row>
    <row r="4428" spans="2:50" ht="28.5">
      <c r="B4428" s="54" t="str">
        <f t="shared" si="414"/>
        <v/>
      </c>
      <c r="C4428" s="23"/>
      <c r="D4428" s="23" t="str">
        <f t="shared" si="415"/>
        <v/>
      </c>
      <c r="E4428" s="23" t="str">
        <f t="shared" si="416"/>
        <v/>
      </c>
      <c r="F4428" s="74" t="str">
        <f t="shared" si="417"/>
        <v/>
      </c>
      <c r="G4428" s="25" t="str">
        <f t="shared" si="418"/>
        <v/>
      </c>
      <c r="H4428" s="32" t="str">
        <f t="shared" si="419"/>
        <v/>
      </c>
      <c r="I4428" s="23"/>
      <c r="J4428" s="74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  <c r="V4428" s="28"/>
      <c r="W4428" s="28"/>
      <c r="X4428" s="28"/>
      <c r="Y4428" s="28"/>
      <c r="Z4428" s="28"/>
      <c r="AA4428" s="28"/>
      <c r="AB4428" s="28"/>
      <c r="AC4428" s="28"/>
      <c r="AD4428" s="28"/>
      <c r="AE4428" s="28"/>
      <c r="AF4428" s="28"/>
      <c r="AG4428" s="28"/>
      <c r="AH4428" s="28"/>
      <c r="AI4428" s="28"/>
      <c r="AJ4428" s="28"/>
      <c r="AK4428" s="28"/>
      <c r="AL4428" s="28"/>
      <c r="AM4428" s="28"/>
      <c r="AN4428" s="28"/>
      <c r="AO4428" s="28"/>
      <c r="AP4428" s="28"/>
      <c r="AQ4428" s="28"/>
      <c r="AR4428" s="28"/>
      <c r="AS4428" s="28"/>
      <c r="AT4428" s="28"/>
      <c r="AU4428" s="28"/>
      <c r="AV4428" s="28"/>
      <c r="AW4428" s="28"/>
      <c r="AX4428" s="28"/>
    </row>
    <row r="4429" spans="2:50" ht="28.5">
      <c r="B4429" s="54" t="str">
        <f t="shared" si="414"/>
        <v/>
      </c>
      <c r="C4429" s="23"/>
      <c r="D4429" s="23" t="str">
        <f t="shared" si="415"/>
        <v/>
      </c>
      <c r="E4429" s="23" t="str">
        <f t="shared" si="416"/>
        <v/>
      </c>
      <c r="F4429" s="74" t="str">
        <f t="shared" si="417"/>
        <v/>
      </c>
      <c r="G4429" s="25" t="str">
        <f t="shared" si="418"/>
        <v/>
      </c>
      <c r="H4429" s="32" t="str">
        <f t="shared" si="419"/>
        <v/>
      </c>
      <c r="I4429" s="23"/>
      <c r="J4429" s="74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8"/>
      <c r="Y4429" s="28"/>
      <c r="Z4429" s="28"/>
      <c r="AA4429" s="28"/>
      <c r="AB4429" s="28"/>
      <c r="AC4429" s="28"/>
      <c r="AD4429" s="28"/>
      <c r="AE4429" s="28"/>
      <c r="AF4429" s="28"/>
      <c r="AG4429" s="28"/>
      <c r="AH4429" s="28"/>
      <c r="AI4429" s="28"/>
      <c r="AJ4429" s="28"/>
      <c r="AK4429" s="28"/>
      <c r="AL4429" s="28"/>
      <c r="AM4429" s="28"/>
      <c r="AN4429" s="28"/>
      <c r="AO4429" s="28"/>
      <c r="AP4429" s="28"/>
      <c r="AQ4429" s="28"/>
      <c r="AR4429" s="28"/>
      <c r="AS4429" s="28"/>
      <c r="AT4429" s="28"/>
      <c r="AU4429" s="28"/>
      <c r="AV4429" s="28"/>
      <c r="AW4429" s="28"/>
      <c r="AX4429" s="28"/>
    </row>
    <row r="4430" spans="2:50" ht="28.5">
      <c r="B4430" s="54" t="str">
        <f t="shared" si="414"/>
        <v/>
      </c>
      <c r="C4430" s="23"/>
      <c r="D4430" s="23" t="str">
        <f t="shared" si="415"/>
        <v/>
      </c>
      <c r="E4430" s="23" t="str">
        <f t="shared" si="416"/>
        <v/>
      </c>
      <c r="F4430" s="74" t="str">
        <f t="shared" si="417"/>
        <v/>
      </c>
      <c r="G4430" s="25" t="str">
        <f t="shared" si="418"/>
        <v/>
      </c>
      <c r="H4430" s="32" t="str">
        <f t="shared" si="419"/>
        <v/>
      </c>
      <c r="I4430" s="23"/>
      <c r="J4430" s="74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  <c r="X4430" s="28"/>
      <c r="Y4430" s="28"/>
      <c r="Z4430" s="28"/>
      <c r="AA4430" s="28"/>
      <c r="AB4430" s="28"/>
      <c r="AC4430" s="28"/>
      <c r="AD4430" s="28"/>
      <c r="AE4430" s="28"/>
      <c r="AF4430" s="28"/>
      <c r="AG4430" s="28"/>
      <c r="AH4430" s="28"/>
      <c r="AI4430" s="28"/>
      <c r="AJ4430" s="28"/>
      <c r="AK4430" s="28"/>
      <c r="AL4430" s="28"/>
      <c r="AM4430" s="28"/>
      <c r="AN4430" s="28"/>
      <c r="AO4430" s="28"/>
      <c r="AP4430" s="28"/>
      <c r="AQ4430" s="28"/>
      <c r="AR4430" s="28"/>
      <c r="AS4430" s="28"/>
      <c r="AT4430" s="28"/>
      <c r="AU4430" s="28"/>
      <c r="AV4430" s="28"/>
      <c r="AW4430" s="28"/>
      <c r="AX4430" s="28"/>
    </row>
    <row r="4431" spans="2:50" ht="28.5">
      <c r="B4431" s="54" t="str">
        <f t="shared" si="414"/>
        <v/>
      </c>
      <c r="C4431" s="23"/>
      <c r="D4431" s="23" t="str">
        <f t="shared" si="415"/>
        <v/>
      </c>
      <c r="E4431" s="23" t="str">
        <f t="shared" si="416"/>
        <v/>
      </c>
      <c r="F4431" s="74" t="str">
        <f t="shared" si="417"/>
        <v/>
      </c>
      <c r="G4431" s="25" t="str">
        <f t="shared" si="418"/>
        <v/>
      </c>
      <c r="H4431" s="32" t="str">
        <f t="shared" si="419"/>
        <v/>
      </c>
      <c r="I4431" s="23"/>
      <c r="J4431" s="74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28"/>
      <c r="X4431" s="28"/>
      <c r="Y4431" s="28"/>
      <c r="Z4431" s="28"/>
      <c r="AA4431" s="28"/>
      <c r="AB4431" s="28"/>
      <c r="AC4431" s="28"/>
      <c r="AD4431" s="28"/>
      <c r="AE4431" s="28"/>
      <c r="AF4431" s="28"/>
      <c r="AG4431" s="28"/>
      <c r="AH4431" s="28"/>
      <c r="AI4431" s="28"/>
      <c r="AJ4431" s="28"/>
      <c r="AK4431" s="28"/>
      <c r="AL4431" s="28"/>
      <c r="AM4431" s="28"/>
      <c r="AN4431" s="28"/>
      <c r="AO4431" s="28"/>
      <c r="AP4431" s="28"/>
      <c r="AQ4431" s="28"/>
      <c r="AR4431" s="28"/>
      <c r="AS4431" s="28"/>
      <c r="AT4431" s="28"/>
      <c r="AU4431" s="28"/>
      <c r="AV4431" s="28"/>
      <c r="AW4431" s="28"/>
      <c r="AX4431" s="28"/>
    </row>
    <row r="4432" spans="2:50" ht="28.5">
      <c r="B4432" s="54" t="str">
        <f t="shared" si="414"/>
        <v/>
      </c>
      <c r="C4432" s="23"/>
      <c r="D4432" s="23" t="str">
        <f t="shared" si="415"/>
        <v/>
      </c>
      <c r="E4432" s="23" t="str">
        <f t="shared" si="416"/>
        <v/>
      </c>
      <c r="F4432" s="74" t="str">
        <f t="shared" si="417"/>
        <v/>
      </c>
      <c r="G4432" s="25" t="str">
        <f t="shared" si="418"/>
        <v/>
      </c>
      <c r="H4432" s="32" t="str">
        <f t="shared" si="419"/>
        <v/>
      </c>
      <c r="I4432" s="23"/>
      <c r="J4432" s="74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  <c r="X4432" s="28"/>
      <c r="Y4432" s="28"/>
      <c r="Z4432" s="28"/>
      <c r="AA4432" s="28"/>
      <c r="AB4432" s="28"/>
      <c r="AC4432" s="28"/>
      <c r="AD4432" s="28"/>
      <c r="AE4432" s="28"/>
      <c r="AF4432" s="28"/>
      <c r="AG4432" s="28"/>
      <c r="AH4432" s="28"/>
      <c r="AI4432" s="28"/>
      <c r="AJ4432" s="28"/>
      <c r="AK4432" s="28"/>
      <c r="AL4432" s="28"/>
      <c r="AM4432" s="28"/>
      <c r="AN4432" s="28"/>
      <c r="AO4432" s="28"/>
      <c r="AP4432" s="28"/>
      <c r="AQ4432" s="28"/>
      <c r="AR4432" s="28"/>
      <c r="AS4432" s="28"/>
      <c r="AT4432" s="28"/>
      <c r="AU4432" s="28"/>
      <c r="AV4432" s="28"/>
      <c r="AW4432" s="28"/>
      <c r="AX4432" s="28"/>
    </row>
    <row r="4433" spans="2:50" ht="28.5">
      <c r="B4433" s="54" t="str">
        <f t="shared" si="414"/>
        <v/>
      </c>
      <c r="C4433" s="23"/>
      <c r="D4433" s="23" t="str">
        <f t="shared" si="415"/>
        <v/>
      </c>
      <c r="E4433" s="23" t="str">
        <f t="shared" si="416"/>
        <v/>
      </c>
      <c r="F4433" s="74" t="str">
        <f t="shared" si="417"/>
        <v/>
      </c>
      <c r="G4433" s="25" t="str">
        <f t="shared" si="418"/>
        <v/>
      </c>
      <c r="H4433" s="32" t="str">
        <f t="shared" si="419"/>
        <v/>
      </c>
      <c r="I4433" s="23"/>
      <c r="J4433" s="74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28"/>
      <c r="X4433" s="28"/>
      <c r="Y4433" s="28"/>
      <c r="Z4433" s="28"/>
      <c r="AA4433" s="28"/>
      <c r="AB4433" s="28"/>
      <c r="AC4433" s="28"/>
      <c r="AD4433" s="28"/>
      <c r="AE4433" s="28"/>
      <c r="AF4433" s="28"/>
      <c r="AG4433" s="28"/>
      <c r="AH4433" s="28"/>
      <c r="AI4433" s="28"/>
      <c r="AJ4433" s="28"/>
      <c r="AK4433" s="28"/>
      <c r="AL4433" s="28"/>
      <c r="AM4433" s="28"/>
      <c r="AN4433" s="28"/>
      <c r="AO4433" s="28"/>
      <c r="AP4433" s="28"/>
      <c r="AQ4433" s="28"/>
      <c r="AR4433" s="28"/>
      <c r="AS4433" s="28"/>
      <c r="AT4433" s="28"/>
      <c r="AU4433" s="28"/>
      <c r="AV4433" s="28"/>
      <c r="AW4433" s="28"/>
      <c r="AX4433" s="28"/>
    </row>
    <row r="4434" spans="2:50" ht="28.5">
      <c r="B4434" s="54" t="str">
        <f t="shared" si="414"/>
        <v/>
      </c>
      <c r="C4434" s="23"/>
      <c r="D4434" s="23" t="str">
        <f t="shared" si="415"/>
        <v/>
      </c>
      <c r="E4434" s="23" t="str">
        <f t="shared" si="416"/>
        <v/>
      </c>
      <c r="F4434" s="74" t="str">
        <f t="shared" si="417"/>
        <v/>
      </c>
      <c r="G4434" s="25" t="str">
        <f t="shared" si="418"/>
        <v/>
      </c>
      <c r="H4434" s="32" t="str">
        <f t="shared" si="419"/>
        <v/>
      </c>
      <c r="I4434" s="23"/>
      <c r="J4434" s="74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28"/>
      <c r="X4434" s="28"/>
      <c r="Y4434" s="28"/>
      <c r="Z4434" s="28"/>
      <c r="AA4434" s="28"/>
      <c r="AB4434" s="28"/>
      <c r="AC4434" s="28"/>
      <c r="AD4434" s="28"/>
      <c r="AE4434" s="28"/>
      <c r="AF4434" s="28"/>
      <c r="AG4434" s="28"/>
      <c r="AH4434" s="28"/>
      <c r="AI4434" s="28"/>
      <c r="AJ4434" s="28"/>
      <c r="AK4434" s="28"/>
      <c r="AL4434" s="28"/>
      <c r="AM4434" s="28"/>
      <c r="AN4434" s="28"/>
      <c r="AO4434" s="28"/>
      <c r="AP4434" s="28"/>
      <c r="AQ4434" s="28"/>
      <c r="AR4434" s="28"/>
      <c r="AS4434" s="28"/>
      <c r="AT4434" s="28"/>
      <c r="AU4434" s="28"/>
      <c r="AV4434" s="28"/>
      <c r="AW4434" s="28"/>
      <c r="AX4434" s="28"/>
    </row>
    <row r="4435" spans="2:50" ht="28.5">
      <c r="B4435" s="54" t="str">
        <f t="shared" si="414"/>
        <v/>
      </c>
      <c r="C4435" s="23"/>
      <c r="D4435" s="23" t="str">
        <f t="shared" si="415"/>
        <v/>
      </c>
      <c r="E4435" s="23" t="str">
        <f t="shared" si="416"/>
        <v/>
      </c>
      <c r="F4435" s="74" t="str">
        <f t="shared" si="417"/>
        <v/>
      </c>
      <c r="G4435" s="25" t="str">
        <f t="shared" si="418"/>
        <v/>
      </c>
      <c r="H4435" s="32" t="str">
        <f t="shared" si="419"/>
        <v/>
      </c>
      <c r="I4435" s="23"/>
      <c r="J4435" s="74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28"/>
      <c r="X4435" s="28"/>
      <c r="Y4435" s="28"/>
      <c r="Z4435" s="28"/>
      <c r="AA4435" s="28"/>
      <c r="AB4435" s="28"/>
      <c r="AC4435" s="28"/>
      <c r="AD4435" s="28"/>
      <c r="AE4435" s="28"/>
      <c r="AF4435" s="28"/>
      <c r="AG4435" s="28"/>
      <c r="AH4435" s="28"/>
      <c r="AI4435" s="28"/>
      <c r="AJ4435" s="28"/>
      <c r="AK4435" s="28"/>
      <c r="AL4435" s="28"/>
      <c r="AM4435" s="28"/>
      <c r="AN4435" s="28"/>
      <c r="AO4435" s="28"/>
      <c r="AP4435" s="28"/>
      <c r="AQ4435" s="28"/>
      <c r="AR4435" s="28"/>
      <c r="AS4435" s="28"/>
      <c r="AT4435" s="28"/>
      <c r="AU4435" s="28"/>
      <c r="AV4435" s="28"/>
      <c r="AW4435" s="28"/>
      <c r="AX4435" s="28"/>
    </row>
    <row r="4436" spans="2:50" ht="28.5">
      <c r="B4436" s="54" t="str">
        <f t="shared" si="414"/>
        <v/>
      </c>
      <c r="C4436" s="23"/>
      <c r="D4436" s="23" t="str">
        <f t="shared" si="415"/>
        <v/>
      </c>
      <c r="E4436" s="23" t="str">
        <f t="shared" si="416"/>
        <v/>
      </c>
      <c r="F4436" s="74" t="str">
        <f t="shared" si="417"/>
        <v/>
      </c>
      <c r="G4436" s="25" t="str">
        <f t="shared" si="418"/>
        <v/>
      </c>
      <c r="H4436" s="32" t="str">
        <f t="shared" si="419"/>
        <v/>
      </c>
      <c r="I4436" s="23"/>
      <c r="J4436" s="74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28"/>
      <c r="X4436" s="28"/>
      <c r="Y4436" s="28"/>
      <c r="Z4436" s="28"/>
      <c r="AA4436" s="28"/>
      <c r="AB4436" s="28"/>
      <c r="AC4436" s="28"/>
      <c r="AD4436" s="28"/>
      <c r="AE4436" s="28"/>
      <c r="AF4436" s="28"/>
      <c r="AG4436" s="28"/>
      <c r="AH4436" s="28"/>
      <c r="AI4436" s="28"/>
      <c r="AJ4436" s="28"/>
      <c r="AK4436" s="28"/>
      <c r="AL4436" s="28"/>
      <c r="AM4436" s="28"/>
      <c r="AN4436" s="28"/>
      <c r="AO4436" s="28"/>
      <c r="AP4436" s="28"/>
      <c r="AQ4436" s="28"/>
      <c r="AR4436" s="28"/>
      <c r="AS4436" s="28"/>
      <c r="AT4436" s="28"/>
      <c r="AU4436" s="28"/>
      <c r="AV4436" s="28"/>
      <c r="AW4436" s="28"/>
      <c r="AX4436" s="28"/>
    </row>
    <row r="4437" spans="2:50" ht="28.5">
      <c r="B4437" s="54" t="str">
        <f t="shared" si="414"/>
        <v/>
      </c>
      <c r="C4437" s="23"/>
      <c r="D4437" s="23" t="str">
        <f t="shared" si="415"/>
        <v/>
      </c>
      <c r="E4437" s="23" t="str">
        <f t="shared" si="416"/>
        <v/>
      </c>
      <c r="F4437" s="74" t="str">
        <f t="shared" si="417"/>
        <v/>
      </c>
      <c r="G4437" s="25" t="str">
        <f t="shared" si="418"/>
        <v/>
      </c>
      <c r="H4437" s="32" t="str">
        <f t="shared" si="419"/>
        <v/>
      </c>
      <c r="I4437" s="23"/>
      <c r="J4437" s="74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  <c r="X4437" s="28"/>
      <c r="Y4437" s="28"/>
      <c r="Z4437" s="28"/>
      <c r="AA4437" s="28"/>
      <c r="AB4437" s="28"/>
      <c r="AC4437" s="28"/>
      <c r="AD4437" s="28"/>
      <c r="AE4437" s="28"/>
      <c r="AF4437" s="28"/>
      <c r="AG4437" s="28"/>
      <c r="AH4437" s="28"/>
      <c r="AI4437" s="28"/>
      <c r="AJ4437" s="28"/>
      <c r="AK4437" s="28"/>
      <c r="AL4437" s="28"/>
      <c r="AM4437" s="28"/>
      <c r="AN4437" s="28"/>
      <c r="AO4437" s="28"/>
      <c r="AP4437" s="28"/>
      <c r="AQ4437" s="28"/>
      <c r="AR4437" s="28"/>
      <c r="AS4437" s="28"/>
      <c r="AT4437" s="28"/>
      <c r="AU4437" s="28"/>
      <c r="AV4437" s="28"/>
      <c r="AW4437" s="28"/>
      <c r="AX4437" s="28"/>
    </row>
    <row r="4438" spans="2:50" ht="28.5">
      <c r="B4438" s="54" t="str">
        <f t="shared" si="414"/>
        <v/>
      </c>
      <c r="C4438" s="23"/>
      <c r="D4438" s="23" t="str">
        <f t="shared" si="415"/>
        <v/>
      </c>
      <c r="E4438" s="23" t="str">
        <f t="shared" si="416"/>
        <v/>
      </c>
      <c r="F4438" s="74" t="str">
        <f t="shared" si="417"/>
        <v/>
      </c>
      <c r="G4438" s="25" t="str">
        <f t="shared" si="418"/>
        <v/>
      </c>
      <c r="H4438" s="32" t="str">
        <f t="shared" si="419"/>
        <v/>
      </c>
      <c r="I4438" s="23"/>
      <c r="J4438" s="74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  <c r="X4438" s="28"/>
      <c r="Y4438" s="28"/>
      <c r="Z4438" s="28"/>
      <c r="AA4438" s="28"/>
      <c r="AB4438" s="28"/>
      <c r="AC4438" s="28"/>
      <c r="AD4438" s="28"/>
      <c r="AE4438" s="28"/>
      <c r="AF4438" s="28"/>
      <c r="AG4438" s="28"/>
      <c r="AH4438" s="28"/>
      <c r="AI4438" s="28"/>
      <c r="AJ4438" s="28"/>
      <c r="AK4438" s="28"/>
      <c r="AL4438" s="28"/>
      <c r="AM4438" s="28"/>
      <c r="AN4438" s="28"/>
      <c r="AO4438" s="28"/>
      <c r="AP4438" s="28"/>
      <c r="AQ4438" s="28"/>
      <c r="AR4438" s="28"/>
      <c r="AS4438" s="28"/>
      <c r="AT4438" s="28"/>
      <c r="AU4438" s="28"/>
      <c r="AV4438" s="28"/>
      <c r="AW4438" s="28"/>
      <c r="AX4438" s="28"/>
    </row>
    <row r="4439" spans="2:50" ht="28.5">
      <c r="B4439" s="54" t="str">
        <f t="shared" si="414"/>
        <v/>
      </c>
      <c r="C4439" s="23"/>
      <c r="D4439" s="23" t="str">
        <f t="shared" si="415"/>
        <v/>
      </c>
      <c r="E4439" s="23" t="str">
        <f t="shared" si="416"/>
        <v/>
      </c>
      <c r="F4439" s="74" t="str">
        <f t="shared" si="417"/>
        <v/>
      </c>
      <c r="G4439" s="25" t="str">
        <f t="shared" si="418"/>
        <v/>
      </c>
      <c r="H4439" s="32" t="str">
        <f t="shared" si="419"/>
        <v/>
      </c>
      <c r="I4439" s="23"/>
      <c r="J4439" s="74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  <c r="X4439" s="28"/>
      <c r="Y4439" s="28"/>
      <c r="Z4439" s="28"/>
      <c r="AA4439" s="28"/>
      <c r="AB4439" s="28"/>
      <c r="AC4439" s="28"/>
      <c r="AD4439" s="28"/>
      <c r="AE4439" s="28"/>
      <c r="AF4439" s="28"/>
      <c r="AG4439" s="28"/>
      <c r="AH4439" s="28"/>
      <c r="AI4439" s="28"/>
      <c r="AJ4439" s="28"/>
      <c r="AK4439" s="28"/>
      <c r="AL4439" s="28"/>
      <c r="AM4439" s="28"/>
      <c r="AN4439" s="28"/>
      <c r="AO4439" s="28"/>
      <c r="AP4439" s="28"/>
      <c r="AQ4439" s="28"/>
      <c r="AR4439" s="28"/>
      <c r="AS4439" s="28"/>
      <c r="AT4439" s="28"/>
      <c r="AU4439" s="28"/>
      <c r="AV4439" s="28"/>
      <c r="AW4439" s="28"/>
      <c r="AX4439" s="28"/>
    </row>
    <row r="4440" spans="2:50" ht="28.5">
      <c r="B4440" s="54" t="str">
        <f t="shared" si="414"/>
        <v/>
      </c>
      <c r="C4440" s="23"/>
      <c r="D4440" s="23" t="str">
        <f t="shared" si="415"/>
        <v/>
      </c>
      <c r="E4440" s="23" t="str">
        <f t="shared" si="416"/>
        <v/>
      </c>
      <c r="F4440" s="74" t="str">
        <f t="shared" si="417"/>
        <v/>
      </c>
      <c r="G4440" s="25" t="str">
        <f t="shared" si="418"/>
        <v/>
      </c>
      <c r="H4440" s="32" t="str">
        <f t="shared" si="419"/>
        <v/>
      </c>
      <c r="I4440" s="23"/>
      <c r="J4440" s="74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  <c r="V4440" s="28"/>
      <c r="W4440" s="28"/>
      <c r="X4440" s="28"/>
      <c r="Y4440" s="28"/>
      <c r="Z4440" s="28"/>
      <c r="AA4440" s="28"/>
      <c r="AB4440" s="28"/>
      <c r="AC4440" s="28"/>
      <c r="AD4440" s="28"/>
      <c r="AE4440" s="28"/>
      <c r="AF4440" s="28"/>
      <c r="AG4440" s="28"/>
      <c r="AH4440" s="28"/>
      <c r="AI4440" s="28"/>
      <c r="AJ4440" s="28"/>
      <c r="AK4440" s="28"/>
      <c r="AL4440" s="28"/>
      <c r="AM4440" s="28"/>
      <c r="AN4440" s="28"/>
      <c r="AO4440" s="28"/>
      <c r="AP4440" s="28"/>
      <c r="AQ4440" s="28"/>
      <c r="AR4440" s="28"/>
      <c r="AS4440" s="28"/>
      <c r="AT4440" s="28"/>
      <c r="AU4440" s="28"/>
      <c r="AV4440" s="28"/>
      <c r="AW4440" s="28"/>
      <c r="AX4440" s="28"/>
    </row>
    <row r="4441" spans="2:50" ht="28.5">
      <c r="B4441" s="54" t="str">
        <f t="shared" si="414"/>
        <v/>
      </c>
      <c r="C4441" s="23"/>
      <c r="D4441" s="23" t="str">
        <f t="shared" si="415"/>
        <v/>
      </c>
      <c r="E4441" s="23" t="str">
        <f t="shared" si="416"/>
        <v/>
      </c>
      <c r="F4441" s="74" t="str">
        <f t="shared" si="417"/>
        <v/>
      </c>
      <c r="G4441" s="25" t="str">
        <f t="shared" si="418"/>
        <v/>
      </c>
      <c r="H4441" s="32" t="str">
        <f t="shared" si="419"/>
        <v/>
      </c>
      <c r="I4441" s="23"/>
      <c r="J4441" s="74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28"/>
      <c r="X4441" s="28"/>
      <c r="Y4441" s="28"/>
      <c r="Z4441" s="28"/>
      <c r="AA4441" s="28"/>
      <c r="AB4441" s="28"/>
      <c r="AC4441" s="28"/>
      <c r="AD4441" s="28"/>
      <c r="AE4441" s="28"/>
      <c r="AF4441" s="28"/>
      <c r="AG4441" s="28"/>
      <c r="AH4441" s="28"/>
      <c r="AI4441" s="28"/>
      <c r="AJ4441" s="28"/>
      <c r="AK4441" s="28"/>
      <c r="AL4441" s="28"/>
      <c r="AM4441" s="28"/>
      <c r="AN4441" s="28"/>
      <c r="AO4441" s="28"/>
      <c r="AP4441" s="28"/>
      <c r="AQ4441" s="28"/>
      <c r="AR4441" s="28"/>
      <c r="AS4441" s="28"/>
      <c r="AT4441" s="28"/>
      <c r="AU4441" s="28"/>
      <c r="AV4441" s="28"/>
      <c r="AW4441" s="28"/>
      <c r="AX4441" s="28"/>
    </row>
    <row r="4442" spans="2:50" ht="28.5">
      <c r="B4442" s="54" t="str">
        <f t="shared" si="414"/>
        <v/>
      </c>
      <c r="C4442" s="23"/>
      <c r="D4442" s="23" t="str">
        <f t="shared" si="415"/>
        <v/>
      </c>
      <c r="E4442" s="23" t="str">
        <f t="shared" si="416"/>
        <v/>
      </c>
      <c r="F4442" s="74" t="str">
        <f t="shared" si="417"/>
        <v/>
      </c>
      <c r="G4442" s="25" t="str">
        <f t="shared" si="418"/>
        <v/>
      </c>
      <c r="H4442" s="32" t="str">
        <f t="shared" si="419"/>
        <v/>
      </c>
      <c r="I4442" s="23"/>
      <c r="J4442" s="74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  <c r="V4442" s="28"/>
      <c r="W4442" s="28"/>
      <c r="X4442" s="28"/>
      <c r="Y4442" s="28"/>
      <c r="Z4442" s="28"/>
      <c r="AA4442" s="28"/>
      <c r="AB4442" s="28"/>
      <c r="AC4442" s="28"/>
      <c r="AD4442" s="28"/>
      <c r="AE4442" s="28"/>
      <c r="AF4442" s="28"/>
      <c r="AG4442" s="28"/>
      <c r="AH4442" s="28"/>
      <c r="AI4442" s="28"/>
      <c r="AJ4442" s="28"/>
      <c r="AK4442" s="28"/>
      <c r="AL4442" s="28"/>
      <c r="AM4442" s="28"/>
      <c r="AN4442" s="28"/>
      <c r="AO4442" s="28"/>
      <c r="AP4442" s="28"/>
      <c r="AQ4442" s="28"/>
      <c r="AR4442" s="28"/>
      <c r="AS4442" s="28"/>
      <c r="AT4442" s="28"/>
      <c r="AU4442" s="28"/>
      <c r="AV4442" s="28"/>
      <c r="AW4442" s="28"/>
      <c r="AX4442" s="28"/>
    </row>
    <row r="4443" spans="2:50" ht="28.5">
      <c r="B4443" s="54" t="str">
        <f t="shared" si="414"/>
        <v/>
      </c>
      <c r="C4443" s="23"/>
      <c r="D4443" s="23" t="str">
        <f t="shared" si="415"/>
        <v/>
      </c>
      <c r="E4443" s="23" t="str">
        <f t="shared" si="416"/>
        <v/>
      </c>
      <c r="F4443" s="74" t="str">
        <f t="shared" si="417"/>
        <v/>
      </c>
      <c r="G4443" s="25" t="str">
        <f t="shared" si="418"/>
        <v/>
      </c>
      <c r="H4443" s="32" t="str">
        <f t="shared" si="419"/>
        <v/>
      </c>
      <c r="I4443" s="23"/>
      <c r="J4443" s="74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28"/>
      <c r="X4443" s="28"/>
      <c r="Y4443" s="28"/>
      <c r="Z4443" s="28"/>
      <c r="AA4443" s="28"/>
      <c r="AB4443" s="28"/>
      <c r="AC4443" s="28"/>
      <c r="AD4443" s="28"/>
      <c r="AE4443" s="28"/>
      <c r="AF4443" s="28"/>
      <c r="AG4443" s="28"/>
      <c r="AH4443" s="28"/>
      <c r="AI4443" s="28"/>
      <c r="AJ4443" s="28"/>
      <c r="AK4443" s="28"/>
      <c r="AL4443" s="28"/>
      <c r="AM4443" s="28"/>
      <c r="AN4443" s="28"/>
      <c r="AO4443" s="28"/>
      <c r="AP4443" s="28"/>
      <c r="AQ4443" s="28"/>
      <c r="AR4443" s="28"/>
      <c r="AS4443" s="28"/>
      <c r="AT4443" s="28"/>
      <c r="AU4443" s="28"/>
      <c r="AV4443" s="28"/>
      <c r="AW4443" s="28"/>
      <c r="AX4443" s="28"/>
    </row>
    <row r="4444" spans="2:50" ht="28.5">
      <c r="B4444" s="54" t="str">
        <f t="shared" si="414"/>
        <v/>
      </c>
      <c r="C4444" s="23"/>
      <c r="D4444" s="23" t="str">
        <f t="shared" si="415"/>
        <v/>
      </c>
      <c r="E4444" s="23" t="str">
        <f t="shared" si="416"/>
        <v/>
      </c>
      <c r="F4444" s="74" t="str">
        <f t="shared" si="417"/>
        <v/>
      </c>
      <c r="G4444" s="25" t="str">
        <f t="shared" si="418"/>
        <v/>
      </c>
      <c r="H4444" s="32" t="str">
        <f t="shared" si="419"/>
        <v/>
      </c>
      <c r="I4444" s="23"/>
      <c r="J4444" s="74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  <c r="U4444" s="28"/>
      <c r="V4444" s="28"/>
      <c r="W4444" s="28"/>
      <c r="X4444" s="28"/>
      <c r="Y4444" s="28"/>
      <c r="Z4444" s="28"/>
      <c r="AA4444" s="28"/>
      <c r="AB4444" s="28"/>
      <c r="AC4444" s="28"/>
      <c r="AD4444" s="28"/>
      <c r="AE4444" s="28"/>
      <c r="AF4444" s="28"/>
      <c r="AG4444" s="28"/>
      <c r="AH4444" s="28"/>
      <c r="AI4444" s="28"/>
      <c r="AJ4444" s="28"/>
      <c r="AK4444" s="28"/>
      <c r="AL4444" s="28"/>
      <c r="AM4444" s="28"/>
      <c r="AN4444" s="28"/>
      <c r="AO4444" s="28"/>
      <c r="AP4444" s="28"/>
      <c r="AQ4444" s="28"/>
      <c r="AR4444" s="28"/>
      <c r="AS4444" s="28"/>
      <c r="AT4444" s="28"/>
      <c r="AU4444" s="28"/>
      <c r="AV4444" s="28"/>
      <c r="AW4444" s="28"/>
      <c r="AX4444" s="28"/>
    </row>
    <row r="4445" spans="2:50" ht="28.5">
      <c r="B4445" s="54" t="str">
        <f t="shared" si="414"/>
        <v/>
      </c>
      <c r="C4445" s="23"/>
      <c r="D4445" s="23" t="str">
        <f t="shared" si="415"/>
        <v/>
      </c>
      <c r="E4445" s="23" t="str">
        <f t="shared" si="416"/>
        <v/>
      </c>
      <c r="F4445" s="74" t="str">
        <f t="shared" si="417"/>
        <v/>
      </c>
      <c r="G4445" s="25" t="str">
        <f t="shared" si="418"/>
        <v/>
      </c>
      <c r="H4445" s="32" t="str">
        <f t="shared" si="419"/>
        <v/>
      </c>
      <c r="I4445" s="23"/>
      <c r="J4445" s="74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28"/>
      <c r="X4445" s="28"/>
      <c r="Y4445" s="28"/>
      <c r="Z4445" s="28"/>
      <c r="AA4445" s="28"/>
      <c r="AB4445" s="28"/>
      <c r="AC4445" s="28"/>
      <c r="AD4445" s="28"/>
      <c r="AE4445" s="28"/>
      <c r="AF4445" s="28"/>
      <c r="AG4445" s="28"/>
      <c r="AH4445" s="28"/>
      <c r="AI4445" s="28"/>
      <c r="AJ4445" s="28"/>
      <c r="AK4445" s="28"/>
      <c r="AL4445" s="28"/>
      <c r="AM4445" s="28"/>
      <c r="AN4445" s="28"/>
      <c r="AO4445" s="28"/>
      <c r="AP4445" s="28"/>
      <c r="AQ4445" s="28"/>
      <c r="AR4445" s="28"/>
      <c r="AS4445" s="28"/>
      <c r="AT4445" s="28"/>
      <c r="AU4445" s="28"/>
      <c r="AV4445" s="28"/>
      <c r="AW4445" s="28"/>
      <c r="AX4445" s="28"/>
    </row>
    <row r="4446" spans="2:50" ht="28.5">
      <c r="B4446" s="54" t="str">
        <f t="shared" si="414"/>
        <v/>
      </c>
      <c r="C4446" s="23"/>
      <c r="D4446" s="23" t="str">
        <f t="shared" si="415"/>
        <v/>
      </c>
      <c r="E4446" s="23" t="str">
        <f t="shared" si="416"/>
        <v/>
      </c>
      <c r="F4446" s="74" t="str">
        <f t="shared" si="417"/>
        <v/>
      </c>
      <c r="G4446" s="25" t="str">
        <f t="shared" si="418"/>
        <v/>
      </c>
      <c r="H4446" s="32" t="str">
        <f t="shared" si="419"/>
        <v/>
      </c>
      <c r="I4446" s="23"/>
      <c r="J4446" s="74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28"/>
      <c r="X4446" s="28"/>
      <c r="Y4446" s="28"/>
      <c r="Z4446" s="28"/>
      <c r="AA4446" s="28"/>
      <c r="AB4446" s="28"/>
      <c r="AC4446" s="28"/>
      <c r="AD4446" s="28"/>
      <c r="AE4446" s="28"/>
      <c r="AF4446" s="28"/>
      <c r="AG4446" s="28"/>
      <c r="AH4446" s="28"/>
      <c r="AI4446" s="28"/>
      <c r="AJ4446" s="28"/>
      <c r="AK4446" s="28"/>
      <c r="AL4446" s="28"/>
      <c r="AM4446" s="28"/>
      <c r="AN4446" s="28"/>
      <c r="AO4446" s="28"/>
      <c r="AP4446" s="28"/>
      <c r="AQ4446" s="28"/>
      <c r="AR4446" s="28"/>
      <c r="AS4446" s="28"/>
      <c r="AT4446" s="28"/>
      <c r="AU4446" s="28"/>
      <c r="AV4446" s="28"/>
      <c r="AW4446" s="28"/>
      <c r="AX4446" s="28"/>
    </row>
    <row r="4447" spans="2:50" ht="28.5">
      <c r="B4447" s="54" t="str">
        <f t="shared" si="414"/>
        <v/>
      </c>
      <c r="C4447" s="23"/>
      <c r="D4447" s="23" t="str">
        <f t="shared" si="415"/>
        <v/>
      </c>
      <c r="E4447" s="23" t="str">
        <f t="shared" si="416"/>
        <v/>
      </c>
      <c r="F4447" s="74" t="str">
        <f t="shared" si="417"/>
        <v/>
      </c>
      <c r="G4447" s="25" t="str">
        <f t="shared" si="418"/>
        <v/>
      </c>
      <c r="H4447" s="32" t="str">
        <f t="shared" si="419"/>
        <v/>
      </c>
      <c r="I4447" s="23"/>
      <c r="J4447" s="74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  <c r="X4447" s="28"/>
      <c r="Y4447" s="28"/>
      <c r="Z4447" s="28"/>
      <c r="AA4447" s="28"/>
      <c r="AB4447" s="28"/>
      <c r="AC4447" s="28"/>
      <c r="AD4447" s="28"/>
      <c r="AE4447" s="28"/>
      <c r="AF4447" s="28"/>
      <c r="AG4447" s="28"/>
      <c r="AH4447" s="28"/>
      <c r="AI4447" s="28"/>
      <c r="AJ4447" s="28"/>
      <c r="AK4447" s="28"/>
      <c r="AL4447" s="28"/>
      <c r="AM4447" s="28"/>
      <c r="AN4447" s="28"/>
      <c r="AO4447" s="28"/>
      <c r="AP4447" s="28"/>
      <c r="AQ4447" s="28"/>
      <c r="AR4447" s="28"/>
      <c r="AS4447" s="28"/>
      <c r="AT4447" s="28"/>
      <c r="AU4447" s="28"/>
      <c r="AV4447" s="28"/>
      <c r="AW4447" s="28"/>
      <c r="AX4447" s="28"/>
    </row>
    <row r="4448" spans="2:50" ht="28.5">
      <c r="B4448" s="54" t="str">
        <f t="shared" si="414"/>
        <v/>
      </c>
      <c r="C4448" s="23"/>
      <c r="D4448" s="23" t="str">
        <f t="shared" si="415"/>
        <v/>
      </c>
      <c r="E4448" s="23" t="str">
        <f t="shared" si="416"/>
        <v/>
      </c>
      <c r="F4448" s="74" t="str">
        <f t="shared" si="417"/>
        <v/>
      </c>
      <c r="G4448" s="25" t="str">
        <f t="shared" si="418"/>
        <v/>
      </c>
      <c r="H4448" s="32" t="str">
        <f t="shared" si="419"/>
        <v/>
      </c>
      <c r="I4448" s="23"/>
      <c r="J4448" s="74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28"/>
      <c r="X4448" s="28"/>
      <c r="Y4448" s="28"/>
      <c r="Z4448" s="28"/>
      <c r="AA4448" s="28"/>
      <c r="AB4448" s="28"/>
      <c r="AC4448" s="28"/>
      <c r="AD4448" s="28"/>
      <c r="AE4448" s="28"/>
      <c r="AF4448" s="28"/>
      <c r="AG4448" s="28"/>
      <c r="AH4448" s="28"/>
      <c r="AI4448" s="28"/>
      <c r="AJ4448" s="28"/>
      <c r="AK4448" s="28"/>
      <c r="AL4448" s="28"/>
      <c r="AM4448" s="28"/>
      <c r="AN4448" s="28"/>
      <c r="AO4448" s="28"/>
      <c r="AP4448" s="28"/>
      <c r="AQ4448" s="28"/>
      <c r="AR4448" s="28"/>
      <c r="AS4448" s="28"/>
      <c r="AT4448" s="28"/>
      <c r="AU4448" s="28"/>
      <c r="AV4448" s="28"/>
      <c r="AW4448" s="28"/>
      <c r="AX4448" s="28"/>
    </row>
    <row r="4449" spans="2:50" ht="28.5">
      <c r="B4449" s="54" t="str">
        <f t="shared" si="414"/>
        <v/>
      </c>
      <c r="C4449" s="23"/>
      <c r="D4449" s="23" t="str">
        <f t="shared" si="415"/>
        <v/>
      </c>
      <c r="E4449" s="23" t="str">
        <f t="shared" si="416"/>
        <v/>
      </c>
      <c r="F4449" s="74" t="str">
        <f t="shared" si="417"/>
        <v/>
      </c>
      <c r="G4449" s="25" t="str">
        <f t="shared" si="418"/>
        <v/>
      </c>
      <c r="H4449" s="32" t="str">
        <f t="shared" si="419"/>
        <v/>
      </c>
      <c r="I4449" s="23"/>
      <c r="J4449" s="74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28"/>
      <c r="X4449" s="28"/>
      <c r="Y4449" s="28"/>
      <c r="Z4449" s="28"/>
      <c r="AA4449" s="28"/>
      <c r="AB4449" s="28"/>
      <c r="AC4449" s="28"/>
      <c r="AD4449" s="28"/>
      <c r="AE4449" s="28"/>
      <c r="AF4449" s="28"/>
      <c r="AG4449" s="28"/>
      <c r="AH4449" s="28"/>
      <c r="AI4449" s="28"/>
      <c r="AJ4449" s="28"/>
      <c r="AK4449" s="28"/>
      <c r="AL4449" s="28"/>
      <c r="AM4449" s="28"/>
      <c r="AN4449" s="28"/>
      <c r="AO4449" s="28"/>
      <c r="AP4449" s="28"/>
      <c r="AQ4449" s="28"/>
      <c r="AR4449" s="28"/>
      <c r="AS4449" s="28"/>
      <c r="AT4449" s="28"/>
      <c r="AU4449" s="28"/>
      <c r="AV4449" s="28"/>
      <c r="AW4449" s="28"/>
      <c r="AX4449" s="28"/>
    </row>
    <row r="4450" spans="2:50" ht="28.5">
      <c r="B4450" s="54" t="str">
        <f t="shared" si="414"/>
        <v/>
      </c>
      <c r="C4450" s="23"/>
      <c r="D4450" s="23" t="str">
        <f t="shared" si="415"/>
        <v/>
      </c>
      <c r="E4450" s="23" t="str">
        <f t="shared" si="416"/>
        <v/>
      </c>
      <c r="F4450" s="74" t="str">
        <f t="shared" si="417"/>
        <v/>
      </c>
      <c r="G4450" s="25" t="str">
        <f t="shared" si="418"/>
        <v/>
      </c>
      <c r="H4450" s="32" t="str">
        <f t="shared" si="419"/>
        <v/>
      </c>
      <c r="I4450" s="23"/>
      <c r="J4450" s="74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  <c r="V4450" s="28"/>
      <c r="W4450" s="28"/>
      <c r="X4450" s="28"/>
      <c r="Y4450" s="28"/>
      <c r="Z4450" s="28"/>
      <c r="AA4450" s="28"/>
      <c r="AB4450" s="28"/>
      <c r="AC4450" s="28"/>
      <c r="AD4450" s="28"/>
      <c r="AE4450" s="28"/>
      <c r="AF4450" s="28"/>
      <c r="AG4450" s="28"/>
      <c r="AH4450" s="28"/>
      <c r="AI4450" s="28"/>
      <c r="AJ4450" s="28"/>
      <c r="AK4450" s="28"/>
      <c r="AL4450" s="28"/>
      <c r="AM4450" s="28"/>
      <c r="AN4450" s="28"/>
      <c r="AO4450" s="28"/>
      <c r="AP4450" s="28"/>
      <c r="AQ4450" s="28"/>
      <c r="AR4450" s="28"/>
      <c r="AS4450" s="28"/>
      <c r="AT4450" s="28"/>
      <c r="AU4450" s="28"/>
      <c r="AV4450" s="28"/>
      <c r="AW4450" s="28"/>
      <c r="AX4450" s="28"/>
    </row>
    <row r="4451" spans="2:50" ht="28.5">
      <c r="B4451" s="54" t="str">
        <f t="shared" si="414"/>
        <v/>
      </c>
      <c r="C4451" s="23"/>
      <c r="D4451" s="23" t="str">
        <f t="shared" si="415"/>
        <v/>
      </c>
      <c r="E4451" s="23" t="str">
        <f t="shared" si="416"/>
        <v/>
      </c>
      <c r="F4451" s="74" t="str">
        <f t="shared" si="417"/>
        <v/>
      </c>
      <c r="G4451" s="25" t="str">
        <f t="shared" si="418"/>
        <v/>
      </c>
      <c r="H4451" s="32" t="str">
        <f t="shared" si="419"/>
        <v/>
      </c>
      <c r="I4451" s="23"/>
      <c r="J4451" s="74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  <c r="X4451" s="28"/>
      <c r="Y4451" s="28"/>
      <c r="Z4451" s="28"/>
      <c r="AA4451" s="28"/>
      <c r="AB4451" s="28"/>
      <c r="AC4451" s="28"/>
      <c r="AD4451" s="28"/>
      <c r="AE4451" s="28"/>
      <c r="AF4451" s="28"/>
      <c r="AG4451" s="28"/>
      <c r="AH4451" s="28"/>
      <c r="AI4451" s="28"/>
      <c r="AJ4451" s="28"/>
      <c r="AK4451" s="28"/>
      <c r="AL4451" s="28"/>
      <c r="AM4451" s="28"/>
      <c r="AN4451" s="28"/>
      <c r="AO4451" s="28"/>
      <c r="AP4451" s="28"/>
      <c r="AQ4451" s="28"/>
      <c r="AR4451" s="28"/>
      <c r="AS4451" s="28"/>
      <c r="AT4451" s="28"/>
      <c r="AU4451" s="28"/>
      <c r="AV4451" s="28"/>
      <c r="AW4451" s="28"/>
      <c r="AX4451" s="28"/>
    </row>
    <row r="4452" spans="2:50" ht="28.5">
      <c r="B4452" s="54" t="str">
        <f t="shared" si="414"/>
        <v/>
      </c>
      <c r="C4452" s="23"/>
      <c r="D4452" s="23" t="str">
        <f t="shared" si="415"/>
        <v/>
      </c>
      <c r="E4452" s="23" t="str">
        <f t="shared" si="416"/>
        <v/>
      </c>
      <c r="F4452" s="74" t="str">
        <f t="shared" si="417"/>
        <v/>
      </c>
      <c r="G4452" s="25" t="str">
        <f t="shared" si="418"/>
        <v/>
      </c>
      <c r="H4452" s="32" t="str">
        <f t="shared" si="419"/>
        <v/>
      </c>
      <c r="I4452" s="23"/>
      <c r="J4452" s="74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28"/>
      <c r="X4452" s="28"/>
      <c r="Y4452" s="28"/>
      <c r="Z4452" s="28"/>
      <c r="AA4452" s="28"/>
      <c r="AB4452" s="28"/>
      <c r="AC4452" s="28"/>
      <c r="AD4452" s="28"/>
      <c r="AE4452" s="28"/>
      <c r="AF4452" s="28"/>
      <c r="AG4452" s="28"/>
      <c r="AH4452" s="28"/>
      <c r="AI4452" s="28"/>
      <c r="AJ4452" s="28"/>
      <c r="AK4452" s="28"/>
      <c r="AL4452" s="28"/>
      <c r="AM4452" s="28"/>
      <c r="AN4452" s="28"/>
      <c r="AO4452" s="28"/>
      <c r="AP4452" s="28"/>
      <c r="AQ4452" s="28"/>
      <c r="AR4452" s="28"/>
      <c r="AS4452" s="28"/>
      <c r="AT4452" s="28"/>
      <c r="AU4452" s="28"/>
      <c r="AV4452" s="28"/>
      <c r="AW4452" s="28"/>
      <c r="AX4452" s="28"/>
    </row>
    <row r="4453" spans="2:50" ht="28.5">
      <c r="B4453" s="54" t="str">
        <f t="shared" si="414"/>
        <v/>
      </c>
      <c r="C4453" s="23"/>
      <c r="D4453" s="23" t="str">
        <f t="shared" si="415"/>
        <v/>
      </c>
      <c r="E4453" s="23" t="str">
        <f t="shared" si="416"/>
        <v/>
      </c>
      <c r="F4453" s="74" t="str">
        <f t="shared" si="417"/>
        <v/>
      </c>
      <c r="G4453" s="25" t="str">
        <f t="shared" si="418"/>
        <v/>
      </c>
      <c r="H4453" s="32" t="str">
        <f t="shared" si="419"/>
        <v/>
      </c>
      <c r="I4453" s="23"/>
      <c r="J4453" s="74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28"/>
      <c r="AG4453" s="28"/>
      <c r="AH4453" s="28"/>
      <c r="AI4453" s="28"/>
      <c r="AJ4453" s="28"/>
      <c r="AK4453" s="28"/>
      <c r="AL4453" s="28"/>
      <c r="AM4453" s="28"/>
      <c r="AN4453" s="28"/>
      <c r="AO4453" s="28"/>
      <c r="AP4453" s="28"/>
      <c r="AQ4453" s="28"/>
      <c r="AR4453" s="28"/>
      <c r="AS4453" s="28"/>
      <c r="AT4453" s="28"/>
      <c r="AU4453" s="28"/>
      <c r="AV4453" s="28"/>
      <c r="AW4453" s="28"/>
      <c r="AX4453" s="28"/>
    </row>
    <row r="4454" spans="2:50" ht="28.5">
      <c r="B4454" s="54" t="str">
        <f t="shared" si="414"/>
        <v/>
      </c>
      <c r="C4454" s="23"/>
      <c r="D4454" s="23" t="str">
        <f t="shared" si="415"/>
        <v/>
      </c>
      <c r="E4454" s="23" t="str">
        <f t="shared" si="416"/>
        <v/>
      </c>
      <c r="F4454" s="74" t="str">
        <f t="shared" si="417"/>
        <v/>
      </c>
      <c r="G4454" s="25" t="str">
        <f t="shared" si="418"/>
        <v/>
      </c>
      <c r="H4454" s="32" t="str">
        <f t="shared" si="419"/>
        <v/>
      </c>
      <c r="I4454" s="23"/>
      <c r="J4454" s="74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  <c r="V4454" s="28"/>
      <c r="W4454" s="28"/>
      <c r="X4454" s="28"/>
      <c r="Y4454" s="28"/>
      <c r="Z4454" s="28"/>
      <c r="AA4454" s="28"/>
      <c r="AB4454" s="28"/>
      <c r="AC4454" s="28"/>
      <c r="AD4454" s="28"/>
      <c r="AE4454" s="28"/>
      <c r="AF4454" s="28"/>
      <c r="AG4454" s="28"/>
      <c r="AH4454" s="28"/>
      <c r="AI4454" s="28"/>
      <c r="AJ4454" s="28"/>
      <c r="AK4454" s="28"/>
      <c r="AL4454" s="28"/>
      <c r="AM4454" s="28"/>
      <c r="AN4454" s="28"/>
      <c r="AO4454" s="28"/>
      <c r="AP4454" s="28"/>
      <c r="AQ4454" s="28"/>
      <c r="AR4454" s="28"/>
      <c r="AS4454" s="28"/>
      <c r="AT4454" s="28"/>
      <c r="AU4454" s="28"/>
      <c r="AV4454" s="28"/>
      <c r="AW4454" s="28"/>
      <c r="AX4454" s="28"/>
    </row>
    <row r="4455" spans="2:50" ht="28.5">
      <c r="B4455" s="54" t="str">
        <f t="shared" si="414"/>
        <v/>
      </c>
      <c r="C4455" s="23"/>
      <c r="D4455" s="23" t="str">
        <f t="shared" si="415"/>
        <v/>
      </c>
      <c r="E4455" s="23" t="str">
        <f t="shared" si="416"/>
        <v/>
      </c>
      <c r="F4455" s="74" t="str">
        <f t="shared" si="417"/>
        <v/>
      </c>
      <c r="G4455" s="25" t="str">
        <f t="shared" si="418"/>
        <v/>
      </c>
      <c r="H4455" s="32" t="str">
        <f t="shared" si="419"/>
        <v/>
      </c>
      <c r="I4455" s="23"/>
      <c r="J4455" s="74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28"/>
      <c r="AG4455" s="28"/>
      <c r="AH4455" s="28"/>
      <c r="AI4455" s="28"/>
      <c r="AJ4455" s="28"/>
      <c r="AK4455" s="28"/>
      <c r="AL4455" s="28"/>
      <c r="AM4455" s="28"/>
      <c r="AN4455" s="28"/>
      <c r="AO4455" s="28"/>
      <c r="AP4455" s="28"/>
      <c r="AQ4455" s="28"/>
      <c r="AR4455" s="28"/>
      <c r="AS4455" s="28"/>
      <c r="AT4455" s="28"/>
      <c r="AU4455" s="28"/>
      <c r="AV4455" s="28"/>
      <c r="AW4455" s="28"/>
      <c r="AX4455" s="28"/>
    </row>
    <row r="4456" spans="2:50" ht="28.5">
      <c r="B4456" s="54" t="str">
        <f t="shared" si="414"/>
        <v/>
      </c>
      <c r="C4456" s="23"/>
      <c r="D4456" s="23" t="str">
        <f t="shared" si="415"/>
        <v/>
      </c>
      <c r="E4456" s="23" t="str">
        <f t="shared" si="416"/>
        <v/>
      </c>
      <c r="F4456" s="74" t="str">
        <f t="shared" si="417"/>
        <v/>
      </c>
      <c r="G4456" s="25" t="str">
        <f t="shared" si="418"/>
        <v/>
      </c>
      <c r="H4456" s="32" t="str">
        <f t="shared" si="419"/>
        <v/>
      </c>
      <c r="I4456" s="23"/>
      <c r="J4456" s="74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  <c r="V4456" s="28"/>
      <c r="W4456" s="28"/>
      <c r="X4456" s="28"/>
      <c r="Y4456" s="28"/>
      <c r="Z4456" s="28"/>
      <c r="AA4456" s="28"/>
      <c r="AB4456" s="28"/>
      <c r="AC4456" s="28"/>
      <c r="AD4456" s="28"/>
      <c r="AE4456" s="28"/>
      <c r="AF4456" s="28"/>
      <c r="AG4456" s="28"/>
      <c r="AH4456" s="28"/>
      <c r="AI4456" s="28"/>
      <c r="AJ4456" s="28"/>
      <c r="AK4456" s="28"/>
      <c r="AL4456" s="28"/>
      <c r="AM4456" s="28"/>
      <c r="AN4456" s="28"/>
      <c r="AO4456" s="28"/>
      <c r="AP4456" s="28"/>
      <c r="AQ4456" s="28"/>
      <c r="AR4456" s="28"/>
      <c r="AS4456" s="28"/>
      <c r="AT4456" s="28"/>
      <c r="AU4456" s="28"/>
      <c r="AV4456" s="28"/>
      <c r="AW4456" s="28"/>
      <c r="AX4456" s="28"/>
    </row>
    <row r="4457" spans="2:50" ht="28.5">
      <c r="B4457" s="54" t="str">
        <f t="shared" si="414"/>
        <v/>
      </c>
      <c r="C4457" s="23"/>
      <c r="D4457" s="23" t="str">
        <f t="shared" si="415"/>
        <v/>
      </c>
      <c r="E4457" s="23" t="str">
        <f t="shared" si="416"/>
        <v/>
      </c>
      <c r="F4457" s="74" t="str">
        <f t="shared" si="417"/>
        <v/>
      </c>
      <c r="G4457" s="25" t="str">
        <f t="shared" si="418"/>
        <v/>
      </c>
      <c r="H4457" s="32" t="str">
        <f t="shared" si="419"/>
        <v/>
      </c>
      <c r="I4457" s="23"/>
      <c r="J4457" s="74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28"/>
      <c r="X4457" s="28"/>
      <c r="Y4457" s="28"/>
      <c r="Z4457" s="28"/>
      <c r="AA4457" s="28"/>
      <c r="AB4457" s="28"/>
      <c r="AC4457" s="28"/>
      <c r="AD4457" s="28"/>
      <c r="AE4457" s="28"/>
      <c r="AF4457" s="28"/>
      <c r="AG4457" s="28"/>
      <c r="AH4457" s="28"/>
      <c r="AI4457" s="28"/>
      <c r="AJ4457" s="28"/>
      <c r="AK4457" s="28"/>
      <c r="AL4457" s="28"/>
      <c r="AM4457" s="28"/>
      <c r="AN4457" s="28"/>
      <c r="AO4457" s="28"/>
      <c r="AP4457" s="28"/>
      <c r="AQ4457" s="28"/>
      <c r="AR4457" s="28"/>
      <c r="AS4457" s="28"/>
      <c r="AT4457" s="28"/>
      <c r="AU4457" s="28"/>
      <c r="AV4457" s="28"/>
      <c r="AW4457" s="28"/>
      <c r="AX4457" s="28"/>
    </row>
    <row r="4458" spans="2:50" ht="28.5">
      <c r="B4458" s="54" t="str">
        <f t="shared" si="414"/>
        <v/>
      </c>
      <c r="C4458" s="23"/>
      <c r="D4458" s="23" t="str">
        <f t="shared" si="415"/>
        <v/>
      </c>
      <c r="E4458" s="23" t="str">
        <f t="shared" si="416"/>
        <v/>
      </c>
      <c r="F4458" s="74" t="str">
        <f t="shared" si="417"/>
        <v/>
      </c>
      <c r="G4458" s="25" t="str">
        <f t="shared" si="418"/>
        <v/>
      </c>
      <c r="H4458" s="32" t="str">
        <f t="shared" si="419"/>
        <v/>
      </c>
      <c r="I4458" s="23"/>
      <c r="J4458" s="74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  <c r="X4458" s="28"/>
      <c r="Y4458" s="28"/>
      <c r="Z4458" s="28"/>
      <c r="AA4458" s="28"/>
      <c r="AB4458" s="28"/>
      <c r="AC4458" s="28"/>
      <c r="AD4458" s="28"/>
      <c r="AE4458" s="28"/>
      <c r="AF4458" s="28"/>
      <c r="AG4458" s="28"/>
      <c r="AH4458" s="28"/>
      <c r="AI4458" s="28"/>
      <c r="AJ4458" s="28"/>
      <c r="AK4458" s="28"/>
      <c r="AL4458" s="28"/>
      <c r="AM4458" s="28"/>
      <c r="AN4458" s="28"/>
      <c r="AO4458" s="28"/>
      <c r="AP4458" s="28"/>
      <c r="AQ4458" s="28"/>
      <c r="AR4458" s="28"/>
      <c r="AS4458" s="28"/>
      <c r="AT4458" s="28"/>
      <c r="AU4458" s="28"/>
      <c r="AV4458" s="28"/>
      <c r="AW4458" s="28"/>
      <c r="AX4458" s="28"/>
    </row>
    <row r="4459" spans="2:50" ht="28.5">
      <c r="B4459" s="54" t="str">
        <f t="shared" si="414"/>
        <v/>
      </c>
      <c r="C4459" s="23"/>
      <c r="D4459" s="23" t="str">
        <f t="shared" si="415"/>
        <v/>
      </c>
      <c r="E4459" s="23" t="str">
        <f t="shared" si="416"/>
        <v/>
      </c>
      <c r="F4459" s="74" t="str">
        <f t="shared" si="417"/>
        <v/>
      </c>
      <c r="G4459" s="25" t="str">
        <f t="shared" si="418"/>
        <v/>
      </c>
      <c r="H4459" s="32" t="str">
        <f t="shared" si="419"/>
        <v/>
      </c>
      <c r="I4459" s="23"/>
      <c r="J4459" s="74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  <c r="X4459" s="28"/>
      <c r="Y4459" s="28"/>
      <c r="Z4459" s="28"/>
      <c r="AA4459" s="28"/>
      <c r="AB4459" s="28"/>
      <c r="AC4459" s="28"/>
      <c r="AD4459" s="28"/>
      <c r="AE4459" s="28"/>
      <c r="AF4459" s="28"/>
      <c r="AG4459" s="28"/>
      <c r="AH4459" s="28"/>
      <c r="AI4459" s="28"/>
      <c r="AJ4459" s="28"/>
      <c r="AK4459" s="28"/>
      <c r="AL4459" s="28"/>
      <c r="AM4459" s="28"/>
      <c r="AN4459" s="28"/>
      <c r="AO4459" s="28"/>
      <c r="AP4459" s="28"/>
      <c r="AQ4459" s="28"/>
      <c r="AR4459" s="28"/>
      <c r="AS4459" s="28"/>
      <c r="AT4459" s="28"/>
      <c r="AU4459" s="28"/>
      <c r="AV4459" s="28"/>
      <c r="AW4459" s="28"/>
      <c r="AX4459" s="28"/>
    </row>
    <row r="4460" spans="2:50" ht="28.5">
      <c r="B4460" s="54" t="str">
        <f t="shared" si="414"/>
        <v/>
      </c>
      <c r="C4460" s="23"/>
      <c r="D4460" s="23" t="str">
        <f t="shared" si="415"/>
        <v/>
      </c>
      <c r="E4460" s="23" t="str">
        <f t="shared" si="416"/>
        <v/>
      </c>
      <c r="F4460" s="74" t="str">
        <f t="shared" si="417"/>
        <v/>
      </c>
      <c r="G4460" s="25" t="str">
        <f t="shared" si="418"/>
        <v/>
      </c>
      <c r="H4460" s="32" t="str">
        <f t="shared" si="419"/>
        <v/>
      </c>
      <c r="I4460" s="23"/>
      <c r="J4460" s="74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28"/>
      <c r="X4460" s="28"/>
      <c r="Y4460" s="28"/>
      <c r="Z4460" s="28"/>
      <c r="AA4460" s="28"/>
      <c r="AB4460" s="28"/>
      <c r="AC4460" s="28"/>
      <c r="AD4460" s="28"/>
      <c r="AE4460" s="28"/>
      <c r="AF4460" s="28"/>
      <c r="AG4460" s="28"/>
      <c r="AH4460" s="28"/>
      <c r="AI4460" s="28"/>
      <c r="AJ4460" s="28"/>
      <c r="AK4460" s="28"/>
      <c r="AL4460" s="28"/>
      <c r="AM4460" s="28"/>
      <c r="AN4460" s="28"/>
      <c r="AO4460" s="28"/>
      <c r="AP4460" s="28"/>
      <c r="AQ4460" s="28"/>
      <c r="AR4460" s="28"/>
      <c r="AS4460" s="28"/>
      <c r="AT4460" s="28"/>
      <c r="AU4460" s="28"/>
      <c r="AV4460" s="28"/>
      <c r="AW4460" s="28"/>
      <c r="AX4460" s="28"/>
    </row>
    <row r="4461" spans="2:50" ht="28.5">
      <c r="B4461" s="54" t="str">
        <f t="shared" si="414"/>
        <v/>
      </c>
      <c r="C4461" s="23"/>
      <c r="D4461" s="23" t="str">
        <f t="shared" si="415"/>
        <v/>
      </c>
      <c r="E4461" s="23" t="str">
        <f t="shared" si="416"/>
        <v/>
      </c>
      <c r="F4461" s="74" t="str">
        <f t="shared" si="417"/>
        <v/>
      </c>
      <c r="G4461" s="25" t="str">
        <f t="shared" si="418"/>
        <v/>
      </c>
      <c r="H4461" s="32" t="str">
        <f t="shared" si="419"/>
        <v/>
      </c>
      <c r="I4461" s="23"/>
      <c r="J4461" s="74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/>
      <c r="Y4461" s="28"/>
      <c r="Z4461" s="28"/>
      <c r="AA4461" s="28"/>
      <c r="AB4461" s="28"/>
      <c r="AC4461" s="28"/>
      <c r="AD4461" s="28"/>
      <c r="AE4461" s="28"/>
      <c r="AF4461" s="28"/>
      <c r="AG4461" s="28"/>
      <c r="AH4461" s="28"/>
      <c r="AI4461" s="28"/>
      <c r="AJ4461" s="28"/>
      <c r="AK4461" s="28"/>
      <c r="AL4461" s="28"/>
      <c r="AM4461" s="28"/>
      <c r="AN4461" s="28"/>
      <c r="AO4461" s="28"/>
      <c r="AP4461" s="28"/>
      <c r="AQ4461" s="28"/>
      <c r="AR4461" s="28"/>
      <c r="AS4461" s="28"/>
      <c r="AT4461" s="28"/>
      <c r="AU4461" s="28"/>
      <c r="AV4461" s="28"/>
      <c r="AW4461" s="28"/>
      <c r="AX4461" s="28"/>
    </row>
    <row r="4462" spans="2:50" ht="28.5">
      <c r="B4462" s="54" t="str">
        <f t="shared" si="414"/>
        <v/>
      </c>
      <c r="C4462" s="23"/>
      <c r="D4462" s="23" t="str">
        <f t="shared" si="415"/>
        <v/>
      </c>
      <c r="E4462" s="23" t="str">
        <f t="shared" si="416"/>
        <v/>
      </c>
      <c r="F4462" s="74" t="str">
        <f t="shared" si="417"/>
        <v/>
      </c>
      <c r="G4462" s="25" t="str">
        <f t="shared" si="418"/>
        <v/>
      </c>
      <c r="H4462" s="32" t="str">
        <f t="shared" si="419"/>
        <v/>
      </c>
      <c r="I4462" s="23"/>
      <c r="J4462" s="74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28"/>
      <c r="X4462" s="28"/>
      <c r="Y4462" s="28"/>
      <c r="Z4462" s="28"/>
      <c r="AA4462" s="28"/>
      <c r="AB4462" s="28"/>
      <c r="AC4462" s="28"/>
      <c r="AD4462" s="28"/>
      <c r="AE4462" s="28"/>
      <c r="AF4462" s="28"/>
      <c r="AG4462" s="28"/>
      <c r="AH4462" s="28"/>
      <c r="AI4462" s="28"/>
      <c r="AJ4462" s="28"/>
      <c r="AK4462" s="28"/>
      <c r="AL4462" s="28"/>
      <c r="AM4462" s="28"/>
      <c r="AN4462" s="28"/>
      <c r="AO4462" s="28"/>
      <c r="AP4462" s="28"/>
      <c r="AQ4462" s="28"/>
      <c r="AR4462" s="28"/>
      <c r="AS4462" s="28"/>
      <c r="AT4462" s="28"/>
      <c r="AU4462" s="28"/>
      <c r="AV4462" s="28"/>
      <c r="AW4462" s="28"/>
      <c r="AX4462" s="28"/>
    </row>
    <row r="4463" spans="2:50" ht="28.5">
      <c r="B4463" s="54" t="str">
        <f t="shared" si="414"/>
        <v/>
      </c>
      <c r="C4463" s="23"/>
      <c r="D4463" s="23" t="str">
        <f t="shared" si="415"/>
        <v/>
      </c>
      <c r="E4463" s="23" t="str">
        <f t="shared" si="416"/>
        <v/>
      </c>
      <c r="F4463" s="74" t="str">
        <f t="shared" si="417"/>
        <v/>
      </c>
      <c r="G4463" s="25" t="str">
        <f t="shared" si="418"/>
        <v/>
      </c>
      <c r="H4463" s="32" t="str">
        <f t="shared" si="419"/>
        <v/>
      </c>
      <c r="I4463" s="23"/>
      <c r="J4463" s="74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/>
      <c r="X4463" s="28"/>
      <c r="Y4463" s="28"/>
      <c r="Z4463" s="28"/>
      <c r="AA4463" s="28"/>
      <c r="AB4463" s="28"/>
      <c r="AC4463" s="28"/>
      <c r="AD4463" s="28"/>
      <c r="AE4463" s="28"/>
      <c r="AF4463" s="28"/>
      <c r="AG4463" s="28"/>
      <c r="AH4463" s="28"/>
      <c r="AI4463" s="28"/>
      <c r="AJ4463" s="28"/>
      <c r="AK4463" s="28"/>
      <c r="AL4463" s="28"/>
      <c r="AM4463" s="28"/>
      <c r="AN4463" s="28"/>
      <c r="AO4463" s="28"/>
      <c r="AP4463" s="28"/>
      <c r="AQ4463" s="28"/>
      <c r="AR4463" s="28"/>
      <c r="AS4463" s="28"/>
      <c r="AT4463" s="28"/>
      <c r="AU4463" s="28"/>
      <c r="AV4463" s="28"/>
      <c r="AW4463" s="28"/>
      <c r="AX4463" s="28"/>
    </row>
    <row r="4464" spans="2:50" ht="28.5">
      <c r="B4464" s="54" t="str">
        <f t="shared" si="414"/>
        <v/>
      </c>
      <c r="C4464" s="23"/>
      <c r="D4464" s="23" t="str">
        <f t="shared" si="415"/>
        <v/>
      </c>
      <c r="E4464" s="23" t="str">
        <f t="shared" si="416"/>
        <v/>
      </c>
      <c r="F4464" s="74" t="str">
        <f t="shared" si="417"/>
        <v/>
      </c>
      <c r="G4464" s="25" t="str">
        <f t="shared" si="418"/>
        <v/>
      </c>
      <c r="H4464" s="32" t="str">
        <f t="shared" si="419"/>
        <v/>
      </c>
      <c r="I4464" s="23"/>
      <c r="J4464" s="74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28"/>
      <c r="X4464" s="28"/>
      <c r="Y4464" s="28"/>
      <c r="Z4464" s="28"/>
      <c r="AA4464" s="28"/>
      <c r="AB4464" s="28"/>
      <c r="AC4464" s="28"/>
      <c r="AD4464" s="28"/>
      <c r="AE4464" s="28"/>
      <c r="AF4464" s="28"/>
      <c r="AG4464" s="28"/>
      <c r="AH4464" s="28"/>
      <c r="AI4464" s="28"/>
      <c r="AJ4464" s="28"/>
      <c r="AK4464" s="28"/>
      <c r="AL4464" s="28"/>
      <c r="AM4464" s="28"/>
      <c r="AN4464" s="28"/>
      <c r="AO4464" s="28"/>
      <c r="AP4464" s="28"/>
      <c r="AQ4464" s="28"/>
      <c r="AR4464" s="28"/>
      <c r="AS4464" s="28"/>
      <c r="AT4464" s="28"/>
      <c r="AU4464" s="28"/>
      <c r="AV4464" s="28"/>
      <c r="AW4464" s="28"/>
      <c r="AX4464" s="28"/>
    </row>
    <row r="4465" spans="2:50" ht="28.5">
      <c r="B4465" s="54" t="str">
        <f t="shared" si="414"/>
        <v/>
      </c>
      <c r="C4465" s="23"/>
      <c r="D4465" s="23" t="str">
        <f t="shared" si="415"/>
        <v/>
      </c>
      <c r="E4465" s="23" t="str">
        <f t="shared" si="416"/>
        <v/>
      </c>
      <c r="F4465" s="74" t="str">
        <f t="shared" si="417"/>
        <v/>
      </c>
      <c r="G4465" s="25" t="str">
        <f t="shared" si="418"/>
        <v/>
      </c>
      <c r="H4465" s="32" t="str">
        <f t="shared" si="419"/>
        <v/>
      </c>
      <c r="I4465" s="23"/>
      <c r="J4465" s="74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28"/>
      <c r="X4465" s="28"/>
      <c r="Y4465" s="28"/>
      <c r="Z4465" s="28"/>
      <c r="AA4465" s="28"/>
      <c r="AB4465" s="28"/>
      <c r="AC4465" s="28"/>
      <c r="AD4465" s="28"/>
      <c r="AE4465" s="28"/>
      <c r="AF4465" s="28"/>
      <c r="AG4465" s="28"/>
      <c r="AH4465" s="28"/>
      <c r="AI4465" s="28"/>
      <c r="AJ4465" s="28"/>
      <c r="AK4465" s="28"/>
      <c r="AL4465" s="28"/>
      <c r="AM4465" s="28"/>
      <c r="AN4465" s="28"/>
      <c r="AO4465" s="28"/>
      <c r="AP4465" s="28"/>
      <c r="AQ4465" s="28"/>
      <c r="AR4465" s="28"/>
      <c r="AS4465" s="28"/>
      <c r="AT4465" s="28"/>
      <c r="AU4465" s="28"/>
      <c r="AV4465" s="28"/>
      <c r="AW4465" s="28"/>
      <c r="AX4465" s="28"/>
    </row>
    <row r="4466" spans="2:50" ht="28.5">
      <c r="B4466" s="54" t="str">
        <f t="shared" si="414"/>
        <v/>
      </c>
      <c r="C4466" s="23"/>
      <c r="D4466" s="23" t="str">
        <f t="shared" si="415"/>
        <v/>
      </c>
      <c r="E4466" s="23" t="str">
        <f t="shared" si="416"/>
        <v/>
      </c>
      <c r="F4466" s="74" t="str">
        <f t="shared" si="417"/>
        <v/>
      </c>
      <c r="G4466" s="25" t="str">
        <f t="shared" si="418"/>
        <v/>
      </c>
      <c r="H4466" s="32" t="str">
        <f t="shared" si="419"/>
        <v/>
      </c>
      <c r="I4466" s="23"/>
      <c r="J4466" s="74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28"/>
      <c r="X4466" s="28"/>
      <c r="Y4466" s="28"/>
      <c r="Z4466" s="28"/>
      <c r="AA4466" s="28"/>
      <c r="AB4466" s="28"/>
      <c r="AC4466" s="28"/>
      <c r="AD4466" s="28"/>
      <c r="AE4466" s="28"/>
      <c r="AF4466" s="28"/>
      <c r="AG4466" s="28"/>
      <c r="AH4466" s="28"/>
      <c r="AI4466" s="28"/>
      <c r="AJ4466" s="28"/>
      <c r="AK4466" s="28"/>
      <c r="AL4466" s="28"/>
      <c r="AM4466" s="28"/>
      <c r="AN4466" s="28"/>
      <c r="AO4466" s="28"/>
      <c r="AP4466" s="28"/>
      <c r="AQ4466" s="28"/>
      <c r="AR4466" s="28"/>
      <c r="AS4466" s="28"/>
      <c r="AT4466" s="28"/>
      <c r="AU4466" s="28"/>
      <c r="AV4466" s="28"/>
      <c r="AW4466" s="28"/>
      <c r="AX4466" s="28"/>
    </row>
    <row r="4467" spans="2:50" ht="28.5">
      <c r="B4467" s="54" t="str">
        <f t="shared" si="414"/>
        <v/>
      </c>
      <c r="C4467" s="23"/>
      <c r="D4467" s="23" t="str">
        <f t="shared" si="415"/>
        <v/>
      </c>
      <c r="E4467" s="23" t="str">
        <f t="shared" si="416"/>
        <v/>
      </c>
      <c r="F4467" s="74" t="str">
        <f t="shared" si="417"/>
        <v/>
      </c>
      <c r="G4467" s="25" t="str">
        <f t="shared" si="418"/>
        <v/>
      </c>
      <c r="H4467" s="32" t="str">
        <f t="shared" si="419"/>
        <v/>
      </c>
      <c r="I4467" s="23"/>
      <c r="J4467" s="74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8"/>
      <c r="AG4467" s="28"/>
      <c r="AH4467" s="28"/>
      <c r="AI4467" s="28"/>
      <c r="AJ4467" s="28"/>
      <c r="AK4467" s="28"/>
      <c r="AL4467" s="28"/>
      <c r="AM4467" s="28"/>
      <c r="AN4467" s="28"/>
      <c r="AO4467" s="28"/>
      <c r="AP4467" s="28"/>
      <c r="AQ4467" s="28"/>
      <c r="AR4467" s="28"/>
      <c r="AS4467" s="28"/>
      <c r="AT4467" s="28"/>
      <c r="AU4467" s="28"/>
      <c r="AV4467" s="28"/>
      <c r="AW4467" s="28"/>
      <c r="AX4467" s="28"/>
    </row>
    <row r="4468" spans="2:50" ht="28.5">
      <c r="B4468" s="54" t="str">
        <f t="shared" si="414"/>
        <v/>
      </c>
      <c r="C4468" s="23"/>
      <c r="D4468" s="23" t="str">
        <f t="shared" si="415"/>
        <v/>
      </c>
      <c r="E4468" s="23" t="str">
        <f t="shared" si="416"/>
        <v/>
      </c>
      <c r="F4468" s="74" t="str">
        <f t="shared" si="417"/>
        <v/>
      </c>
      <c r="G4468" s="25" t="str">
        <f t="shared" si="418"/>
        <v/>
      </c>
      <c r="H4468" s="32" t="str">
        <f t="shared" si="419"/>
        <v/>
      </c>
      <c r="I4468" s="23"/>
      <c r="J4468" s="74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  <c r="V4468" s="28"/>
      <c r="W4468" s="28"/>
      <c r="X4468" s="28"/>
      <c r="Y4468" s="28"/>
      <c r="Z4468" s="28"/>
      <c r="AA4468" s="28"/>
      <c r="AB4468" s="28"/>
      <c r="AC4468" s="28"/>
      <c r="AD4468" s="28"/>
      <c r="AE4468" s="28"/>
      <c r="AF4468" s="28"/>
      <c r="AG4468" s="28"/>
      <c r="AH4468" s="28"/>
      <c r="AI4468" s="28"/>
      <c r="AJ4468" s="28"/>
      <c r="AK4468" s="28"/>
      <c r="AL4468" s="28"/>
      <c r="AM4468" s="28"/>
      <c r="AN4468" s="28"/>
      <c r="AO4468" s="28"/>
      <c r="AP4468" s="28"/>
      <c r="AQ4468" s="28"/>
      <c r="AR4468" s="28"/>
      <c r="AS4468" s="28"/>
      <c r="AT4468" s="28"/>
      <c r="AU4468" s="28"/>
      <c r="AV4468" s="28"/>
      <c r="AW4468" s="28"/>
      <c r="AX4468" s="28"/>
    </row>
    <row r="4469" spans="2:50" ht="28.5">
      <c r="B4469" s="54" t="str">
        <f t="shared" si="414"/>
        <v/>
      </c>
      <c r="C4469" s="23"/>
      <c r="D4469" s="23" t="str">
        <f t="shared" si="415"/>
        <v/>
      </c>
      <c r="E4469" s="23" t="str">
        <f t="shared" si="416"/>
        <v/>
      </c>
      <c r="F4469" s="74" t="str">
        <f t="shared" si="417"/>
        <v/>
      </c>
      <c r="G4469" s="25" t="str">
        <f t="shared" si="418"/>
        <v/>
      </c>
      <c r="H4469" s="32" t="str">
        <f t="shared" si="419"/>
        <v/>
      </c>
      <c r="I4469" s="23"/>
      <c r="J4469" s="74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28"/>
      <c r="X4469" s="28"/>
      <c r="Y4469" s="28"/>
      <c r="Z4469" s="28"/>
      <c r="AA4469" s="28"/>
      <c r="AB4469" s="28"/>
      <c r="AC4469" s="28"/>
      <c r="AD4469" s="28"/>
      <c r="AE4469" s="28"/>
      <c r="AF4469" s="28"/>
      <c r="AG4469" s="28"/>
      <c r="AH4469" s="28"/>
      <c r="AI4469" s="28"/>
      <c r="AJ4469" s="28"/>
      <c r="AK4469" s="28"/>
      <c r="AL4469" s="28"/>
      <c r="AM4469" s="28"/>
      <c r="AN4469" s="28"/>
      <c r="AO4469" s="28"/>
      <c r="AP4469" s="28"/>
      <c r="AQ4469" s="28"/>
      <c r="AR4469" s="28"/>
      <c r="AS4469" s="28"/>
      <c r="AT4469" s="28"/>
      <c r="AU4469" s="28"/>
      <c r="AV4469" s="28"/>
      <c r="AW4469" s="28"/>
      <c r="AX4469" s="28"/>
    </row>
    <row r="4470" spans="2:50" ht="28.5">
      <c r="B4470" s="54" t="str">
        <f t="shared" si="414"/>
        <v/>
      </c>
      <c r="C4470" s="23"/>
      <c r="D4470" s="23" t="str">
        <f t="shared" si="415"/>
        <v/>
      </c>
      <c r="E4470" s="23" t="str">
        <f t="shared" si="416"/>
        <v/>
      </c>
      <c r="F4470" s="74" t="str">
        <f t="shared" si="417"/>
        <v/>
      </c>
      <c r="G4470" s="25" t="str">
        <f t="shared" si="418"/>
        <v/>
      </c>
      <c r="H4470" s="32" t="str">
        <f t="shared" si="419"/>
        <v/>
      </c>
      <c r="I4470" s="23"/>
      <c r="J4470" s="74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28"/>
      <c r="X4470" s="28"/>
      <c r="Y4470" s="28"/>
      <c r="Z4470" s="28"/>
      <c r="AA4470" s="28"/>
      <c r="AB4470" s="28"/>
      <c r="AC4470" s="28"/>
      <c r="AD4470" s="28"/>
      <c r="AE4470" s="28"/>
      <c r="AF4470" s="28"/>
      <c r="AG4470" s="28"/>
      <c r="AH4470" s="28"/>
      <c r="AI4470" s="28"/>
      <c r="AJ4470" s="28"/>
      <c r="AK4470" s="28"/>
      <c r="AL4470" s="28"/>
      <c r="AM4470" s="28"/>
      <c r="AN4470" s="28"/>
      <c r="AO4470" s="28"/>
      <c r="AP4470" s="28"/>
      <c r="AQ4470" s="28"/>
      <c r="AR4470" s="28"/>
      <c r="AS4470" s="28"/>
      <c r="AT4470" s="28"/>
      <c r="AU4470" s="28"/>
      <c r="AV4470" s="28"/>
      <c r="AW4470" s="28"/>
      <c r="AX4470" s="28"/>
    </row>
    <row r="4471" spans="2:50" ht="28.5">
      <c r="B4471" s="54" t="str">
        <f t="shared" si="414"/>
        <v/>
      </c>
      <c r="C4471" s="23"/>
      <c r="D4471" s="23" t="str">
        <f t="shared" si="415"/>
        <v/>
      </c>
      <c r="E4471" s="23" t="str">
        <f t="shared" si="416"/>
        <v/>
      </c>
      <c r="F4471" s="74" t="str">
        <f t="shared" si="417"/>
        <v/>
      </c>
      <c r="G4471" s="25" t="str">
        <f t="shared" si="418"/>
        <v/>
      </c>
      <c r="H4471" s="32" t="str">
        <f t="shared" si="419"/>
        <v/>
      </c>
      <c r="I4471" s="23"/>
      <c r="J4471" s="74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  <c r="X4471" s="28"/>
      <c r="Y4471" s="28"/>
      <c r="Z4471" s="28"/>
      <c r="AA4471" s="28"/>
      <c r="AB4471" s="28"/>
      <c r="AC4471" s="28"/>
      <c r="AD4471" s="28"/>
      <c r="AE4471" s="28"/>
      <c r="AF4471" s="28"/>
      <c r="AG4471" s="28"/>
      <c r="AH4471" s="28"/>
      <c r="AI4471" s="28"/>
      <c r="AJ4471" s="28"/>
      <c r="AK4471" s="28"/>
      <c r="AL4471" s="28"/>
      <c r="AM4471" s="28"/>
      <c r="AN4471" s="28"/>
      <c r="AO4471" s="28"/>
      <c r="AP4471" s="28"/>
      <c r="AQ4471" s="28"/>
      <c r="AR4471" s="28"/>
      <c r="AS4471" s="28"/>
      <c r="AT4471" s="28"/>
      <c r="AU4471" s="28"/>
      <c r="AV4471" s="28"/>
      <c r="AW4471" s="28"/>
      <c r="AX4471" s="28"/>
    </row>
    <row r="4472" spans="2:50" ht="28.5">
      <c r="B4472" s="54" t="str">
        <f t="shared" si="414"/>
        <v/>
      </c>
      <c r="C4472" s="23"/>
      <c r="D4472" s="23" t="str">
        <f t="shared" si="415"/>
        <v/>
      </c>
      <c r="E4472" s="23" t="str">
        <f t="shared" si="416"/>
        <v/>
      </c>
      <c r="F4472" s="74" t="str">
        <f t="shared" si="417"/>
        <v/>
      </c>
      <c r="G4472" s="25" t="str">
        <f t="shared" si="418"/>
        <v/>
      </c>
      <c r="H4472" s="32" t="str">
        <f t="shared" si="419"/>
        <v/>
      </c>
      <c r="I4472" s="23"/>
      <c r="J4472" s="74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  <c r="X4472" s="28"/>
      <c r="Y4472" s="28"/>
      <c r="Z4472" s="28"/>
      <c r="AA4472" s="28"/>
      <c r="AB4472" s="28"/>
      <c r="AC4472" s="28"/>
      <c r="AD4472" s="28"/>
      <c r="AE4472" s="28"/>
      <c r="AF4472" s="28"/>
      <c r="AG4472" s="28"/>
      <c r="AH4472" s="28"/>
      <c r="AI4472" s="28"/>
      <c r="AJ4472" s="28"/>
      <c r="AK4472" s="28"/>
      <c r="AL4472" s="28"/>
      <c r="AM4472" s="28"/>
      <c r="AN4472" s="28"/>
      <c r="AO4472" s="28"/>
      <c r="AP4472" s="28"/>
      <c r="AQ4472" s="28"/>
      <c r="AR4472" s="28"/>
      <c r="AS4472" s="28"/>
      <c r="AT4472" s="28"/>
      <c r="AU4472" s="28"/>
      <c r="AV4472" s="28"/>
      <c r="AW4472" s="28"/>
      <c r="AX4472" s="28"/>
    </row>
    <row r="4473" spans="2:50" ht="28.5">
      <c r="B4473" s="54" t="str">
        <f t="shared" si="414"/>
        <v/>
      </c>
      <c r="C4473" s="23"/>
      <c r="D4473" s="23" t="str">
        <f t="shared" si="415"/>
        <v/>
      </c>
      <c r="E4473" s="23" t="str">
        <f t="shared" si="416"/>
        <v/>
      </c>
      <c r="F4473" s="74" t="str">
        <f t="shared" si="417"/>
        <v/>
      </c>
      <c r="G4473" s="25" t="str">
        <f t="shared" si="418"/>
        <v/>
      </c>
      <c r="H4473" s="32" t="str">
        <f t="shared" si="419"/>
        <v/>
      </c>
      <c r="I4473" s="23"/>
      <c r="J4473" s="74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28"/>
      <c r="X4473" s="28"/>
      <c r="Y4473" s="28"/>
      <c r="Z4473" s="28"/>
      <c r="AA4473" s="28"/>
      <c r="AB4473" s="28"/>
      <c r="AC4473" s="28"/>
      <c r="AD4473" s="28"/>
      <c r="AE4473" s="28"/>
      <c r="AF4473" s="28"/>
      <c r="AG4473" s="28"/>
      <c r="AH4473" s="28"/>
      <c r="AI4473" s="28"/>
      <c r="AJ4473" s="28"/>
      <c r="AK4473" s="28"/>
      <c r="AL4473" s="28"/>
      <c r="AM4473" s="28"/>
      <c r="AN4473" s="28"/>
      <c r="AO4473" s="28"/>
      <c r="AP4473" s="28"/>
      <c r="AQ4473" s="28"/>
      <c r="AR4473" s="28"/>
      <c r="AS4473" s="28"/>
      <c r="AT4473" s="28"/>
      <c r="AU4473" s="28"/>
      <c r="AV4473" s="28"/>
      <c r="AW4473" s="28"/>
      <c r="AX4473" s="28"/>
    </row>
    <row r="4474" spans="2:50" ht="28.5">
      <c r="B4474" s="54" t="str">
        <f t="shared" si="414"/>
        <v/>
      </c>
      <c r="C4474" s="23"/>
      <c r="D4474" s="23" t="str">
        <f t="shared" si="415"/>
        <v/>
      </c>
      <c r="E4474" s="23" t="str">
        <f t="shared" si="416"/>
        <v/>
      </c>
      <c r="F4474" s="74" t="str">
        <f t="shared" si="417"/>
        <v/>
      </c>
      <c r="G4474" s="25" t="str">
        <f t="shared" si="418"/>
        <v/>
      </c>
      <c r="H4474" s="32" t="str">
        <f t="shared" si="419"/>
        <v/>
      </c>
      <c r="I4474" s="23"/>
      <c r="J4474" s="74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  <c r="V4474" s="28"/>
      <c r="W4474" s="28"/>
      <c r="X4474" s="28"/>
      <c r="Y4474" s="28"/>
      <c r="Z4474" s="28"/>
      <c r="AA4474" s="28"/>
      <c r="AB4474" s="28"/>
      <c r="AC4474" s="28"/>
      <c r="AD4474" s="28"/>
      <c r="AE4474" s="28"/>
      <c r="AF4474" s="28"/>
      <c r="AG4474" s="28"/>
      <c r="AH4474" s="28"/>
      <c r="AI4474" s="28"/>
      <c r="AJ4474" s="28"/>
      <c r="AK4474" s="28"/>
      <c r="AL4474" s="28"/>
      <c r="AM4474" s="28"/>
      <c r="AN4474" s="28"/>
      <c r="AO4474" s="28"/>
      <c r="AP4474" s="28"/>
      <c r="AQ4474" s="28"/>
      <c r="AR4474" s="28"/>
      <c r="AS4474" s="28"/>
      <c r="AT4474" s="28"/>
      <c r="AU4474" s="28"/>
      <c r="AV4474" s="28"/>
      <c r="AW4474" s="28"/>
      <c r="AX4474" s="28"/>
    </row>
    <row r="4475" spans="2:50" ht="28.5">
      <c r="B4475" s="54" t="str">
        <f t="shared" si="414"/>
        <v/>
      </c>
      <c r="C4475" s="23"/>
      <c r="D4475" s="23" t="str">
        <f t="shared" si="415"/>
        <v/>
      </c>
      <c r="E4475" s="23" t="str">
        <f t="shared" si="416"/>
        <v/>
      </c>
      <c r="F4475" s="74" t="str">
        <f t="shared" si="417"/>
        <v/>
      </c>
      <c r="G4475" s="25" t="str">
        <f t="shared" si="418"/>
        <v/>
      </c>
      <c r="H4475" s="32" t="str">
        <f t="shared" si="419"/>
        <v/>
      </c>
      <c r="I4475" s="23"/>
      <c r="J4475" s="74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28"/>
      <c r="X4475" s="28"/>
      <c r="Y4475" s="28"/>
      <c r="Z4475" s="28"/>
      <c r="AA4475" s="28"/>
      <c r="AB4475" s="28"/>
      <c r="AC4475" s="28"/>
      <c r="AD4475" s="28"/>
      <c r="AE4475" s="28"/>
      <c r="AF4475" s="28"/>
      <c r="AG4475" s="28"/>
      <c r="AH4475" s="28"/>
      <c r="AI4475" s="28"/>
      <c r="AJ4475" s="28"/>
      <c r="AK4475" s="28"/>
      <c r="AL4475" s="28"/>
      <c r="AM4475" s="28"/>
      <c r="AN4475" s="28"/>
      <c r="AO4475" s="28"/>
      <c r="AP4475" s="28"/>
      <c r="AQ4475" s="28"/>
      <c r="AR4475" s="28"/>
      <c r="AS4475" s="28"/>
      <c r="AT4475" s="28"/>
      <c r="AU4475" s="28"/>
      <c r="AV4475" s="28"/>
      <c r="AW4475" s="28"/>
      <c r="AX4475" s="28"/>
    </row>
    <row r="4476" spans="2:50" ht="28.5">
      <c r="B4476" s="54" t="str">
        <f t="shared" si="414"/>
        <v/>
      </c>
      <c r="C4476" s="23"/>
      <c r="D4476" s="23" t="str">
        <f t="shared" si="415"/>
        <v/>
      </c>
      <c r="E4476" s="23" t="str">
        <f t="shared" si="416"/>
        <v/>
      </c>
      <c r="F4476" s="74" t="str">
        <f t="shared" si="417"/>
        <v/>
      </c>
      <c r="G4476" s="25" t="str">
        <f t="shared" si="418"/>
        <v/>
      </c>
      <c r="H4476" s="32" t="str">
        <f t="shared" si="419"/>
        <v/>
      </c>
      <c r="I4476" s="23"/>
      <c r="J4476" s="74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28"/>
      <c r="X4476" s="28"/>
      <c r="Y4476" s="28"/>
      <c r="Z4476" s="28"/>
      <c r="AA4476" s="28"/>
      <c r="AB4476" s="28"/>
      <c r="AC4476" s="28"/>
      <c r="AD4476" s="28"/>
      <c r="AE4476" s="28"/>
      <c r="AF4476" s="28"/>
      <c r="AG4476" s="28"/>
      <c r="AH4476" s="28"/>
      <c r="AI4476" s="28"/>
      <c r="AJ4476" s="28"/>
      <c r="AK4476" s="28"/>
      <c r="AL4476" s="28"/>
      <c r="AM4476" s="28"/>
      <c r="AN4476" s="28"/>
      <c r="AO4476" s="28"/>
      <c r="AP4476" s="28"/>
      <c r="AQ4476" s="28"/>
      <c r="AR4476" s="28"/>
      <c r="AS4476" s="28"/>
      <c r="AT4476" s="28"/>
      <c r="AU4476" s="28"/>
      <c r="AV4476" s="28"/>
      <c r="AW4476" s="28"/>
      <c r="AX4476" s="28"/>
    </row>
    <row r="4477" spans="2:50" ht="28.5">
      <c r="B4477" s="54" t="str">
        <f t="shared" si="414"/>
        <v/>
      </c>
      <c r="C4477" s="23"/>
      <c r="D4477" s="23" t="str">
        <f t="shared" si="415"/>
        <v/>
      </c>
      <c r="E4477" s="23" t="str">
        <f t="shared" si="416"/>
        <v/>
      </c>
      <c r="F4477" s="74" t="str">
        <f t="shared" si="417"/>
        <v/>
      </c>
      <c r="G4477" s="25" t="str">
        <f t="shared" si="418"/>
        <v/>
      </c>
      <c r="H4477" s="32" t="str">
        <f t="shared" si="419"/>
        <v/>
      </c>
      <c r="I4477" s="23"/>
      <c r="J4477" s="74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  <c r="Y4477" s="28"/>
      <c r="Z4477" s="28"/>
      <c r="AA4477" s="28"/>
      <c r="AB4477" s="28"/>
      <c r="AC4477" s="28"/>
      <c r="AD4477" s="28"/>
      <c r="AE4477" s="28"/>
      <c r="AF4477" s="28"/>
      <c r="AG4477" s="28"/>
      <c r="AH4477" s="28"/>
      <c r="AI4477" s="28"/>
      <c r="AJ4477" s="28"/>
      <c r="AK4477" s="28"/>
      <c r="AL4477" s="28"/>
      <c r="AM4477" s="28"/>
      <c r="AN4477" s="28"/>
      <c r="AO4477" s="28"/>
      <c r="AP4477" s="28"/>
      <c r="AQ4477" s="28"/>
      <c r="AR4477" s="28"/>
      <c r="AS4477" s="28"/>
      <c r="AT4477" s="28"/>
      <c r="AU4477" s="28"/>
      <c r="AV4477" s="28"/>
      <c r="AW4477" s="28"/>
      <c r="AX4477" s="28"/>
    </row>
    <row r="4478" spans="2:50" ht="28.5">
      <c r="B4478" s="54" t="str">
        <f t="shared" si="414"/>
        <v/>
      </c>
      <c r="C4478" s="23"/>
      <c r="D4478" s="23" t="str">
        <f t="shared" si="415"/>
        <v/>
      </c>
      <c r="E4478" s="23" t="str">
        <f t="shared" si="416"/>
        <v/>
      </c>
      <c r="F4478" s="74" t="str">
        <f t="shared" si="417"/>
        <v/>
      </c>
      <c r="G4478" s="25" t="str">
        <f t="shared" si="418"/>
        <v/>
      </c>
      <c r="H4478" s="32" t="str">
        <f t="shared" si="419"/>
        <v/>
      </c>
      <c r="I4478" s="23"/>
      <c r="J4478" s="74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  <c r="X4478" s="28"/>
      <c r="Y4478" s="28"/>
      <c r="Z4478" s="28"/>
      <c r="AA4478" s="28"/>
      <c r="AB4478" s="28"/>
      <c r="AC4478" s="28"/>
      <c r="AD4478" s="28"/>
      <c r="AE4478" s="28"/>
      <c r="AF4478" s="28"/>
      <c r="AG4478" s="28"/>
      <c r="AH4478" s="28"/>
      <c r="AI4478" s="28"/>
      <c r="AJ4478" s="28"/>
      <c r="AK4478" s="28"/>
      <c r="AL4478" s="28"/>
      <c r="AM4478" s="28"/>
      <c r="AN4478" s="28"/>
      <c r="AO4478" s="28"/>
      <c r="AP4478" s="28"/>
      <c r="AQ4478" s="28"/>
      <c r="AR4478" s="28"/>
      <c r="AS4478" s="28"/>
      <c r="AT4478" s="28"/>
      <c r="AU4478" s="28"/>
      <c r="AV4478" s="28"/>
      <c r="AW4478" s="28"/>
      <c r="AX4478" s="28"/>
    </row>
    <row r="4479" spans="2:50" ht="28.5">
      <c r="B4479" s="54" t="str">
        <f t="shared" si="414"/>
        <v/>
      </c>
      <c r="C4479" s="23"/>
      <c r="D4479" s="23" t="str">
        <f t="shared" si="415"/>
        <v/>
      </c>
      <c r="E4479" s="23" t="str">
        <f t="shared" si="416"/>
        <v/>
      </c>
      <c r="F4479" s="74" t="str">
        <f t="shared" si="417"/>
        <v/>
      </c>
      <c r="G4479" s="25" t="str">
        <f t="shared" si="418"/>
        <v/>
      </c>
      <c r="H4479" s="32" t="str">
        <f t="shared" si="419"/>
        <v/>
      </c>
      <c r="I4479" s="23"/>
      <c r="J4479" s="74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  <c r="Y4479" s="28"/>
      <c r="Z4479" s="28"/>
      <c r="AA4479" s="28"/>
      <c r="AB4479" s="28"/>
      <c r="AC4479" s="28"/>
      <c r="AD4479" s="28"/>
      <c r="AE4479" s="28"/>
      <c r="AF4479" s="28"/>
      <c r="AG4479" s="28"/>
      <c r="AH4479" s="28"/>
      <c r="AI4479" s="28"/>
      <c r="AJ4479" s="28"/>
      <c r="AK4479" s="28"/>
      <c r="AL4479" s="28"/>
      <c r="AM4479" s="28"/>
      <c r="AN4479" s="28"/>
      <c r="AO4479" s="28"/>
      <c r="AP4479" s="28"/>
      <c r="AQ4479" s="28"/>
      <c r="AR4479" s="28"/>
      <c r="AS4479" s="28"/>
      <c r="AT4479" s="28"/>
      <c r="AU4479" s="28"/>
      <c r="AV4479" s="28"/>
      <c r="AW4479" s="28"/>
      <c r="AX4479" s="28"/>
    </row>
    <row r="4480" spans="2:50" ht="28.5">
      <c r="B4480" s="54" t="str">
        <f t="shared" si="414"/>
        <v/>
      </c>
      <c r="C4480" s="23"/>
      <c r="D4480" s="23" t="str">
        <f t="shared" si="415"/>
        <v/>
      </c>
      <c r="E4480" s="23" t="str">
        <f t="shared" si="416"/>
        <v/>
      </c>
      <c r="F4480" s="74" t="str">
        <f t="shared" si="417"/>
        <v/>
      </c>
      <c r="G4480" s="25" t="str">
        <f t="shared" si="418"/>
        <v/>
      </c>
      <c r="H4480" s="32" t="str">
        <f t="shared" si="419"/>
        <v/>
      </c>
      <c r="I4480" s="23"/>
      <c r="J4480" s="74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  <c r="X4480" s="28"/>
      <c r="Y4480" s="28"/>
      <c r="Z4480" s="28"/>
      <c r="AA4480" s="28"/>
      <c r="AB4480" s="28"/>
      <c r="AC4480" s="28"/>
      <c r="AD4480" s="28"/>
      <c r="AE4480" s="28"/>
      <c r="AF4480" s="28"/>
      <c r="AG4480" s="28"/>
      <c r="AH4480" s="28"/>
      <c r="AI4480" s="28"/>
      <c r="AJ4480" s="28"/>
      <c r="AK4480" s="28"/>
      <c r="AL4480" s="28"/>
      <c r="AM4480" s="28"/>
      <c r="AN4480" s="28"/>
      <c r="AO4480" s="28"/>
      <c r="AP4480" s="28"/>
      <c r="AQ4480" s="28"/>
      <c r="AR4480" s="28"/>
      <c r="AS4480" s="28"/>
      <c r="AT4480" s="28"/>
      <c r="AU4480" s="28"/>
      <c r="AV4480" s="28"/>
      <c r="AW4480" s="28"/>
      <c r="AX4480" s="28"/>
    </row>
    <row r="4481" spans="2:50" ht="28.5">
      <c r="B4481" s="54" t="str">
        <f t="shared" si="414"/>
        <v/>
      </c>
      <c r="C4481" s="23"/>
      <c r="D4481" s="23" t="str">
        <f t="shared" si="415"/>
        <v/>
      </c>
      <c r="E4481" s="23" t="str">
        <f t="shared" si="416"/>
        <v/>
      </c>
      <c r="F4481" s="74" t="str">
        <f t="shared" si="417"/>
        <v/>
      </c>
      <c r="G4481" s="25" t="str">
        <f t="shared" si="418"/>
        <v/>
      </c>
      <c r="H4481" s="32" t="str">
        <f t="shared" si="419"/>
        <v/>
      </c>
      <c r="I4481" s="23"/>
      <c r="J4481" s="74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  <c r="X4481" s="28"/>
      <c r="Y4481" s="28"/>
      <c r="Z4481" s="28"/>
      <c r="AA4481" s="28"/>
      <c r="AB4481" s="28"/>
      <c r="AC4481" s="28"/>
      <c r="AD4481" s="28"/>
      <c r="AE4481" s="28"/>
      <c r="AF4481" s="28"/>
      <c r="AG4481" s="28"/>
      <c r="AH4481" s="28"/>
      <c r="AI4481" s="28"/>
      <c r="AJ4481" s="28"/>
      <c r="AK4481" s="28"/>
      <c r="AL4481" s="28"/>
      <c r="AM4481" s="28"/>
      <c r="AN4481" s="28"/>
      <c r="AO4481" s="28"/>
      <c r="AP4481" s="28"/>
      <c r="AQ4481" s="28"/>
      <c r="AR4481" s="28"/>
      <c r="AS4481" s="28"/>
      <c r="AT4481" s="28"/>
      <c r="AU4481" s="28"/>
      <c r="AV4481" s="28"/>
      <c r="AW4481" s="28"/>
      <c r="AX4481" s="28"/>
    </row>
    <row r="4482" spans="2:50" ht="28.5">
      <c r="B4482" s="54" t="str">
        <f t="shared" si="414"/>
        <v/>
      </c>
      <c r="C4482" s="23"/>
      <c r="D4482" s="23" t="str">
        <f t="shared" si="415"/>
        <v/>
      </c>
      <c r="E4482" s="23" t="str">
        <f t="shared" si="416"/>
        <v/>
      </c>
      <c r="F4482" s="74" t="str">
        <f t="shared" si="417"/>
        <v/>
      </c>
      <c r="G4482" s="25" t="str">
        <f t="shared" si="418"/>
        <v/>
      </c>
      <c r="H4482" s="32" t="str">
        <f t="shared" si="419"/>
        <v/>
      </c>
      <c r="I4482" s="23"/>
      <c r="J4482" s="74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/>
      <c r="W4482" s="28"/>
      <c r="X4482" s="28"/>
      <c r="Y4482" s="28"/>
      <c r="Z4482" s="28"/>
      <c r="AA4482" s="28"/>
      <c r="AB4482" s="28"/>
      <c r="AC4482" s="28"/>
      <c r="AD4482" s="28"/>
      <c r="AE4482" s="28"/>
      <c r="AF4482" s="28"/>
      <c r="AG4482" s="28"/>
      <c r="AH4482" s="28"/>
      <c r="AI4482" s="28"/>
      <c r="AJ4482" s="28"/>
      <c r="AK4482" s="28"/>
      <c r="AL4482" s="28"/>
      <c r="AM4482" s="28"/>
      <c r="AN4482" s="28"/>
      <c r="AO4482" s="28"/>
      <c r="AP4482" s="28"/>
      <c r="AQ4482" s="28"/>
      <c r="AR4482" s="28"/>
      <c r="AS4482" s="28"/>
      <c r="AT4482" s="28"/>
      <c r="AU4482" s="28"/>
      <c r="AV4482" s="28"/>
      <c r="AW4482" s="28"/>
      <c r="AX4482" s="28"/>
    </row>
    <row r="4483" spans="2:50" ht="28.5">
      <c r="B4483" s="54" t="str">
        <f t="shared" ref="B4483:B4546" si="420">IFERROR(VLOOKUP(C4483,EVALUATIONS,2,FALSE),"")</f>
        <v/>
      </c>
      <c r="C4483" s="23"/>
      <c r="D4483" s="23" t="str">
        <f t="shared" si="415"/>
        <v/>
      </c>
      <c r="E4483" s="23" t="str">
        <f t="shared" si="416"/>
        <v/>
      </c>
      <c r="F4483" s="74" t="str">
        <f t="shared" si="417"/>
        <v/>
      </c>
      <c r="G4483" s="25" t="str">
        <f t="shared" si="418"/>
        <v/>
      </c>
      <c r="H4483" s="32" t="str">
        <f t="shared" si="419"/>
        <v/>
      </c>
      <c r="I4483" s="23"/>
      <c r="J4483" s="74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  <c r="X4483" s="28"/>
      <c r="Y4483" s="28"/>
      <c r="Z4483" s="28"/>
      <c r="AA4483" s="28"/>
      <c r="AB4483" s="28"/>
      <c r="AC4483" s="28"/>
      <c r="AD4483" s="28"/>
      <c r="AE4483" s="28"/>
      <c r="AF4483" s="28"/>
      <c r="AG4483" s="28"/>
      <c r="AH4483" s="28"/>
      <c r="AI4483" s="28"/>
      <c r="AJ4483" s="28"/>
      <c r="AK4483" s="28"/>
      <c r="AL4483" s="28"/>
      <c r="AM4483" s="28"/>
      <c r="AN4483" s="28"/>
      <c r="AO4483" s="28"/>
      <c r="AP4483" s="28"/>
      <c r="AQ4483" s="28"/>
      <c r="AR4483" s="28"/>
      <c r="AS4483" s="28"/>
      <c r="AT4483" s="28"/>
      <c r="AU4483" s="28"/>
      <c r="AV4483" s="28"/>
      <c r="AW4483" s="28"/>
      <c r="AX4483" s="28"/>
    </row>
    <row r="4484" spans="2:50" ht="28.5">
      <c r="B4484" s="54" t="str">
        <f t="shared" si="420"/>
        <v/>
      </c>
      <c r="C4484" s="23"/>
      <c r="D4484" s="23" t="str">
        <f t="shared" si="415"/>
        <v/>
      </c>
      <c r="E4484" s="23" t="str">
        <f t="shared" si="416"/>
        <v/>
      </c>
      <c r="F4484" s="74" t="str">
        <f t="shared" si="417"/>
        <v/>
      </c>
      <c r="G4484" s="25" t="str">
        <f t="shared" si="418"/>
        <v/>
      </c>
      <c r="H4484" s="32" t="str">
        <f t="shared" si="419"/>
        <v/>
      </c>
      <c r="I4484" s="23"/>
      <c r="J4484" s="74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  <c r="V4484" s="28"/>
      <c r="W4484" s="28"/>
      <c r="X4484" s="28"/>
      <c r="Y4484" s="28"/>
      <c r="Z4484" s="28"/>
      <c r="AA4484" s="28"/>
      <c r="AB4484" s="28"/>
      <c r="AC4484" s="28"/>
      <c r="AD4484" s="28"/>
      <c r="AE4484" s="28"/>
      <c r="AF4484" s="28"/>
      <c r="AG4484" s="28"/>
      <c r="AH4484" s="28"/>
      <c r="AI4484" s="28"/>
      <c r="AJ4484" s="28"/>
      <c r="AK4484" s="28"/>
      <c r="AL4484" s="28"/>
      <c r="AM4484" s="28"/>
      <c r="AN4484" s="28"/>
      <c r="AO4484" s="28"/>
      <c r="AP4484" s="28"/>
      <c r="AQ4484" s="28"/>
      <c r="AR4484" s="28"/>
      <c r="AS4484" s="28"/>
      <c r="AT4484" s="28"/>
      <c r="AU4484" s="28"/>
      <c r="AV4484" s="28"/>
      <c r="AW4484" s="28"/>
      <c r="AX4484" s="28"/>
    </row>
    <row r="4485" spans="2:50" ht="28.5">
      <c r="B4485" s="54" t="str">
        <f t="shared" si="420"/>
        <v/>
      </c>
      <c r="C4485" s="23"/>
      <c r="D4485" s="23" t="str">
        <f t="shared" ref="D4485:D4548" si="421">IFERROR(VLOOKUP(C4485,EVALUATIONS,3,FALSE),"")</f>
        <v/>
      </c>
      <c r="E4485" s="23" t="str">
        <f t="shared" ref="E4485:E4548" si="422">IFERROR(VLOOKUP(C4485,EVALUATIONS,4,FALSE),"")</f>
        <v/>
      </c>
      <c r="F4485" s="74" t="str">
        <f t="shared" ref="F4485:F4548" si="423">IFERROR(VLOOKUP(C4485,EVALUATIONS,5,FALSE),"")</f>
        <v/>
      </c>
      <c r="G4485" s="25" t="str">
        <f t="shared" ref="G4485:G4548" si="424">IFERROR(VLOOKUP(C4485,EVALUATIONS,6,FALSE),"")</f>
        <v/>
      </c>
      <c r="H4485" s="32" t="str">
        <f t="shared" ref="H4485:H4548" si="425">IFERROR(VLOOKUP(C4485,EVALUATIONS,7,FALSE),"")</f>
        <v/>
      </c>
      <c r="I4485" s="23"/>
      <c r="J4485" s="74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28"/>
      <c r="X4485" s="28"/>
      <c r="Y4485" s="28"/>
      <c r="Z4485" s="28"/>
      <c r="AA4485" s="28"/>
      <c r="AB4485" s="28"/>
      <c r="AC4485" s="28"/>
      <c r="AD4485" s="28"/>
      <c r="AE4485" s="28"/>
      <c r="AF4485" s="28"/>
      <c r="AG4485" s="28"/>
      <c r="AH4485" s="28"/>
      <c r="AI4485" s="28"/>
      <c r="AJ4485" s="28"/>
      <c r="AK4485" s="28"/>
      <c r="AL4485" s="28"/>
      <c r="AM4485" s="28"/>
      <c r="AN4485" s="28"/>
      <c r="AO4485" s="28"/>
      <c r="AP4485" s="28"/>
      <c r="AQ4485" s="28"/>
      <c r="AR4485" s="28"/>
      <c r="AS4485" s="28"/>
      <c r="AT4485" s="28"/>
      <c r="AU4485" s="28"/>
      <c r="AV4485" s="28"/>
      <c r="AW4485" s="28"/>
      <c r="AX4485" s="28"/>
    </row>
    <row r="4486" spans="2:50" ht="28.5">
      <c r="B4486" s="54" t="str">
        <f t="shared" si="420"/>
        <v/>
      </c>
      <c r="C4486" s="23"/>
      <c r="D4486" s="23" t="str">
        <f t="shared" si="421"/>
        <v/>
      </c>
      <c r="E4486" s="23" t="str">
        <f t="shared" si="422"/>
        <v/>
      </c>
      <c r="F4486" s="74" t="str">
        <f t="shared" si="423"/>
        <v/>
      </c>
      <c r="G4486" s="25" t="str">
        <f t="shared" si="424"/>
        <v/>
      </c>
      <c r="H4486" s="32" t="str">
        <f t="shared" si="425"/>
        <v/>
      </c>
      <c r="I4486" s="23"/>
      <c r="J4486" s="74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  <c r="V4486" s="28"/>
      <c r="W4486" s="28"/>
      <c r="X4486" s="28"/>
      <c r="Y4486" s="28"/>
      <c r="Z4486" s="28"/>
      <c r="AA4486" s="28"/>
      <c r="AB4486" s="28"/>
      <c r="AC4486" s="28"/>
      <c r="AD4486" s="28"/>
      <c r="AE4486" s="28"/>
      <c r="AF4486" s="28"/>
      <c r="AG4486" s="28"/>
      <c r="AH4486" s="28"/>
      <c r="AI4486" s="28"/>
      <c r="AJ4486" s="28"/>
      <c r="AK4486" s="28"/>
      <c r="AL4486" s="28"/>
      <c r="AM4486" s="28"/>
      <c r="AN4486" s="28"/>
      <c r="AO4486" s="28"/>
      <c r="AP4486" s="28"/>
      <c r="AQ4486" s="28"/>
      <c r="AR4486" s="28"/>
      <c r="AS4486" s="28"/>
      <c r="AT4486" s="28"/>
      <c r="AU4486" s="28"/>
      <c r="AV4486" s="28"/>
      <c r="AW4486" s="28"/>
      <c r="AX4486" s="28"/>
    </row>
    <row r="4487" spans="2:50" ht="28.5">
      <c r="B4487" s="54" t="str">
        <f t="shared" si="420"/>
        <v/>
      </c>
      <c r="C4487" s="23"/>
      <c r="D4487" s="23" t="str">
        <f t="shared" si="421"/>
        <v/>
      </c>
      <c r="E4487" s="23" t="str">
        <f t="shared" si="422"/>
        <v/>
      </c>
      <c r="F4487" s="74" t="str">
        <f t="shared" si="423"/>
        <v/>
      </c>
      <c r="G4487" s="25" t="str">
        <f t="shared" si="424"/>
        <v/>
      </c>
      <c r="H4487" s="32" t="str">
        <f t="shared" si="425"/>
        <v/>
      </c>
      <c r="I4487" s="23"/>
      <c r="J4487" s="74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28"/>
      <c r="X4487" s="28"/>
      <c r="Y4487" s="28"/>
      <c r="Z4487" s="28"/>
      <c r="AA4487" s="28"/>
      <c r="AB4487" s="28"/>
      <c r="AC4487" s="28"/>
      <c r="AD4487" s="28"/>
      <c r="AE4487" s="28"/>
      <c r="AF4487" s="28"/>
      <c r="AG4487" s="28"/>
      <c r="AH4487" s="28"/>
      <c r="AI4487" s="28"/>
      <c r="AJ4487" s="28"/>
      <c r="AK4487" s="28"/>
      <c r="AL4487" s="28"/>
      <c r="AM4487" s="28"/>
      <c r="AN4487" s="28"/>
      <c r="AO4487" s="28"/>
      <c r="AP4487" s="28"/>
      <c r="AQ4487" s="28"/>
      <c r="AR4487" s="28"/>
      <c r="AS4487" s="28"/>
      <c r="AT4487" s="28"/>
      <c r="AU4487" s="28"/>
      <c r="AV4487" s="28"/>
      <c r="AW4487" s="28"/>
      <c r="AX4487" s="28"/>
    </row>
    <row r="4488" spans="2:50" ht="28.5">
      <c r="B4488" s="54" t="str">
        <f t="shared" si="420"/>
        <v/>
      </c>
      <c r="C4488" s="23"/>
      <c r="D4488" s="23" t="str">
        <f t="shared" si="421"/>
        <v/>
      </c>
      <c r="E4488" s="23" t="str">
        <f t="shared" si="422"/>
        <v/>
      </c>
      <c r="F4488" s="74" t="str">
        <f t="shared" si="423"/>
        <v/>
      </c>
      <c r="G4488" s="25" t="str">
        <f t="shared" si="424"/>
        <v/>
      </c>
      <c r="H4488" s="32" t="str">
        <f t="shared" si="425"/>
        <v/>
      </c>
      <c r="I4488" s="23"/>
      <c r="J4488" s="74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  <c r="V4488" s="28"/>
      <c r="W4488" s="28"/>
      <c r="X4488" s="28"/>
      <c r="Y4488" s="28"/>
      <c r="Z4488" s="28"/>
      <c r="AA4488" s="28"/>
      <c r="AB4488" s="28"/>
      <c r="AC4488" s="28"/>
      <c r="AD4488" s="28"/>
      <c r="AE4488" s="28"/>
      <c r="AF4488" s="28"/>
      <c r="AG4488" s="28"/>
      <c r="AH4488" s="28"/>
      <c r="AI4488" s="28"/>
      <c r="AJ4488" s="28"/>
      <c r="AK4488" s="28"/>
      <c r="AL4488" s="28"/>
      <c r="AM4488" s="28"/>
      <c r="AN4488" s="28"/>
      <c r="AO4488" s="28"/>
      <c r="AP4488" s="28"/>
      <c r="AQ4488" s="28"/>
      <c r="AR4488" s="28"/>
      <c r="AS4488" s="28"/>
      <c r="AT4488" s="28"/>
      <c r="AU4488" s="28"/>
      <c r="AV4488" s="28"/>
      <c r="AW4488" s="28"/>
      <c r="AX4488" s="28"/>
    </row>
    <row r="4489" spans="2:50" ht="28.5">
      <c r="B4489" s="54" t="str">
        <f t="shared" si="420"/>
        <v/>
      </c>
      <c r="C4489" s="23"/>
      <c r="D4489" s="23" t="str">
        <f t="shared" si="421"/>
        <v/>
      </c>
      <c r="E4489" s="23" t="str">
        <f t="shared" si="422"/>
        <v/>
      </c>
      <c r="F4489" s="74" t="str">
        <f t="shared" si="423"/>
        <v/>
      </c>
      <c r="G4489" s="25" t="str">
        <f t="shared" si="424"/>
        <v/>
      </c>
      <c r="H4489" s="32" t="str">
        <f t="shared" si="425"/>
        <v/>
      </c>
      <c r="I4489" s="23"/>
      <c r="J4489" s="74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  <c r="X4489" s="28"/>
      <c r="Y4489" s="28"/>
      <c r="Z4489" s="28"/>
      <c r="AA4489" s="28"/>
      <c r="AB4489" s="28"/>
      <c r="AC4489" s="28"/>
      <c r="AD4489" s="28"/>
      <c r="AE4489" s="28"/>
      <c r="AF4489" s="28"/>
      <c r="AG4489" s="28"/>
      <c r="AH4489" s="28"/>
      <c r="AI4489" s="28"/>
      <c r="AJ4489" s="28"/>
      <c r="AK4489" s="28"/>
      <c r="AL4489" s="28"/>
      <c r="AM4489" s="28"/>
      <c r="AN4489" s="28"/>
      <c r="AO4489" s="28"/>
      <c r="AP4489" s="28"/>
      <c r="AQ4489" s="28"/>
      <c r="AR4489" s="28"/>
      <c r="AS4489" s="28"/>
      <c r="AT4489" s="28"/>
      <c r="AU4489" s="28"/>
      <c r="AV4489" s="28"/>
      <c r="AW4489" s="28"/>
      <c r="AX4489" s="28"/>
    </row>
    <row r="4490" spans="2:50" ht="28.5">
      <c r="B4490" s="54" t="str">
        <f t="shared" si="420"/>
        <v/>
      </c>
      <c r="C4490" s="23"/>
      <c r="D4490" s="23" t="str">
        <f t="shared" si="421"/>
        <v/>
      </c>
      <c r="E4490" s="23" t="str">
        <f t="shared" si="422"/>
        <v/>
      </c>
      <c r="F4490" s="74" t="str">
        <f t="shared" si="423"/>
        <v/>
      </c>
      <c r="G4490" s="25" t="str">
        <f t="shared" si="424"/>
        <v/>
      </c>
      <c r="H4490" s="32" t="str">
        <f t="shared" si="425"/>
        <v/>
      </c>
      <c r="I4490" s="23"/>
      <c r="J4490" s="74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28"/>
      <c r="X4490" s="28"/>
      <c r="Y4490" s="28"/>
      <c r="Z4490" s="28"/>
      <c r="AA4490" s="28"/>
      <c r="AB4490" s="28"/>
      <c r="AC4490" s="28"/>
      <c r="AD4490" s="28"/>
      <c r="AE4490" s="28"/>
      <c r="AF4490" s="28"/>
      <c r="AG4490" s="28"/>
      <c r="AH4490" s="28"/>
      <c r="AI4490" s="28"/>
      <c r="AJ4490" s="28"/>
      <c r="AK4490" s="28"/>
      <c r="AL4490" s="28"/>
      <c r="AM4490" s="28"/>
      <c r="AN4490" s="28"/>
      <c r="AO4490" s="28"/>
      <c r="AP4490" s="28"/>
      <c r="AQ4490" s="28"/>
      <c r="AR4490" s="28"/>
      <c r="AS4490" s="28"/>
      <c r="AT4490" s="28"/>
      <c r="AU4490" s="28"/>
      <c r="AV4490" s="28"/>
      <c r="AW4490" s="28"/>
      <c r="AX4490" s="28"/>
    </row>
    <row r="4491" spans="2:50" ht="28.5">
      <c r="B4491" s="54" t="str">
        <f t="shared" si="420"/>
        <v/>
      </c>
      <c r="C4491" s="23"/>
      <c r="D4491" s="23" t="str">
        <f t="shared" si="421"/>
        <v/>
      </c>
      <c r="E4491" s="23" t="str">
        <f t="shared" si="422"/>
        <v/>
      </c>
      <c r="F4491" s="74" t="str">
        <f t="shared" si="423"/>
        <v/>
      </c>
      <c r="G4491" s="25" t="str">
        <f t="shared" si="424"/>
        <v/>
      </c>
      <c r="H4491" s="32" t="str">
        <f t="shared" si="425"/>
        <v/>
      </c>
      <c r="I4491" s="23"/>
      <c r="J4491" s="74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  <c r="Y4491" s="28"/>
      <c r="Z4491" s="28"/>
      <c r="AA4491" s="28"/>
      <c r="AB4491" s="28"/>
      <c r="AC4491" s="28"/>
      <c r="AD4491" s="28"/>
      <c r="AE4491" s="28"/>
      <c r="AF4491" s="28"/>
      <c r="AG4491" s="28"/>
      <c r="AH4491" s="28"/>
      <c r="AI4491" s="28"/>
      <c r="AJ4491" s="28"/>
      <c r="AK4491" s="28"/>
      <c r="AL4491" s="28"/>
      <c r="AM4491" s="28"/>
      <c r="AN4491" s="28"/>
      <c r="AO4491" s="28"/>
      <c r="AP4491" s="28"/>
      <c r="AQ4491" s="28"/>
      <c r="AR4491" s="28"/>
      <c r="AS4491" s="28"/>
      <c r="AT4491" s="28"/>
      <c r="AU4491" s="28"/>
      <c r="AV4491" s="28"/>
      <c r="AW4491" s="28"/>
      <c r="AX4491" s="28"/>
    </row>
    <row r="4492" spans="2:50" ht="28.5">
      <c r="B4492" s="54" t="str">
        <f t="shared" si="420"/>
        <v/>
      </c>
      <c r="C4492" s="23"/>
      <c r="D4492" s="23" t="str">
        <f t="shared" si="421"/>
        <v/>
      </c>
      <c r="E4492" s="23" t="str">
        <f t="shared" si="422"/>
        <v/>
      </c>
      <c r="F4492" s="74" t="str">
        <f t="shared" si="423"/>
        <v/>
      </c>
      <c r="G4492" s="25" t="str">
        <f t="shared" si="424"/>
        <v/>
      </c>
      <c r="H4492" s="32" t="str">
        <f t="shared" si="425"/>
        <v/>
      </c>
      <c r="I4492" s="23"/>
      <c r="J4492" s="74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  <c r="V4492" s="28"/>
      <c r="W4492" s="28"/>
      <c r="X4492" s="28"/>
      <c r="Y4492" s="28"/>
      <c r="Z4492" s="28"/>
      <c r="AA4492" s="28"/>
      <c r="AB4492" s="28"/>
      <c r="AC4492" s="28"/>
      <c r="AD4492" s="28"/>
      <c r="AE4492" s="28"/>
      <c r="AF4492" s="28"/>
      <c r="AG4492" s="28"/>
      <c r="AH4492" s="28"/>
      <c r="AI4492" s="28"/>
      <c r="AJ4492" s="28"/>
      <c r="AK4492" s="28"/>
      <c r="AL4492" s="28"/>
      <c r="AM4492" s="28"/>
      <c r="AN4492" s="28"/>
      <c r="AO4492" s="28"/>
      <c r="AP4492" s="28"/>
      <c r="AQ4492" s="28"/>
      <c r="AR4492" s="28"/>
      <c r="AS4492" s="28"/>
      <c r="AT4492" s="28"/>
      <c r="AU4492" s="28"/>
      <c r="AV4492" s="28"/>
      <c r="AW4492" s="28"/>
      <c r="AX4492" s="28"/>
    </row>
    <row r="4493" spans="2:50" ht="28.5">
      <c r="B4493" s="54" t="str">
        <f t="shared" si="420"/>
        <v/>
      </c>
      <c r="C4493" s="23"/>
      <c r="D4493" s="23" t="str">
        <f t="shared" si="421"/>
        <v/>
      </c>
      <c r="E4493" s="23" t="str">
        <f t="shared" si="422"/>
        <v/>
      </c>
      <c r="F4493" s="74" t="str">
        <f t="shared" si="423"/>
        <v/>
      </c>
      <c r="G4493" s="25" t="str">
        <f t="shared" si="424"/>
        <v/>
      </c>
      <c r="H4493" s="32" t="str">
        <f t="shared" si="425"/>
        <v/>
      </c>
      <c r="I4493" s="23"/>
      <c r="J4493" s="74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  <c r="X4493" s="28"/>
      <c r="Y4493" s="28"/>
      <c r="Z4493" s="28"/>
      <c r="AA4493" s="28"/>
      <c r="AB4493" s="28"/>
      <c r="AC4493" s="28"/>
      <c r="AD4493" s="28"/>
      <c r="AE4493" s="28"/>
      <c r="AF4493" s="28"/>
      <c r="AG4493" s="28"/>
      <c r="AH4493" s="28"/>
      <c r="AI4493" s="28"/>
      <c r="AJ4493" s="28"/>
      <c r="AK4493" s="28"/>
      <c r="AL4493" s="28"/>
      <c r="AM4493" s="28"/>
      <c r="AN4493" s="28"/>
      <c r="AO4493" s="28"/>
      <c r="AP4493" s="28"/>
      <c r="AQ4493" s="28"/>
      <c r="AR4493" s="28"/>
      <c r="AS4493" s="28"/>
      <c r="AT4493" s="28"/>
      <c r="AU4493" s="28"/>
      <c r="AV4493" s="28"/>
      <c r="AW4493" s="28"/>
      <c r="AX4493" s="28"/>
    </row>
    <row r="4494" spans="2:50" ht="28.5">
      <c r="B4494" s="54" t="str">
        <f t="shared" si="420"/>
        <v/>
      </c>
      <c r="C4494" s="23"/>
      <c r="D4494" s="23" t="str">
        <f t="shared" si="421"/>
        <v/>
      </c>
      <c r="E4494" s="23" t="str">
        <f t="shared" si="422"/>
        <v/>
      </c>
      <c r="F4494" s="74" t="str">
        <f t="shared" si="423"/>
        <v/>
      </c>
      <c r="G4494" s="25" t="str">
        <f t="shared" si="424"/>
        <v/>
      </c>
      <c r="H4494" s="32" t="str">
        <f t="shared" si="425"/>
        <v/>
      </c>
      <c r="I4494" s="23"/>
      <c r="J4494" s="74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  <c r="X4494" s="28"/>
      <c r="Y4494" s="28"/>
      <c r="Z4494" s="28"/>
      <c r="AA4494" s="28"/>
      <c r="AB4494" s="28"/>
      <c r="AC4494" s="28"/>
      <c r="AD4494" s="28"/>
      <c r="AE4494" s="28"/>
      <c r="AF4494" s="28"/>
      <c r="AG4494" s="28"/>
      <c r="AH4494" s="28"/>
      <c r="AI4494" s="28"/>
      <c r="AJ4494" s="28"/>
      <c r="AK4494" s="28"/>
      <c r="AL4494" s="28"/>
      <c r="AM4494" s="28"/>
      <c r="AN4494" s="28"/>
      <c r="AO4494" s="28"/>
      <c r="AP4494" s="28"/>
      <c r="AQ4494" s="28"/>
      <c r="AR4494" s="28"/>
      <c r="AS4494" s="28"/>
      <c r="AT4494" s="28"/>
      <c r="AU4494" s="28"/>
      <c r="AV4494" s="28"/>
      <c r="AW4494" s="28"/>
      <c r="AX4494" s="28"/>
    </row>
    <row r="4495" spans="2:50" ht="28.5">
      <c r="B4495" s="54" t="str">
        <f t="shared" si="420"/>
        <v/>
      </c>
      <c r="C4495" s="23"/>
      <c r="D4495" s="23" t="str">
        <f t="shared" si="421"/>
        <v/>
      </c>
      <c r="E4495" s="23" t="str">
        <f t="shared" si="422"/>
        <v/>
      </c>
      <c r="F4495" s="74" t="str">
        <f t="shared" si="423"/>
        <v/>
      </c>
      <c r="G4495" s="25" t="str">
        <f t="shared" si="424"/>
        <v/>
      </c>
      <c r="H4495" s="32" t="str">
        <f t="shared" si="425"/>
        <v/>
      </c>
      <c r="I4495" s="23"/>
      <c r="J4495" s="74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  <c r="Y4495" s="28"/>
      <c r="Z4495" s="28"/>
      <c r="AA4495" s="28"/>
      <c r="AB4495" s="28"/>
      <c r="AC4495" s="28"/>
      <c r="AD4495" s="28"/>
      <c r="AE4495" s="28"/>
      <c r="AF4495" s="28"/>
      <c r="AG4495" s="28"/>
      <c r="AH4495" s="28"/>
      <c r="AI4495" s="28"/>
      <c r="AJ4495" s="28"/>
      <c r="AK4495" s="28"/>
      <c r="AL4495" s="28"/>
      <c r="AM4495" s="28"/>
      <c r="AN4495" s="28"/>
      <c r="AO4495" s="28"/>
      <c r="AP4495" s="28"/>
      <c r="AQ4495" s="28"/>
      <c r="AR4495" s="28"/>
      <c r="AS4495" s="28"/>
      <c r="AT4495" s="28"/>
      <c r="AU4495" s="28"/>
      <c r="AV4495" s="28"/>
      <c r="AW4495" s="28"/>
      <c r="AX4495" s="28"/>
    </row>
    <row r="4496" spans="2:50" ht="28.5">
      <c r="B4496" s="54" t="str">
        <f t="shared" si="420"/>
        <v/>
      </c>
      <c r="C4496" s="23"/>
      <c r="D4496" s="23" t="str">
        <f t="shared" si="421"/>
        <v/>
      </c>
      <c r="E4496" s="23" t="str">
        <f t="shared" si="422"/>
        <v/>
      </c>
      <c r="F4496" s="74" t="str">
        <f t="shared" si="423"/>
        <v/>
      </c>
      <c r="G4496" s="25" t="str">
        <f t="shared" si="424"/>
        <v/>
      </c>
      <c r="H4496" s="32" t="str">
        <f t="shared" si="425"/>
        <v/>
      </c>
      <c r="I4496" s="23"/>
      <c r="J4496" s="74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  <c r="X4496" s="28"/>
      <c r="Y4496" s="28"/>
      <c r="Z4496" s="28"/>
      <c r="AA4496" s="28"/>
      <c r="AB4496" s="28"/>
      <c r="AC4496" s="28"/>
      <c r="AD4496" s="28"/>
      <c r="AE4496" s="28"/>
      <c r="AF4496" s="28"/>
      <c r="AG4496" s="28"/>
      <c r="AH4496" s="28"/>
      <c r="AI4496" s="28"/>
      <c r="AJ4496" s="28"/>
      <c r="AK4496" s="28"/>
      <c r="AL4496" s="28"/>
      <c r="AM4496" s="28"/>
      <c r="AN4496" s="28"/>
      <c r="AO4496" s="28"/>
      <c r="AP4496" s="28"/>
      <c r="AQ4496" s="28"/>
      <c r="AR4496" s="28"/>
      <c r="AS4496" s="28"/>
      <c r="AT4496" s="28"/>
      <c r="AU4496" s="28"/>
      <c r="AV4496" s="28"/>
      <c r="AW4496" s="28"/>
      <c r="AX4496" s="28"/>
    </row>
    <row r="4497" spans="2:50" ht="28.5">
      <c r="B4497" s="54" t="str">
        <f t="shared" si="420"/>
        <v/>
      </c>
      <c r="C4497" s="23"/>
      <c r="D4497" s="23" t="str">
        <f t="shared" si="421"/>
        <v/>
      </c>
      <c r="E4497" s="23" t="str">
        <f t="shared" si="422"/>
        <v/>
      </c>
      <c r="F4497" s="74" t="str">
        <f t="shared" si="423"/>
        <v/>
      </c>
      <c r="G4497" s="25" t="str">
        <f t="shared" si="424"/>
        <v/>
      </c>
      <c r="H4497" s="32" t="str">
        <f t="shared" si="425"/>
        <v/>
      </c>
      <c r="I4497" s="23"/>
      <c r="J4497" s="74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28"/>
      <c r="X4497" s="28"/>
      <c r="Y4497" s="28"/>
      <c r="Z4497" s="28"/>
      <c r="AA4497" s="28"/>
      <c r="AB4497" s="28"/>
      <c r="AC4497" s="28"/>
      <c r="AD4497" s="28"/>
      <c r="AE4497" s="28"/>
      <c r="AF4497" s="28"/>
      <c r="AG4497" s="28"/>
      <c r="AH4497" s="28"/>
      <c r="AI4497" s="28"/>
      <c r="AJ4497" s="28"/>
      <c r="AK4497" s="28"/>
      <c r="AL4497" s="28"/>
      <c r="AM4497" s="28"/>
      <c r="AN4497" s="28"/>
      <c r="AO4497" s="28"/>
      <c r="AP4497" s="28"/>
      <c r="AQ4497" s="28"/>
      <c r="AR4497" s="28"/>
      <c r="AS4497" s="28"/>
      <c r="AT4497" s="28"/>
      <c r="AU4497" s="28"/>
      <c r="AV4497" s="28"/>
      <c r="AW4497" s="28"/>
      <c r="AX4497" s="28"/>
    </row>
    <row r="4498" spans="2:50" ht="28.5">
      <c r="B4498" s="54" t="str">
        <f t="shared" si="420"/>
        <v/>
      </c>
      <c r="C4498" s="23"/>
      <c r="D4498" s="23" t="str">
        <f t="shared" si="421"/>
        <v/>
      </c>
      <c r="E4498" s="23" t="str">
        <f t="shared" si="422"/>
        <v/>
      </c>
      <c r="F4498" s="74" t="str">
        <f t="shared" si="423"/>
        <v/>
      </c>
      <c r="G4498" s="25" t="str">
        <f t="shared" si="424"/>
        <v/>
      </c>
      <c r="H4498" s="32" t="str">
        <f t="shared" si="425"/>
        <v/>
      </c>
      <c r="I4498" s="23"/>
      <c r="J4498" s="74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  <c r="V4498" s="28"/>
      <c r="W4498" s="28"/>
      <c r="X4498" s="28"/>
      <c r="Y4498" s="28"/>
      <c r="Z4498" s="28"/>
      <c r="AA4498" s="28"/>
      <c r="AB4498" s="28"/>
      <c r="AC4498" s="28"/>
      <c r="AD4498" s="28"/>
      <c r="AE4498" s="28"/>
      <c r="AF4498" s="28"/>
      <c r="AG4498" s="28"/>
      <c r="AH4498" s="28"/>
      <c r="AI4498" s="28"/>
      <c r="AJ4498" s="28"/>
      <c r="AK4498" s="28"/>
      <c r="AL4498" s="28"/>
      <c r="AM4498" s="28"/>
      <c r="AN4498" s="28"/>
      <c r="AO4498" s="28"/>
      <c r="AP4498" s="28"/>
      <c r="AQ4498" s="28"/>
      <c r="AR4498" s="28"/>
      <c r="AS4498" s="28"/>
      <c r="AT4498" s="28"/>
      <c r="AU4498" s="28"/>
      <c r="AV4498" s="28"/>
      <c r="AW4498" s="28"/>
      <c r="AX4498" s="28"/>
    </row>
    <row r="4499" spans="2:50" ht="28.5">
      <c r="B4499" s="54" t="str">
        <f t="shared" si="420"/>
        <v/>
      </c>
      <c r="C4499" s="23"/>
      <c r="D4499" s="23" t="str">
        <f t="shared" si="421"/>
        <v/>
      </c>
      <c r="E4499" s="23" t="str">
        <f t="shared" si="422"/>
        <v/>
      </c>
      <c r="F4499" s="74" t="str">
        <f t="shared" si="423"/>
        <v/>
      </c>
      <c r="G4499" s="25" t="str">
        <f t="shared" si="424"/>
        <v/>
      </c>
      <c r="H4499" s="32" t="str">
        <f t="shared" si="425"/>
        <v/>
      </c>
      <c r="I4499" s="23"/>
      <c r="J4499" s="74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  <c r="X4499" s="28"/>
      <c r="Y4499" s="28"/>
      <c r="Z4499" s="28"/>
      <c r="AA4499" s="28"/>
      <c r="AB4499" s="28"/>
      <c r="AC4499" s="28"/>
      <c r="AD4499" s="28"/>
      <c r="AE4499" s="28"/>
      <c r="AF4499" s="28"/>
      <c r="AG4499" s="28"/>
      <c r="AH4499" s="28"/>
      <c r="AI4499" s="28"/>
      <c r="AJ4499" s="28"/>
      <c r="AK4499" s="28"/>
      <c r="AL4499" s="28"/>
      <c r="AM4499" s="28"/>
      <c r="AN4499" s="28"/>
      <c r="AO4499" s="28"/>
      <c r="AP4499" s="28"/>
      <c r="AQ4499" s="28"/>
      <c r="AR4499" s="28"/>
      <c r="AS4499" s="28"/>
      <c r="AT4499" s="28"/>
      <c r="AU4499" s="28"/>
      <c r="AV4499" s="28"/>
      <c r="AW4499" s="28"/>
      <c r="AX4499" s="28"/>
    </row>
    <row r="4500" spans="2:50" ht="28.5">
      <c r="B4500" s="54" t="str">
        <f t="shared" si="420"/>
        <v/>
      </c>
      <c r="C4500" s="23"/>
      <c r="D4500" s="23" t="str">
        <f t="shared" si="421"/>
        <v/>
      </c>
      <c r="E4500" s="23" t="str">
        <f t="shared" si="422"/>
        <v/>
      </c>
      <c r="F4500" s="74" t="str">
        <f t="shared" si="423"/>
        <v/>
      </c>
      <c r="G4500" s="25" t="str">
        <f t="shared" si="424"/>
        <v/>
      </c>
      <c r="H4500" s="32" t="str">
        <f t="shared" si="425"/>
        <v/>
      </c>
      <c r="I4500" s="23"/>
      <c r="J4500" s="74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  <c r="X4500" s="28"/>
      <c r="Y4500" s="28"/>
      <c r="Z4500" s="28"/>
      <c r="AA4500" s="28"/>
      <c r="AB4500" s="28"/>
      <c r="AC4500" s="28"/>
      <c r="AD4500" s="28"/>
      <c r="AE4500" s="28"/>
      <c r="AF4500" s="28"/>
      <c r="AG4500" s="28"/>
      <c r="AH4500" s="28"/>
      <c r="AI4500" s="28"/>
      <c r="AJ4500" s="28"/>
      <c r="AK4500" s="28"/>
      <c r="AL4500" s="28"/>
      <c r="AM4500" s="28"/>
      <c r="AN4500" s="28"/>
      <c r="AO4500" s="28"/>
      <c r="AP4500" s="28"/>
      <c r="AQ4500" s="28"/>
      <c r="AR4500" s="28"/>
      <c r="AS4500" s="28"/>
      <c r="AT4500" s="28"/>
      <c r="AU4500" s="28"/>
      <c r="AV4500" s="28"/>
      <c r="AW4500" s="28"/>
      <c r="AX4500" s="28"/>
    </row>
    <row r="4501" spans="2:50" ht="28.5">
      <c r="B4501" s="54" t="str">
        <f t="shared" si="420"/>
        <v/>
      </c>
      <c r="C4501" s="23"/>
      <c r="D4501" s="23" t="str">
        <f t="shared" si="421"/>
        <v/>
      </c>
      <c r="E4501" s="23" t="str">
        <f t="shared" si="422"/>
        <v/>
      </c>
      <c r="F4501" s="74" t="str">
        <f t="shared" si="423"/>
        <v/>
      </c>
      <c r="G4501" s="25" t="str">
        <f t="shared" si="424"/>
        <v/>
      </c>
      <c r="H4501" s="32" t="str">
        <f t="shared" si="425"/>
        <v/>
      </c>
      <c r="I4501" s="23"/>
      <c r="J4501" s="74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  <c r="Y4501" s="28"/>
      <c r="Z4501" s="28"/>
      <c r="AA4501" s="28"/>
      <c r="AB4501" s="28"/>
      <c r="AC4501" s="28"/>
      <c r="AD4501" s="28"/>
      <c r="AE4501" s="28"/>
      <c r="AF4501" s="28"/>
      <c r="AG4501" s="28"/>
      <c r="AH4501" s="28"/>
      <c r="AI4501" s="28"/>
      <c r="AJ4501" s="28"/>
      <c r="AK4501" s="28"/>
      <c r="AL4501" s="28"/>
      <c r="AM4501" s="28"/>
      <c r="AN4501" s="28"/>
      <c r="AO4501" s="28"/>
      <c r="AP4501" s="28"/>
      <c r="AQ4501" s="28"/>
      <c r="AR4501" s="28"/>
      <c r="AS4501" s="28"/>
      <c r="AT4501" s="28"/>
      <c r="AU4501" s="28"/>
      <c r="AV4501" s="28"/>
      <c r="AW4501" s="28"/>
      <c r="AX4501" s="28"/>
    </row>
    <row r="4502" spans="2:50" ht="28.5">
      <c r="B4502" s="54" t="str">
        <f t="shared" si="420"/>
        <v/>
      </c>
      <c r="C4502" s="23"/>
      <c r="D4502" s="23" t="str">
        <f t="shared" si="421"/>
        <v/>
      </c>
      <c r="E4502" s="23" t="str">
        <f t="shared" si="422"/>
        <v/>
      </c>
      <c r="F4502" s="74" t="str">
        <f t="shared" si="423"/>
        <v/>
      </c>
      <c r="G4502" s="25" t="str">
        <f t="shared" si="424"/>
        <v/>
      </c>
      <c r="H4502" s="32" t="str">
        <f t="shared" si="425"/>
        <v/>
      </c>
      <c r="I4502" s="23"/>
      <c r="J4502" s="74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  <c r="V4502" s="28"/>
      <c r="W4502" s="28"/>
      <c r="X4502" s="28"/>
      <c r="Y4502" s="28"/>
      <c r="Z4502" s="28"/>
      <c r="AA4502" s="28"/>
      <c r="AB4502" s="28"/>
      <c r="AC4502" s="28"/>
      <c r="AD4502" s="28"/>
      <c r="AE4502" s="28"/>
      <c r="AF4502" s="28"/>
      <c r="AG4502" s="28"/>
      <c r="AH4502" s="28"/>
      <c r="AI4502" s="28"/>
      <c r="AJ4502" s="28"/>
      <c r="AK4502" s="28"/>
      <c r="AL4502" s="28"/>
      <c r="AM4502" s="28"/>
      <c r="AN4502" s="28"/>
      <c r="AO4502" s="28"/>
      <c r="AP4502" s="28"/>
      <c r="AQ4502" s="28"/>
      <c r="AR4502" s="28"/>
      <c r="AS4502" s="28"/>
      <c r="AT4502" s="28"/>
      <c r="AU4502" s="28"/>
      <c r="AV4502" s="28"/>
      <c r="AW4502" s="28"/>
      <c r="AX4502" s="28"/>
    </row>
    <row r="4503" spans="2:50" ht="28.5">
      <c r="B4503" s="54" t="str">
        <f t="shared" si="420"/>
        <v/>
      </c>
      <c r="C4503" s="23"/>
      <c r="D4503" s="23" t="str">
        <f t="shared" si="421"/>
        <v/>
      </c>
      <c r="E4503" s="23" t="str">
        <f t="shared" si="422"/>
        <v/>
      </c>
      <c r="F4503" s="74" t="str">
        <f t="shared" si="423"/>
        <v/>
      </c>
      <c r="G4503" s="25" t="str">
        <f t="shared" si="424"/>
        <v/>
      </c>
      <c r="H4503" s="32" t="str">
        <f t="shared" si="425"/>
        <v/>
      </c>
      <c r="I4503" s="23"/>
      <c r="J4503" s="74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  <c r="X4503" s="28"/>
      <c r="Y4503" s="28"/>
      <c r="Z4503" s="28"/>
      <c r="AA4503" s="28"/>
      <c r="AB4503" s="28"/>
      <c r="AC4503" s="28"/>
      <c r="AD4503" s="28"/>
      <c r="AE4503" s="28"/>
      <c r="AF4503" s="28"/>
      <c r="AG4503" s="28"/>
      <c r="AH4503" s="28"/>
      <c r="AI4503" s="28"/>
      <c r="AJ4503" s="28"/>
      <c r="AK4503" s="28"/>
      <c r="AL4503" s="28"/>
      <c r="AM4503" s="28"/>
      <c r="AN4503" s="28"/>
      <c r="AO4503" s="28"/>
      <c r="AP4503" s="28"/>
      <c r="AQ4503" s="28"/>
      <c r="AR4503" s="28"/>
      <c r="AS4503" s="28"/>
      <c r="AT4503" s="28"/>
      <c r="AU4503" s="28"/>
      <c r="AV4503" s="28"/>
      <c r="AW4503" s="28"/>
      <c r="AX4503" s="28"/>
    </row>
    <row r="4504" spans="2:50" ht="28.5">
      <c r="B4504" s="54" t="str">
        <f t="shared" si="420"/>
        <v/>
      </c>
      <c r="C4504" s="23"/>
      <c r="D4504" s="23" t="str">
        <f t="shared" si="421"/>
        <v/>
      </c>
      <c r="E4504" s="23" t="str">
        <f t="shared" si="422"/>
        <v/>
      </c>
      <c r="F4504" s="74" t="str">
        <f t="shared" si="423"/>
        <v/>
      </c>
      <c r="G4504" s="25" t="str">
        <f t="shared" si="424"/>
        <v/>
      </c>
      <c r="H4504" s="32" t="str">
        <f t="shared" si="425"/>
        <v/>
      </c>
      <c r="I4504" s="23"/>
      <c r="J4504" s="74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28"/>
      <c r="X4504" s="28"/>
      <c r="Y4504" s="28"/>
      <c r="Z4504" s="28"/>
      <c r="AA4504" s="28"/>
      <c r="AB4504" s="28"/>
      <c r="AC4504" s="28"/>
      <c r="AD4504" s="28"/>
      <c r="AE4504" s="28"/>
      <c r="AF4504" s="28"/>
      <c r="AG4504" s="28"/>
      <c r="AH4504" s="28"/>
      <c r="AI4504" s="28"/>
      <c r="AJ4504" s="28"/>
      <c r="AK4504" s="28"/>
      <c r="AL4504" s="28"/>
      <c r="AM4504" s="28"/>
      <c r="AN4504" s="28"/>
      <c r="AO4504" s="28"/>
      <c r="AP4504" s="28"/>
      <c r="AQ4504" s="28"/>
      <c r="AR4504" s="28"/>
      <c r="AS4504" s="28"/>
      <c r="AT4504" s="28"/>
      <c r="AU4504" s="28"/>
      <c r="AV4504" s="28"/>
      <c r="AW4504" s="28"/>
      <c r="AX4504" s="28"/>
    </row>
    <row r="4505" spans="2:50" ht="28.5">
      <c r="B4505" s="54" t="str">
        <f t="shared" si="420"/>
        <v/>
      </c>
      <c r="C4505" s="23"/>
      <c r="D4505" s="23" t="str">
        <f t="shared" si="421"/>
        <v/>
      </c>
      <c r="E4505" s="23" t="str">
        <f t="shared" si="422"/>
        <v/>
      </c>
      <c r="F4505" s="74" t="str">
        <f t="shared" si="423"/>
        <v/>
      </c>
      <c r="G4505" s="25" t="str">
        <f t="shared" si="424"/>
        <v/>
      </c>
      <c r="H4505" s="32" t="str">
        <f t="shared" si="425"/>
        <v/>
      </c>
      <c r="I4505" s="23"/>
      <c r="J4505" s="74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  <c r="X4505" s="28"/>
      <c r="Y4505" s="28"/>
      <c r="Z4505" s="28"/>
      <c r="AA4505" s="28"/>
      <c r="AB4505" s="28"/>
      <c r="AC4505" s="28"/>
      <c r="AD4505" s="28"/>
      <c r="AE4505" s="28"/>
      <c r="AF4505" s="28"/>
      <c r="AG4505" s="28"/>
      <c r="AH4505" s="28"/>
      <c r="AI4505" s="28"/>
      <c r="AJ4505" s="28"/>
      <c r="AK4505" s="28"/>
      <c r="AL4505" s="28"/>
      <c r="AM4505" s="28"/>
      <c r="AN4505" s="28"/>
      <c r="AO4505" s="28"/>
      <c r="AP4505" s="28"/>
      <c r="AQ4505" s="28"/>
      <c r="AR4505" s="28"/>
      <c r="AS4505" s="28"/>
      <c r="AT4505" s="28"/>
      <c r="AU4505" s="28"/>
      <c r="AV4505" s="28"/>
      <c r="AW4505" s="28"/>
      <c r="AX4505" s="28"/>
    </row>
    <row r="4506" spans="2:50" ht="28.5">
      <c r="B4506" s="54" t="str">
        <f t="shared" si="420"/>
        <v/>
      </c>
      <c r="C4506" s="23"/>
      <c r="D4506" s="23" t="str">
        <f t="shared" si="421"/>
        <v/>
      </c>
      <c r="E4506" s="23" t="str">
        <f t="shared" si="422"/>
        <v/>
      </c>
      <c r="F4506" s="74" t="str">
        <f t="shared" si="423"/>
        <v/>
      </c>
      <c r="G4506" s="25" t="str">
        <f t="shared" si="424"/>
        <v/>
      </c>
      <c r="H4506" s="32" t="str">
        <f t="shared" si="425"/>
        <v/>
      </c>
      <c r="I4506" s="23"/>
      <c r="J4506" s="74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/>
      <c r="X4506" s="28"/>
      <c r="Y4506" s="28"/>
      <c r="Z4506" s="28"/>
      <c r="AA4506" s="28"/>
      <c r="AB4506" s="28"/>
      <c r="AC4506" s="28"/>
      <c r="AD4506" s="28"/>
      <c r="AE4506" s="28"/>
      <c r="AF4506" s="28"/>
      <c r="AG4506" s="28"/>
      <c r="AH4506" s="28"/>
      <c r="AI4506" s="28"/>
      <c r="AJ4506" s="28"/>
      <c r="AK4506" s="28"/>
      <c r="AL4506" s="28"/>
      <c r="AM4506" s="28"/>
      <c r="AN4506" s="28"/>
      <c r="AO4506" s="28"/>
      <c r="AP4506" s="28"/>
      <c r="AQ4506" s="28"/>
      <c r="AR4506" s="28"/>
      <c r="AS4506" s="28"/>
      <c r="AT4506" s="28"/>
      <c r="AU4506" s="28"/>
      <c r="AV4506" s="28"/>
      <c r="AW4506" s="28"/>
      <c r="AX4506" s="28"/>
    </row>
    <row r="4507" spans="2:50" ht="28.5">
      <c r="B4507" s="54" t="str">
        <f t="shared" si="420"/>
        <v/>
      </c>
      <c r="C4507" s="23"/>
      <c r="D4507" s="23" t="str">
        <f t="shared" si="421"/>
        <v/>
      </c>
      <c r="E4507" s="23" t="str">
        <f t="shared" si="422"/>
        <v/>
      </c>
      <c r="F4507" s="74" t="str">
        <f t="shared" si="423"/>
        <v/>
      </c>
      <c r="G4507" s="25" t="str">
        <f t="shared" si="424"/>
        <v/>
      </c>
      <c r="H4507" s="32" t="str">
        <f t="shared" si="425"/>
        <v/>
      </c>
      <c r="I4507" s="23"/>
      <c r="J4507" s="74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  <c r="X4507" s="28"/>
      <c r="Y4507" s="28"/>
      <c r="Z4507" s="28"/>
      <c r="AA4507" s="28"/>
      <c r="AB4507" s="28"/>
      <c r="AC4507" s="28"/>
      <c r="AD4507" s="28"/>
      <c r="AE4507" s="28"/>
      <c r="AF4507" s="28"/>
      <c r="AG4507" s="28"/>
      <c r="AH4507" s="28"/>
      <c r="AI4507" s="28"/>
      <c r="AJ4507" s="28"/>
      <c r="AK4507" s="28"/>
      <c r="AL4507" s="28"/>
      <c r="AM4507" s="28"/>
      <c r="AN4507" s="28"/>
      <c r="AO4507" s="28"/>
      <c r="AP4507" s="28"/>
      <c r="AQ4507" s="28"/>
      <c r="AR4507" s="28"/>
      <c r="AS4507" s="28"/>
      <c r="AT4507" s="28"/>
      <c r="AU4507" s="28"/>
      <c r="AV4507" s="28"/>
      <c r="AW4507" s="28"/>
      <c r="AX4507" s="28"/>
    </row>
    <row r="4508" spans="2:50" ht="28.5">
      <c r="B4508" s="54" t="str">
        <f t="shared" si="420"/>
        <v/>
      </c>
      <c r="C4508" s="23"/>
      <c r="D4508" s="23" t="str">
        <f t="shared" si="421"/>
        <v/>
      </c>
      <c r="E4508" s="23" t="str">
        <f t="shared" si="422"/>
        <v/>
      </c>
      <c r="F4508" s="74" t="str">
        <f t="shared" si="423"/>
        <v/>
      </c>
      <c r="G4508" s="25" t="str">
        <f t="shared" si="424"/>
        <v/>
      </c>
      <c r="H4508" s="32" t="str">
        <f t="shared" si="425"/>
        <v/>
      </c>
      <c r="I4508" s="23"/>
      <c r="J4508" s="74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  <c r="X4508" s="28"/>
      <c r="Y4508" s="28"/>
      <c r="Z4508" s="28"/>
      <c r="AA4508" s="28"/>
      <c r="AB4508" s="28"/>
      <c r="AC4508" s="28"/>
      <c r="AD4508" s="28"/>
      <c r="AE4508" s="28"/>
      <c r="AF4508" s="28"/>
      <c r="AG4508" s="28"/>
      <c r="AH4508" s="28"/>
      <c r="AI4508" s="28"/>
      <c r="AJ4508" s="28"/>
      <c r="AK4508" s="28"/>
      <c r="AL4508" s="28"/>
      <c r="AM4508" s="28"/>
      <c r="AN4508" s="28"/>
      <c r="AO4508" s="28"/>
      <c r="AP4508" s="28"/>
      <c r="AQ4508" s="28"/>
      <c r="AR4508" s="28"/>
      <c r="AS4508" s="28"/>
      <c r="AT4508" s="28"/>
      <c r="AU4508" s="28"/>
      <c r="AV4508" s="28"/>
      <c r="AW4508" s="28"/>
      <c r="AX4508" s="28"/>
    </row>
    <row r="4509" spans="2:50" ht="28.5">
      <c r="B4509" s="54" t="str">
        <f t="shared" si="420"/>
        <v/>
      </c>
      <c r="C4509" s="23"/>
      <c r="D4509" s="23" t="str">
        <f t="shared" si="421"/>
        <v/>
      </c>
      <c r="E4509" s="23" t="str">
        <f t="shared" si="422"/>
        <v/>
      </c>
      <c r="F4509" s="74" t="str">
        <f t="shared" si="423"/>
        <v/>
      </c>
      <c r="G4509" s="25" t="str">
        <f t="shared" si="424"/>
        <v/>
      </c>
      <c r="H4509" s="32" t="str">
        <f t="shared" si="425"/>
        <v/>
      </c>
      <c r="I4509" s="23"/>
      <c r="J4509" s="74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  <c r="X4509" s="28"/>
      <c r="Y4509" s="28"/>
      <c r="Z4509" s="28"/>
      <c r="AA4509" s="28"/>
      <c r="AB4509" s="28"/>
      <c r="AC4509" s="28"/>
      <c r="AD4509" s="28"/>
      <c r="AE4509" s="28"/>
      <c r="AF4509" s="28"/>
      <c r="AG4509" s="28"/>
      <c r="AH4509" s="28"/>
      <c r="AI4509" s="28"/>
      <c r="AJ4509" s="28"/>
      <c r="AK4509" s="28"/>
      <c r="AL4509" s="28"/>
      <c r="AM4509" s="28"/>
      <c r="AN4509" s="28"/>
      <c r="AO4509" s="28"/>
      <c r="AP4509" s="28"/>
      <c r="AQ4509" s="28"/>
      <c r="AR4509" s="28"/>
      <c r="AS4509" s="28"/>
      <c r="AT4509" s="28"/>
      <c r="AU4509" s="28"/>
      <c r="AV4509" s="28"/>
      <c r="AW4509" s="28"/>
      <c r="AX4509" s="28"/>
    </row>
    <row r="4510" spans="2:50" ht="28.5">
      <c r="B4510" s="54" t="str">
        <f t="shared" si="420"/>
        <v/>
      </c>
      <c r="C4510" s="23"/>
      <c r="D4510" s="23" t="str">
        <f t="shared" si="421"/>
        <v/>
      </c>
      <c r="E4510" s="23" t="str">
        <f t="shared" si="422"/>
        <v/>
      </c>
      <c r="F4510" s="74" t="str">
        <f t="shared" si="423"/>
        <v/>
      </c>
      <c r="G4510" s="25" t="str">
        <f t="shared" si="424"/>
        <v/>
      </c>
      <c r="H4510" s="32" t="str">
        <f t="shared" si="425"/>
        <v/>
      </c>
      <c r="I4510" s="23"/>
      <c r="J4510" s="74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  <c r="V4510" s="28"/>
      <c r="W4510" s="28"/>
      <c r="X4510" s="28"/>
      <c r="Y4510" s="28"/>
      <c r="Z4510" s="28"/>
      <c r="AA4510" s="28"/>
      <c r="AB4510" s="28"/>
      <c r="AC4510" s="28"/>
      <c r="AD4510" s="28"/>
      <c r="AE4510" s="28"/>
      <c r="AF4510" s="28"/>
      <c r="AG4510" s="28"/>
      <c r="AH4510" s="28"/>
      <c r="AI4510" s="28"/>
      <c r="AJ4510" s="28"/>
      <c r="AK4510" s="28"/>
      <c r="AL4510" s="28"/>
      <c r="AM4510" s="28"/>
      <c r="AN4510" s="28"/>
      <c r="AO4510" s="28"/>
      <c r="AP4510" s="28"/>
      <c r="AQ4510" s="28"/>
      <c r="AR4510" s="28"/>
      <c r="AS4510" s="28"/>
      <c r="AT4510" s="28"/>
      <c r="AU4510" s="28"/>
      <c r="AV4510" s="28"/>
      <c r="AW4510" s="28"/>
      <c r="AX4510" s="28"/>
    </row>
    <row r="4511" spans="2:50" ht="28.5">
      <c r="B4511" s="54" t="str">
        <f t="shared" si="420"/>
        <v/>
      </c>
      <c r="C4511" s="23"/>
      <c r="D4511" s="23" t="str">
        <f t="shared" si="421"/>
        <v/>
      </c>
      <c r="E4511" s="23" t="str">
        <f t="shared" si="422"/>
        <v/>
      </c>
      <c r="F4511" s="74" t="str">
        <f t="shared" si="423"/>
        <v/>
      </c>
      <c r="G4511" s="25" t="str">
        <f t="shared" si="424"/>
        <v/>
      </c>
      <c r="H4511" s="32" t="str">
        <f t="shared" si="425"/>
        <v/>
      </c>
      <c r="I4511" s="23"/>
      <c r="J4511" s="74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  <c r="X4511" s="28"/>
      <c r="Y4511" s="28"/>
      <c r="Z4511" s="28"/>
      <c r="AA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/>
      <c r="AL4511" s="28"/>
      <c r="AM4511" s="28"/>
      <c r="AN4511" s="28"/>
      <c r="AO4511" s="28"/>
      <c r="AP4511" s="28"/>
      <c r="AQ4511" s="28"/>
      <c r="AR4511" s="28"/>
      <c r="AS4511" s="28"/>
      <c r="AT4511" s="28"/>
      <c r="AU4511" s="28"/>
      <c r="AV4511" s="28"/>
      <c r="AW4511" s="28"/>
      <c r="AX4511" s="28"/>
    </row>
    <row r="4512" spans="2:50" ht="28.5">
      <c r="B4512" s="54" t="str">
        <f t="shared" si="420"/>
        <v/>
      </c>
      <c r="C4512" s="23"/>
      <c r="D4512" s="23" t="str">
        <f t="shared" si="421"/>
        <v/>
      </c>
      <c r="E4512" s="23" t="str">
        <f t="shared" si="422"/>
        <v/>
      </c>
      <c r="F4512" s="74" t="str">
        <f t="shared" si="423"/>
        <v/>
      </c>
      <c r="G4512" s="25" t="str">
        <f t="shared" si="424"/>
        <v/>
      </c>
      <c r="H4512" s="32" t="str">
        <f t="shared" si="425"/>
        <v/>
      </c>
      <c r="I4512" s="23"/>
      <c r="J4512" s="74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/>
      <c r="W4512" s="28"/>
      <c r="X4512" s="28"/>
      <c r="Y4512" s="28"/>
      <c r="Z4512" s="28"/>
      <c r="AA4512" s="28"/>
      <c r="AB4512" s="28"/>
      <c r="AC4512" s="28"/>
      <c r="AD4512" s="28"/>
      <c r="AE4512" s="28"/>
      <c r="AF4512" s="28"/>
      <c r="AG4512" s="28"/>
      <c r="AH4512" s="28"/>
      <c r="AI4512" s="28"/>
      <c r="AJ4512" s="28"/>
      <c r="AK4512" s="28"/>
      <c r="AL4512" s="28"/>
      <c r="AM4512" s="28"/>
      <c r="AN4512" s="28"/>
      <c r="AO4512" s="28"/>
      <c r="AP4512" s="28"/>
      <c r="AQ4512" s="28"/>
      <c r="AR4512" s="28"/>
      <c r="AS4512" s="28"/>
      <c r="AT4512" s="28"/>
      <c r="AU4512" s="28"/>
      <c r="AV4512" s="28"/>
      <c r="AW4512" s="28"/>
      <c r="AX4512" s="28"/>
    </row>
    <row r="4513" spans="2:50" ht="28.5">
      <c r="B4513" s="54" t="str">
        <f t="shared" si="420"/>
        <v/>
      </c>
      <c r="C4513" s="23"/>
      <c r="D4513" s="23" t="str">
        <f t="shared" si="421"/>
        <v/>
      </c>
      <c r="E4513" s="23" t="str">
        <f t="shared" si="422"/>
        <v/>
      </c>
      <c r="F4513" s="74" t="str">
        <f t="shared" si="423"/>
        <v/>
      </c>
      <c r="G4513" s="25" t="str">
        <f t="shared" si="424"/>
        <v/>
      </c>
      <c r="H4513" s="32" t="str">
        <f t="shared" si="425"/>
        <v/>
      </c>
      <c r="I4513" s="23"/>
      <c r="J4513" s="74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  <c r="X4513" s="28"/>
      <c r="Y4513" s="28"/>
      <c r="Z4513" s="28"/>
      <c r="AA4513" s="28"/>
      <c r="AB4513" s="28"/>
      <c r="AC4513" s="28"/>
      <c r="AD4513" s="28"/>
      <c r="AE4513" s="28"/>
      <c r="AF4513" s="28"/>
      <c r="AG4513" s="28"/>
      <c r="AH4513" s="28"/>
      <c r="AI4513" s="28"/>
      <c r="AJ4513" s="28"/>
      <c r="AK4513" s="28"/>
      <c r="AL4513" s="28"/>
      <c r="AM4513" s="28"/>
      <c r="AN4513" s="28"/>
      <c r="AO4513" s="28"/>
      <c r="AP4513" s="28"/>
      <c r="AQ4513" s="28"/>
      <c r="AR4513" s="28"/>
      <c r="AS4513" s="28"/>
      <c r="AT4513" s="28"/>
      <c r="AU4513" s="28"/>
      <c r="AV4513" s="28"/>
      <c r="AW4513" s="28"/>
      <c r="AX4513" s="28"/>
    </row>
    <row r="4514" spans="2:50" ht="28.5">
      <c r="B4514" s="54" t="str">
        <f t="shared" si="420"/>
        <v/>
      </c>
      <c r="C4514" s="23"/>
      <c r="D4514" s="23" t="str">
        <f t="shared" si="421"/>
        <v/>
      </c>
      <c r="E4514" s="23" t="str">
        <f t="shared" si="422"/>
        <v/>
      </c>
      <c r="F4514" s="74" t="str">
        <f t="shared" si="423"/>
        <v/>
      </c>
      <c r="G4514" s="25" t="str">
        <f t="shared" si="424"/>
        <v/>
      </c>
      <c r="H4514" s="32" t="str">
        <f t="shared" si="425"/>
        <v/>
      </c>
      <c r="I4514" s="23"/>
      <c r="J4514" s="74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  <c r="V4514" s="28"/>
      <c r="W4514" s="28"/>
      <c r="X4514" s="28"/>
      <c r="Y4514" s="28"/>
      <c r="Z4514" s="28"/>
      <c r="AA4514" s="28"/>
      <c r="AB4514" s="28"/>
      <c r="AC4514" s="28"/>
      <c r="AD4514" s="28"/>
      <c r="AE4514" s="28"/>
      <c r="AF4514" s="28"/>
      <c r="AG4514" s="28"/>
      <c r="AH4514" s="28"/>
      <c r="AI4514" s="28"/>
      <c r="AJ4514" s="28"/>
      <c r="AK4514" s="28"/>
      <c r="AL4514" s="28"/>
      <c r="AM4514" s="28"/>
      <c r="AN4514" s="28"/>
      <c r="AO4514" s="28"/>
      <c r="AP4514" s="28"/>
      <c r="AQ4514" s="28"/>
      <c r="AR4514" s="28"/>
      <c r="AS4514" s="28"/>
      <c r="AT4514" s="28"/>
      <c r="AU4514" s="28"/>
      <c r="AV4514" s="28"/>
      <c r="AW4514" s="28"/>
      <c r="AX4514" s="28"/>
    </row>
    <row r="4515" spans="2:50" ht="28.5">
      <c r="B4515" s="54" t="str">
        <f t="shared" si="420"/>
        <v/>
      </c>
      <c r="C4515" s="23"/>
      <c r="D4515" s="23" t="str">
        <f t="shared" si="421"/>
        <v/>
      </c>
      <c r="E4515" s="23" t="str">
        <f t="shared" si="422"/>
        <v/>
      </c>
      <c r="F4515" s="74" t="str">
        <f t="shared" si="423"/>
        <v/>
      </c>
      <c r="G4515" s="25" t="str">
        <f t="shared" si="424"/>
        <v/>
      </c>
      <c r="H4515" s="32" t="str">
        <f t="shared" si="425"/>
        <v/>
      </c>
      <c r="I4515" s="23"/>
      <c r="J4515" s="74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28"/>
      <c r="X4515" s="28"/>
      <c r="Y4515" s="28"/>
      <c r="Z4515" s="28"/>
      <c r="AA4515" s="28"/>
      <c r="AB4515" s="28"/>
      <c r="AC4515" s="28"/>
      <c r="AD4515" s="28"/>
      <c r="AE4515" s="28"/>
      <c r="AF4515" s="28"/>
      <c r="AG4515" s="28"/>
      <c r="AH4515" s="28"/>
      <c r="AI4515" s="28"/>
      <c r="AJ4515" s="28"/>
      <c r="AK4515" s="28"/>
      <c r="AL4515" s="28"/>
      <c r="AM4515" s="28"/>
      <c r="AN4515" s="28"/>
      <c r="AO4515" s="28"/>
      <c r="AP4515" s="28"/>
      <c r="AQ4515" s="28"/>
      <c r="AR4515" s="28"/>
      <c r="AS4515" s="28"/>
      <c r="AT4515" s="28"/>
      <c r="AU4515" s="28"/>
      <c r="AV4515" s="28"/>
      <c r="AW4515" s="28"/>
      <c r="AX4515" s="28"/>
    </row>
    <row r="4516" spans="2:50" ht="28.5">
      <c r="B4516" s="54" t="str">
        <f t="shared" si="420"/>
        <v/>
      </c>
      <c r="C4516" s="23"/>
      <c r="D4516" s="23" t="str">
        <f t="shared" si="421"/>
        <v/>
      </c>
      <c r="E4516" s="23" t="str">
        <f t="shared" si="422"/>
        <v/>
      </c>
      <c r="F4516" s="74" t="str">
        <f t="shared" si="423"/>
        <v/>
      </c>
      <c r="G4516" s="25" t="str">
        <f t="shared" si="424"/>
        <v/>
      </c>
      <c r="H4516" s="32" t="str">
        <f t="shared" si="425"/>
        <v/>
      </c>
      <c r="I4516" s="23"/>
      <c r="J4516" s="74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  <c r="V4516" s="28"/>
      <c r="W4516" s="28"/>
      <c r="X4516" s="28"/>
      <c r="Y4516" s="28"/>
      <c r="Z4516" s="28"/>
      <c r="AA4516" s="28"/>
      <c r="AB4516" s="28"/>
      <c r="AC4516" s="28"/>
      <c r="AD4516" s="28"/>
      <c r="AE4516" s="28"/>
      <c r="AF4516" s="28"/>
      <c r="AG4516" s="28"/>
      <c r="AH4516" s="28"/>
      <c r="AI4516" s="28"/>
      <c r="AJ4516" s="28"/>
      <c r="AK4516" s="28"/>
      <c r="AL4516" s="28"/>
      <c r="AM4516" s="28"/>
      <c r="AN4516" s="28"/>
      <c r="AO4516" s="28"/>
      <c r="AP4516" s="28"/>
      <c r="AQ4516" s="28"/>
      <c r="AR4516" s="28"/>
      <c r="AS4516" s="28"/>
      <c r="AT4516" s="28"/>
      <c r="AU4516" s="28"/>
      <c r="AV4516" s="28"/>
      <c r="AW4516" s="28"/>
      <c r="AX4516" s="28"/>
    </row>
    <row r="4517" spans="2:50" ht="28.5">
      <c r="B4517" s="54" t="str">
        <f t="shared" si="420"/>
        <v/>
      </c>
      <c r="C4517" s="23"/>
      <c r="D4517" s="23" t="str">
        <f t="shared" si="421"/>
        <v/>
      </c>
      <c r="E4517" s="23" t="str">
        <f t="shared" si="422"/>
        <v/>
      </c>
      <c r="F4517" s="74" t="str">
        <f t="shared" si="423"/>
        <v/>
      </c>
      <c r="G4517" s="25" t="str">
        <f t="shared" si="424"/>
        <v/>
      </c>
      <c r="H4517" s="32" t="str">
        <f t="shared" si="425"/>
        <v/>
      </c>
      <c r="I4517" s="23"/>
      <c r="J4517" s="74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28"/>
      <c r="X4517" s="28"/>
      <c r="Y4517" s="28"/>
      <c r="Z4517" s="28"/>
      <c r="AA4517" s="28"/>
      <c r="AB4517" s="28"/>
      <c r="AC4517" s="28"/>
      <c r="AD4517" s="28"/>
      <c r="AE4517" s="28"/>
      <c r="AF4517" s="28"/>
      <c r="AG4517" s="28"/>
      <c r="AH4517" s="28"/>
      <c r="AI4517" s="28"/>
      <c r="AJ4517" s="28"/>
      <c r="AK4517" s="28"/>
      <c r="AL4517" s="28"/>
      <c r="AM4517" s="28"/>
      <c r="AN4517" s="28"/>
      <c r="AO4517" s="28"/>
      <c r="AP4517" s="28"/>
      <c r="AQ4517" s="28"/>
      <c r="AR4517" s="28"/>
      <c r="AS4517" s="28"/>
      <c r="AT4517" s="28"/>
      <c r="AU4517" s="28"/>
      <c r="AV4517" s="28"/>
      <c r="AW4517" s="28"/>
      <c r="AX4517" s="28"/>
    </row>
    <row r="4518" spans="2:50" ht="28.5">
      <c r="B4518" s="54" t="str">
        <f t="shared" si="420"/>
        <v/>
      </c>
      <c r="C4518" s="23"/>
      <c r="D4518" s="23" t="str">
        <f t="shared" si="421"/>
        <v/>
      </c>
      <c r="E4518" s="23" t="str">
        <f t="shared" si="422"/>
        <v/>
      </c>
      <c r="F4518" s="74" t="str">
        <f t="shared" si="423"/>
        <v/>
      </c>
      <c r="G4518" s="25" t="str">
        <f t="shared" si="424"/>
        <v/>
      </c>
      <c r="H4518" s="32" t="str">
        <f t="shared" si="425"/>
        <v/>
      </c>
      <c r="I4518" s="23"/>
      <c r="J4518" s="74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28"/>
      <c r="X4518" s="28"/>
      <c r="Y4518" s="28"/>
      <c r="Z4518" s="28"/>
      <c r="AA4518" s="28"/>
      <c r="AB4518" s="28"/>
      <c r="AC4518" s="28"/>
      <c r="AD4518" s="28"/>
      <c r="AE4518" s="28"/>
      <c r="AF4518" s="28"/>
      <c r="AG4518" s="28"/>
      <c r="AH4518" s="28"/>
      <c r="AI4518" s="28"/>
      <c r="AJ4518" s="28"/>
      <c r="AK4518" s="28"/>
      <c r="AL4518" s="28"/>
      <c r="AM4518" s="28"/>
      <c r="AN4518" s="28"/>
      <c r="AO4518" s="28"/>
      <c r="AP4518" s="28"/>
      <c r="AQ4518" s="28"/>
      <c r="AR4518" s="28"/>
      <c r="AS4518" s="28"/>
      <c r="AT4518" s="28"/>
      <c r="AU4518" s="28"/>
      <c r="AV4518" s="28"/>
      <c r="AW4518" s="28"/>
      <c r="AX4518" s="28"/>
    </row>
    <row r="4519" spans="2:50" ht="28.5">
      <c r="B4519" s="54" t="str">
        <f t="shared" si="420"/>
        <v/>
      </c>
      <c r="C4519" s="23"/>
      <c r="D4519" s="23" t="str">
        <f t="shared" si="421"/>
        <v/>
      </c>
      <c r="E4519" s="23" t="str">
        <f t="shared" si="422"/>
        <v/>
      </c>
      <c r="F4519" s="74" t="str">
        <f t="shared" si="423"/>
        <v/>
      </c>
      <c r="G4519" s="25" t="str">
        <f t="shared" si="424"/>
        <v/>
      </c>
      <c r="H4519" s="32" t="str">
        <f t="shared" si="425"/>
        <v/>
      </c>
      <c r="I4519" s="23"/>
      <c r="J4519" s="74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28"/>
      <c r="AG4519" s="28"/>
      <c r="AH4519" s="28"/>
      <c r="AI4519" s="28"/>
      <c r="AJ4519" s="28"/>
      <c r="AK4519" s="28"/>
      <c r="AL4519" s="28"/>
      <c r="AM4519" s="28"/>
      <c r="AN4519" s="28"/>
      <c r="AO4519" s="28"/>
      <c r="AP4519" s="28"/>
      <c r="AQ4519" s="28"/>
      <c r="AR4519" s="28"/>
      <c r="AS4519" s="28"/>
      <c r="AT4519" s="28"/>
      <c r="AU4519" s="28"/>
      <c r="AV4519" s="28"/>
      <c r="AW4519" s="28"/>
      <c r="AX4519" s="28"/>
    </row>
    <row r="4520" spans="2:50" ht="28.5">
      <c r="B4520" s="54" t="str">
        <f t="shared" si="420"/>
        <v/>
      </c>
      <c r="C4520" s="23"/>
      <c r="D4520" s="23" t="str">
        <f t="shared" si="421"/>
        <v/>
      </c>
      <c r="E4520" s="23" t="str">
        <f t="shared" si="422"/>
        <v/>
      </c>
      <c r="F4520" s="74" t="str">
        <f t="shared" si="423"/>
        <v/>
      </c>
      <c r="G4520" s="25" t="str">
        <f t="shared" si="424"/>
        <v/>
      </c>
      <c r="H4520" s="32" t="str">
        <f t="shared" si="425"/>
        <v/>
      </c>
      <c r="I4520" s="23"/>
      <c r="J4520" s="74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  <c r="X4520" s="28"/>
      <c r="Y4520" s="28"/>
      <c r="Z4520" s="28"/>
      <c r="AA4520" s="28"/>
      <c r="AB4520" s="28"/>
      <c r="AC4520" s="28"/>
      <c r="AD4520" s="28"/>
      <c r="AE4520" s="28"/>
      <c r="AF4520" s="28"/>
      <c r="AG4520" s="28"/>
      <c r="AH4520" s="28"/>
      <c r="AI4520" s="28"/>
      <c r="AJ4520" s="28"/>
      <c r="AK4520" s="28"/>
      <c r="AL4520" s="28"/>
      <c r="AM4520" s="28"/>
      <c r="AN4520" s="28"/>
      <c r="AO4520" s="28"/>
      <c r="AP4520" s="28"/>
      <c r="AQ4520" s="28"/>
      <c r="AR4520" s="28"/>
      <c r="AS4520" s="28"/>
      <c r="AT4520" s="28"/>
      <c r="AU4520" s="28"/>
      <c r="AV4520" s="28"/>
      <c r="AW4520" s="28"/>
      <c r="AX4520" s="28"/>
    </row>
    <row r="4521" spans="2:50" ht="28.5">
      <c r="B4521" s="54" t="str">
        <f t="shared" si="420"/>
        <v/>
      </c>
      <c r="C4521" s="23"/>
      <c r="D4521" s="23" t="str">
        <f t="shared" si="421"/>
        <v/>
      </c>
      <c r="E4521" s="23" t="str">
        <f t="shared" si="422"/>
        <v/>
      </c>
      <c r="F4521" s="74" t="str">
        <f t="shared" si="423"/>
        <v/>
      </c>
      <c r="G4521" s="25" t="str">
        <f t="shared" si="424"/>
        <v/>
      </c>
      <c r="H4521" s="32" t="str">
        <f t="shared" si="425"/>
        <v/>
      </c>
      <c r="I4521" s="23"/>
      <c r="J4521" s="74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  <c r="Y4521" s="28"/>
      <c r="Z4521" s="28"/>
      <c r="AA4521" s="28"/>
      <c r="AB4521" s="28"/>
      <c r="AC4521" s="28"/>
      <c r="AD4521" s="28"/>
      <c r="AE4521" s="28"/>
      <c r="AF4521" s="28"/>
      <c r="AG4521" s="28"/>
      <c r="AH4521" s="28"/>
      <c r="AI4521" s="28"/>
      <c r="AJ4521" s="28"/>
      <c r="AK4521" s="28"/>
      <c r="AL4521" s="28"/>
      <c r="AM4521" s="28"/>
      <c r="AN4521" s="28"/>
      <c r="AO4521" s="28"/>
      <c r="AP4521" s="28"/>
      <c r="AQ4521" s="28"/>
      <c r="AR4521" s="28"/>
      <c r="AS4521" s="28"/>
      <c r="AT4521" s="28"/>
      <c r="AU4521" s="28"/>
      <c r="AV4521" s="28"/>
      <c r="AW4521" s="28"/>
      <c r="AX4521" s="28"/>
    </row>
    <row r="4522" spans="2:50" ht="28.5">
      <c r="B4522" s="54" t="str">
        <f t="shared" si="420"/>
        <v/>
      </c>
      <c r="C4522" s="23"/>
      <c r="D4522" s="23" t="str">
        <f t="shared" si="421"/>
        <v/>
      </c>
      <c r="E4522" s="23" t="str">
        <f t="shared" si="422"/>
        <v/>
      </c>
      <c r="F4522" s="74" t="str">
        <f t="shared" si="423"/>
        <v/>
      </c>
      <c r="G4522" s="25" t="str">
        <f t="shared" si="424"/>
        <v/>
      </c>
      <c r="H4522" s="32" t="str">
        <f t="shared" si="425"/>
        <v/>
      </c>
      <c r="I4522" s="23"/>
      <c r="J4522" s="74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  <c r="X4522" s="28"/>
      <c r="Y4522" s="28"/>
      <c r="Z4522" s="28"/>
      <c r="AA4522" s="28"/>
      <c r="AB4522" s="28"/>
      <c r="AC4522" s="28"/>
      <c r="AD4522" s="28"/>
      <c r="AE4522" s="28"/>
      <c r="AF4522" s="28"/>
      <c r="AG4522" s="28"/>
      <c r="AH4522" s="28"/>
      <c r="AI4522" s="28"/>
      <c r="AJ4522" s="28"/>
      <c r="AK4522" s="28"/>
      <c r="AL4522" s="28"/>
      <c r="AM4522" s="28"/>
      <c r="AN4522" s="28"/>
      <c r="AO4522" s="28"/>
      <c r="AP4522" s="28"/>
      <c r="AQ4522" s="28"/>
      <c r="AR4522" s="28"/>
      <c r="AS4522" s="28"/>
      <c r="AT4522" s="28"/>
      <c r="AU4522" s="28"/>
      <c r="AV4522" s="28"/>
      <c r="AW4522" s="28"/>
      <c r="AX4522" s="28"/>
    </row>
    <row r="4523" spans="2:50" ht="28.5">
      <c r="B4523" s="54" t="str">
        <f t="shared" si="420"/>
        <v/>
      </c>
      <c r="C4523" s="23"/>
      <c r="D4523" s="23" t="str">
        <f t="shared" si="421"/>
        <v/>
      </c>
      <c r="E4523" s="23" t="str">
        <f t="shared" si="422"/>
        <v/>
      </c>
      <c r="F4523" s="74" t="str">
        <f t="shared" si="423"/>
        <v/>
      </c>
      <c r="G4523" s="25" t="str">
        <f t="shared" si="424"/>
        <v/>
      </c>
      <c r="H4523" s="32" t="str">
        <f t="shared" si="425"/>
        <v/>
      </c>
      <c r="I4523" s="23"/>
      <c r="J4523" s="74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  <c r="X4523" s="28"/>
      <c r="Y4523" s="28"/>
      <c r="Z4523" s="28"/>
      <c r="AA4523" s="28"/>
      <c r="AB4523" s="28"/>
      <c r="AC4523" s="28"/>
      <c r="AD4523" s="28"/>
      <c r="AE4523" s="28"/>
      <c r="AF4523" s="28"/>
      <c r="AG4523" s="28"/>
      <c r="AH4523" s="28"/>
      <c r="AI4523" s="28"/>
      <c r="AJ4523" s="28"/>
      <c r="AK4523" s="28"/>
      <c r="AL4523" s="28"/>
      <c r="AM4523" s="28"/>
      <c r="AN4523" s="28"/>
      <c r="AO4523" s="28"/>
      <c r="AP4523" s="28"/>
      <c r="AQ4523" s="28"/>
      <c r="AR4523" s="28"/>
      <c r="AS4523" s="28"/>
      <c r="AT4523" s="28"/>
      <c r="AU4523" s="28"/>
      <c r="AV4523" s="28"/>
      <c r="AW4523" s="28"/>
      <c r="AX4523" s="28"/>
    </row>
    <row r="4524" spans="2:50" ht="28.5">
      <c r="B4524" s="54" t="str">
        <f t="shared" si="420"/>
        <v/>
      </c>
      <c r="C4524" s="23"/>
      <c r="D4524" s="23" t="str">
        <f t="shared" si="421"/>
        <v/>
      </c>
      <c r="E4524" s="23" t="str">
        <f t="shared" si="422"/>
        <v/>
      </c>
      <c r="F4524" s="74" t="str">
        <f t="shared" si="423"/>
        <v/>
      </c>
      <c r="G4524" s="25" t="str">
        <f t="shared" si="424"/>
        <v/>
      </c>
      <c r="H4524" s="32" t="str">
        <f t="shared" si="425"/>
        <v/>
      </c>
      <c r="I4524" s="23"/>
      <c r="J4524" s="74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  <c r="V4524" s="28"/>
      <c r="W4524" s="28"/>
      <c r="X4524" s="28"/>
      <c r="Y4524" s="28"/>
      <c r="Z4524" s="28"/>
      <c r="AA4524" s="28"/>
      <c r="AB4524" s="28"/>
      <c r="AC4524" s="28"/>
      <c r="AD4524" s="28"/>
      <c r="AE4524" s="28"/>
      <c r="AF4524" s="28"/>
      <c r="AG4524" s="28"/>
      <c r="AH4524" s="28"/>
      <c r="AI4524" s="28"/>
      <c r="AJ4524" s="28"/>
      <c r="AK4524" s="28"/>
      <c r="AL4524" s="28"/>
      <c r="AM4524" s="28"/>
      <c r="AN4524" s="28"/>
      <c r="AO4524" s="28"/>
      <c r="AP4524" s="28"/>
      <c r="AQ4524" s="28"/>
      <c r="AR4524" s="28"/>
      <c r="AS4524" s="28"/>
      <c r="AT4524" s="28"/>
      <c r="AU4524" s="28"/>
      <c r="AV4524" s="28"/>
      <c r="AW4524" s="28"/>
      <c r="AX4524" s="28"/>
    </row>
    <row r="4525" spans="2:50" ht="28.5">
      <c r="B4525" s="54" t="str">
        <f t="shared" si="420"/>
        <v/>
      </c>
      <c r="C4525" s="23"/>
      <c r="D4525" s="23" t="str">
        <f t="shared" si="421"/>
        <v/>
      </c>
      <c r="E4525" s="23" t="str">
        <f t="shared" si="422"/>
        <v/>
      </c>
      <c r="F4525" s="74" t="str">
        <f t="shared" si="423"/>
        <v/>
      </c>
      <c r="G4525" s="25" t="str">
        <f t="shared" si="424"/>
        <v/>
      </c>
      <c r="H4525" s="32" t="str">
        <f t="shared" si="425"/>
        <v/>
      </c>
      <c r="I4525" s="23"/>
      <c r="J4525" s="74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28"/>
      <c r="X4525" s="28"/>
      <c r="Y4525" s="28"/>
      <c r="Z4525" s="28"/>
      <c r="AA4525" s="28"/>
      <c r="AB4525" s="28"/>
      <c r="AC4525" s="28"/>
      <c r="AD4525" s="28"/>
      <c r="AE4525" s="28"/>
      <c r="AF4525" s="28"/>
      <c r="AG4525" s="28"/>
      <c r="AH4525" s="28"/>
      <c r="AI4525" s="28"/>
      <c r="AJ4525" s="28"/>
      <c r="AK4525" s="28"/>
      <c r="AL4525" s="28"/>
      <c r="AM4525" s="28"/>
      <c r="AN4525" s="28"/>
      <c r="AO4525" s="28"/>
      <c r="AP4525" s="28"/>
      <c r="AQ4525" s="28"/>
      <c r="AR4525" s="28"/>
      <c r="AS4525" s="28"/>
      <c r="AT4525" s="28"/>
      <c r="AU4525" s="28"/>
      <c r="AV4525" s="28"/>
      <c r="AW4525" s="28"/>
      <c r="AX4525" s="28"/>
    </row>
    <row r="4526" spans="2:50" ht="28.5">
      <c r="B4526" s="54" t="str">
        <f t="shared" si="420"/>
        <v/>
      </c>
      <c r="C4526" s="23"/>
      <c r="D4526" s="23" t="str">
        <f t="shared" si="421"/>
        <v/>
      </c>
      <c r="E4526" s="23" t="str">
        <f t="shared" si="422"/>
        <v/>
      </c>
      <c r="F4526" s="74" t="str">
        <f t="shared" si="423"/>
        <v/>
      </c>
      <c r="G4526" s="25" t="str">
        <f t="shared" si="424"/>
        <v/>
      </c>
      <c r="H4526" s="32" t="str">
        <f t="shared" si="425"/>
        <v/>
      </c>
      <c r="I4526" s="23"/>
      <c r="J4526" s="74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28"/>
      <c r="X4526" s="28"/>
      <c r="Y4526" s="28"/>
      <c r="Z4526" s="28"/>
      <c r="AA4526" s="28"/>
      <c r="AB4526" s="28"/>
      <c r="AC4526" s="28"/>
      <c r="AD4526" s="28"/>
      <c r="AE4526" s="28"/>
      <c r="AF4526" s="28"/>
      <c r="AG4526" s="28"/>
      <c r="AH4526" s="28"/>
      <c r="AI4526" s="28"/>
      <c r="AJ4526" s="28"/>
      <c r="AK4526" s="28"/>
      <c r="AL4526" s="28"/>
      <c r="AM4526" s="28"/>
      <c r="AN4526" s="28"/>
      <c r="AO4526" s="28"/>
      <c r="AP4526" s="28"/>
      <c r="AQ4526" s="28"/>
      <c r="AR4526" s="28"/>
      <c r="AS4526" s="28"/>
      <c r="AT4526" s="28"/>
      <c r="AU4526" s="28"/>
      <c r="AV4526" s="28"/>
      <c r="AW4526" s="28"/>
      <c r="AX4526" s="28"/>
    </row>
    <row r="4527" spans="2:50" ht="28.5">
      <c r="B4527" s="54" t="str">
        <f t="shared" si="420"/>
        <v/>
      </c>
      <c r="C4527" s="23"/>
      <c r="D4527" s="23" t="str">
        <f t="shared" si="421"/>
        <v/>
      </c>
      <c r="E4527" s="23" t="str">
        <f t="shared" si="422"/>
        <v/>
      </c>
      <c r="F4527" s="74" t="str">
        <f t="shared" si="423"/>
        <v/>
      </c>
      <c r="G4527" s="25" t="str">
        <f t="shared" si="424"/>
        <v/>
      </c>
      <c r="H4527" s="32" t="str">
        <f t="shared" si="425"/>
        <v/>
      </c>
      <c r="I4527" s="23"/>
      <c r="J4527" s="74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  <c r="Y4527" s="28"/>
      <c r="Z4527" s="28"/>
      <c r="AA4527" s="28"/>
      <c r="AB4527" s="28"/>
      <c r="AC4527" s="28"/>
      <c r="AD4527" s="28"/>
      <c r="AE4527" s="28"/>
      <c r="AF4527" s="28"/>
      <c r="AG4527" s="28"/>
      <c r="AH4527" s="28"/>
      <c r="AI4527" s="28"/>
      <c r="AJ4527" s="28"/>
      <c r="AK4527" s="28"/>
      <c r="AL4527" s="28"/>
      <c r="AM4527" s="28"/>
      <c r="AN4527" s="28"/>
      <c r="AO4527" s="28"/>
      <c r="AP4527" s="28"/>
      <c r="AQ4527" s="28"/>
      <c r="AR4527" s="28"/>
      <c r="AS4527" s="28"/>
      <c r="AT4527" s="28"/>
      <c r="AU4527" s="28"/>
      <c r="AV4527" s="28"/>
      <c r="AW4527" s="28"/>
      <c r="AX4527" s="28"/>
    </row>
    <row r="4528" spans="2:50" ht="28.5">
      <c r="B4528" s="54" t="str">
        <f t="shared" si="420"/>
        <v/>
      </c>
      <c r="C4528" s="23"/>
      <c r="D4528" s="23" t="str">
        <f t="shared" si="421"/>
        <v/>
      </c>
      <c r="E4528" s="23" t="str">
        <f t="shared" si="422"/>
        <v/>
      </c>
      <c r="F4528" s="74" t="str">
        <f t="shared" si="423"/>
        <v/>
      </c>
      <c r="G4528" s="25" t="str">
        <f t="shared" si="424"/>
        <v/>
      </c>
      <c r="H4528" s="32" t="str">
        <f t="shared" si="425"/>
        <v/>
      </c>
      <c r="I4528" s="23"/>
      <c r="J4528" s="74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/>
      <c r="X4528" s="28"/>
      <c r="Y4528" s="28"/>
      <c r="Z4528" s="28"/>
      <c r="AA4528" s="28"/>
      <c r="AB4528" s="28"/>
      <c r="AC4528" s="28"/>
      <c r="AD4528" s="28"/>
      <c r="AE4528" s="28"/>
      <c r="AF4528" s="28"/>
      <c r="AG4528" s="28"/>
      <c r="AH4528" s="28"/>
      <c r="AI4528" s="28"/>
      <c r="AJ4528" s="28"/>
      <c r="AK4528" s="28"/>
      <c r="AL4528" s="28"/>
      <c r="AM4528" s="28"/>
      <c r="AN4528" s="28"/>
      <c r="AO4528" s="28"/>
      <c r="AP4528" s="28"/>
      <c r="AQ4528" s="28"/>
      <c r="AR4528" s="28"/>
      <c r="AS4528" s="28"/>
      <c r="AT4528" s="28"/>
      <c r="AU4528" s="28"/>
      <c r="AV4528" s="28"/>
      <c r="AW4528" s="28"/>
      <c r="AX4528" s="28"/>
    </row>
    <row r="4529" spans="2:50" ht="28.5">
      <c r="B4529" s="54" t="str">
        <f t="shared" si="420"/>
        <v/>
      </c>
      <c r="C4529" s="23"/>
      <c r="D4529" s="23" t="str">
        <f t="shared" si="421"/>
        <v/>
      </c>
      <c r="E4529" s="23" t="str">
        <f t="shared" si="422"/>
        <v/>
      </c>
      <c r="F4529" s="74" t="str">
        <f t="shared" si="423"/>
        <v/>
      </c>
      <c r="G4529" s="25" t="str">
        <f t="shared" si="424"/>
        <v/>
      </c>
      <c r="H4529" s="32" t="str">
        <f t="shared" si="425"/>
        <v/>
      </c>
      <c r="I4529" s="23"/>
      <c r="J4529" s="74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28"/>
      <c r="AG4529" s="28"/>
      <c r="AH4529" s="28"/>
      <c r="AI4529" s="28"/>
      <c r="AJ4529" s="28"/>
      <c r="AK4529" s="28"/>
      <c r="AL4529" s="28"/>
      <c r="AM4529" s="28"/>
      <c r="AN4529" s="28"/>
      <c r="AO4529" s="28"/>
      <c r="AP4529" s="28"/>
      <c r="AQ4529" s="28"/>
      <c r="AR4529" s="28"/>
      <c r="AS4529" s="28"/>
      <c r="AT4529" s="28"/>
      <c r="AU4529" s="28"/>
      <c r="AV4529" s="28"/>
      <c r="AW4529" s="28"/>
      <c r="AX4529" s="28"/>
    </row>
    <row r="4530" spans="2:50" ht="28.5">
      <c r="B4530" s="54" t="str">
        <f t="shared" si="420"/>
        <v/>
      </c>
      <c r="C4530" s="23"/>
      <c r="D4530" s="23" t="str">
        <f t="shared" si="421"/>
        <v/>
      </c>
      <c r="E4530" s="23" t="str">
        <f t="shared" si="422"/>
        <v/>
      </c>
      <c r="F4530" s="74" t="str">
        <f t="shared" si="423"/>
        <v/>
      </c>
      <c r="G4530" s="25" t="str">
        <f t="shared" si="424"/>
        <v/>
      </c>
      <c r="H4530" s="32" t="str">
        <f t="shared" si="425"/>
        <v/>
      </c>
      <c r="I4530" s="23"/>
      <c r="J4530" s="74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  <c r="V4530" s="28"/>
      <c r="W4530" s="28"/>
      <c r="X4530" s="28"/>
      <c r="Y4530" s="28"/>
      <c r="Z4530" s="28"/>
      <c r="AA4530" s="28"/>
      <c r="AB4530" s="28"/>
      <c r="AC4530" s="28"/>
      <c r="AD4530" s="28"/>
      <c r="AE4530" s="28"/>
      <c r="AF4530" s="28"/>
      <c r="AG4530" s="28"/>
      <c r="AH4530" s="28"/>
      <c r="AI4530" s="28"/>
      <c r="AJ4530" s="28"/>
      <c r="AK4530" s="28"/>
      <c r="AL4530" s="28"/>
      <c r="AM4530" s="28"/>
      <c r="AN4530" s="28"/>
      <c r="AO4530" s="28"/>
      <c r="AP4530" s="28"/>
      <c r="AQ4530" s="28"/>
      <c r="AR4530" s="28"/>
      <c r="AS4530" s="28"/>
      <c r="AT4530" s="28"/>
      <c r="AU4530" s="28"/>
      <c r="AV4530" s="28"/>
      <c r="AW4530" s="28"/>
      <c r="AX4530" s="28"/>
    </row>
    <row r="4531" spans="2:50" ht="28.5">
      <c r="B4531" s="54" t="str">
        <f t="shared" si="420"/>
        <v/>
      </c>
      <c r="C4531" s="23"/>
      <c r="D4531" s="23" t="str">
        <f t="shared" si="421"/>
        <v/>
      </c>
      <c r="E4531" s="23" t="str">
        <f t="shared" si="422"/>
        <v/>
      </c>
      <c r="F4531" s="74" t="str">
        <f t="shared" si="423"/>
        <v/>
      </c>
      <c r="G4531" s="25" t="str">
        <f t="shared" si="424"/>
        <v/>
      </c>
      <c r="H4531" s="32" t="str">
        <f t="shared" si="425"/>
        <v/>
      </c>
      <c r="I4531" s="23"/>
      <c r="J4531" s="74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28"/>
      <c r="X4531" s="28"/>
      <c r="Y4531" s="28"/>
      <c r="Z4531" s="28"/>
      <c r="AA4531" s="28"/>
      <c r="AB4531" s="28"/>
      <c r="AC4531" s="28"/>
      <c r="AD4531" s="28"/>
      <c r="AE4531" s="28"/>
      <c r="AF4531" s="28"/>
      <c r="AG4531" s="28"/>
      <c r="AH4531" s="28"/>
      <c r="AI4531" s="28"/>
      <c r="AJ4531" s="28"/>
      <c r="AK4531" s="28"/>
      <c r="AL4531" s="28"/>
      <c r="AM4531" s="28"/>
      <c r="AN4531" s="28"/>
      <c r="AO4531" s="28"/>
      <c r="AP4531" s="28"/>
      <c r="AQ4531" s="28"/>
      <c r="AR4531" s="28"/>
      <c r="AS4531" s="28"/>
      <c r="AT4531" s="28"/>
      <c r="AU4531" s="28"/>
      <c r="AV4531" s="28"/>
      <c r="AW4531" s="28"/>
      <c r="AX4531" s="28"/>
    </row>
    <row r="4532" spans="2:50" ht="28.5">
      <c r="B4532" s="54" t="str">
        <f t="shared" si="420"/>
        <v/>
      </c>
      <c r="C4532" s="23"/>
      <c r="D4532" s="23" t="str">
        <f t="shared" si="421"/>
        <v/>
      </c>
      <c r="E4532" s="23" t="str">
        <f t="shared" si="422"/>
        <v/>
      </c>
      <c r="F4532" s="74" t="str">
        <f t="shared" si="423"/>
        <v/>
      </c>
      <c r="G4532" s="25" t="str">
        <f t="shared" si="424"/>
        <v/>
      </c>
      <c r="H4532" s="32" t="str">
        <f t="shared" si="425"/>
        <v/>
      </c>
      <c r="I4532" s="23"/>
      <c r="J4532" s="74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/>
      <c r="W4532" s="28"/>
      <c r="X4532" s="28"/>
      <c r="Y4532" s="28"/>
      <c r="Z4532" s="28"/>
      <c r="AA4532" s="28"/>
      <c r="AB4532" s="28"/>
      <c r="AC4532" s="28"/>
      <c r="AD4532" s="28"/>
      <c r="AE4532" s="28"/>
      <c r="AF4532" s="28"/>
      <c r="AG4532" s="28"/>
      <c r="AH4532" s="28"/>
      <c r="AI4532" s="28"/>
      <c r="AJ4532" s="28"/>
      <c r="AK4532" s="28"/>
      <c r="AL4532" s="28"/>
      <c r="AM4532" s="28"/>
      <c r="AN4532" s="28"/>
      <c r="AO4532" s="28"/>
      <c r="AP4532" s="28"/>
      <c r="AQ4532" s="28"/>
      <c r="AR4532" s="28"/>
      <c r="AS4532" s="28"/>
      <c r="AT4532" s="28"/>
      <c r="AU4532" s="28"/>
      <c r="AV4532" s="28"/>
      <c r="AW4532" s="28"/>
      <c r="AX4532" s="28"/>
    </row>
    <row r="4533" spans="2:50" ht="28.5">
      <c r="B4533" s="54" t="str">
        <f t="shared" si="420"/>
        <v/>
      </c>
      <c r="C4533" s="23"/>
      <c r="D4533" s="23" t="str">
        <f t="shared" si="421"/>
        <v/>
      </c>
      <c r="E4533" s="23" t="str">
        <f t="shared" si="422"/>
        <v/>
      </c>
      <c r="F4533" s="74" t="str">
        <f t="shared" si="423"/>
        <v/>
      </c>
      <c r="G4533" s="25" t="str">
        <f t="shared" si="424"/>
        <v/>
      </c>
      <c r="H4533" s="32" t="str">
        <f t="shared" si="425"/>
        <v/>
      </c>
      <c r="I4533" s="23"/>
      <c r="J4533" s="74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28"/>
      <c r="X4533" s="28"/>
      <c r="Y4533" s="28"/>
      <c r="Z4533" s="28"/>
      <c r="AA4533" s="28"/>
      <c r="AB4533" s="28"/>
      <c r="AC4533" s="28"/>
      <c r="AD4533" s="28"/>
      <c r="AE4533" s="28"/>
      <c r="AF4533" s="28"/>
      <c r="AG4533" s="28"/>
      <c r="AH4533" s="28"/>
      <c r="AI4533" s="28"/>
      <c r="AJ4533" s="28"/>
      <c r="AK4533" s="28"/>
      <c r="AL4533" s="28"/>
      <c r="AM4533" s="28"/>
      <c r="AN4533" s="28"/>
      <c r="AO4533" s="28"/>
      <c r="AP4533" s="28"/>
      <c r="AQ4533" s="28"/>
      <c r="AR4533" s="28"/>
      <c r="AS4533" s="28"/>
      <c r="AT4533" s="28"/>
      <c r="AU4533" s="28"/>
      <c r="AV4533" s="28"/>
      <c r="AW4533" s="28"/>
      <c r="AX4533" s="28"/>
    </row>
    <row r="4534" spans="2:50" ht="28.5">
      <c r="B4534" s="54" t="str">
        <f t="shared" si="420"/>
        <v/>
      </c>
      <c r="C4534" s="23"/>
      <c r="D4534" s="23" t="str">
        <f t="shared" si="421"/>
        <v/>
      </c>
      <c r="E4534" s="23" t="str">
        <f t="shared" si="422"/>
        <v/>
      </c>
      <c r="F4534" s="74" t="str">
        <f t="shared" si="423"/>
        <v/>
      </c>
      <c r="G4534" s="25" t="str">
        <f t="shared" si="424"/>
        <v/>
      </c>
      <c r="H4534" s="32" t="str">
        <f t="shared" si="425"/>
        <v/>
      </c>
      <c r="I4534" s="23"/>
      <c r="J4534" s="74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  <c r="V4534" s="28"/>
      <c r="W4534" s="28"/>
      <c r="X4534" s="28"/>
      <c r="Y4534" s="28"/>
      <c r="Z4534" s="28"/>
      <c r="AA4534" s="28"/>
      <c r="AB4534" s="28"/>
      <c r="AC4534" s="28"/>
      <c r="AD4534" s="28"/>
      <c r="AE4534" s="28"/>
      <c r="AF4534" s="28"/>
      <c r="AG4534" s="28"/>
      <c r="AH4534" s="28"/>
      <c r="AI4534" s="28"/>
      <c r="AJ4534" s="28"/>
      <c r="AK4534" s="28"/>
      <c r="AL4534" s="28"/>
      <c r="AM4534" s="28"/>
      <c r="AN4534" s="28"/>
      <c r="AO4534" s="28"/>
      <c r="AP4534" s="28"/>
      <c r="AQ4534" s="28"/>
      <c r="AR4534" s="28"/>
      <c r="AS4534" s="28"/>
      <c r="AT4534" s="28"/>
      <c r="AU4534" s="28"/>
      <c r="AV4534" s="28"/>
      <c r="AW4534" s="28"/>
      <c r="AX4534" s="28"/>
    </row>
    <row r="4535" spans="2:50" ht="28.5">
      <c r="B4535" s="54" t="str">
        <f t="shared" si="420"/>
        <v/>
      </c>
      <c r="C4535" s="23"/>
      <c r="D4535" s="23" t="str">
        <f t="shared" si="421"/>
        <v/>
      </c>
      <c r="E4535" s="23" t="str">
        <f t="shared" si="422"/>
        <v/>
      </c>
      <c r="F4535" s="74" t="str">
        <f t="shared" si="423"/>
        <v/>
      </c>
      <c r="G4535" s="25" t="str">
        <f t="shared" si="424"/>
        <v/>
      </c>
      <c r="H4535" s="32" t="str">
        <f t="shared" si="425"/>
        <v/>
      </c>
      <c r="I4535" s="23"/>
      <c r="J4535" s="74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  <c r="X4535" s="28"/>
      <c r="Y4535" s="28"/>
      <c r="Z4535" s="28"/>
      <c r="AA4535" s="28"/>
      <c r="AB4535" s="28"/>
      <c r="AC4535" s="28"/>
      <c r="AD4535" s="28"/>
      <c r="AE4535" s="28"/>
      <c r="AF4535" s="28"/>
      <c r="AG4535" s="28"/>
      <c r="AH4535" s="28"/>
      <c r="AI4535" s="28"/>
      <c r="AJ4535" s="28"/>
      <c r="AK4535" s="28"/>
      <c r="AL4535" s="28"/>
      <c r="AM4535" s="28"/>
      <c r="AN4535" s="28"/>
      <c r="AO4535" s="28"/>
      <c r="AP4535" s="28"/>
      <c r="AQ4535" s="28"/>
      <c r="AR4535" s="28"/>
      <c r="AS4535" s="28"/>
      <c r="AT4535" s="28"/>
      <c r="AU4535" s="28"/>
      <c r="AV4535" s="28"/>
      <c r="AW4535" s="28"/>
      <c r="AX4535" s="28"/>
    </row>
    <row r="4536" spans="2:50" ht="28.5">
      <c r="B4536" s="54" t="str">
        <f t="shared" si="420"/>
        <v/>
      </c>
      <c r="C4536" s="23"/>
      <c r="D4536" s="23" t="str">
        <f t="shared" si="421"/>
        <v/>
      </c>
      <c r="E4536" s="23" t="str">
        <f t="shared" si="422"/>
        <v/>
      </c>
      <c r="F4536" s="74" t="str">
        <f t="shared" si="423"/>
        <v/>
      </c>
      <c r="G4536" s="25" t="str">
        <f t="shared" si="424"/>
        <v/>
      </c>
      <c r="H4536" s="32" t="str">
        <f t="shared" si="425"/>
        <v/>
      </c>
      <c r="I4536" s="23"/>
      <c r="J4536" s="74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  <c r="X4536" s="28"/>
      <c r="Y4536" s="28"/>
      <c r="Z4536" s="28"/>
      <c r="AA4536" s="28"/>
      <c r="AB4536" s="28"/>
      <c r="AC4536" s="28"/>
      <c r="AD4536" s="28"/>
      <c r="AE4536" s="28"/>
      <c r="AF4536" s="28"/>
      <c r="AG4536" s="28"/>
      <c r="AH4536" s="28"/>
      <c r="AI4536" s="28"/>
      <c r="AJ4536" s="28"/>
      <c r="AK4536" s="28"/>
      <c r="AL4536" s="28"/>
      <c r="AM4536" s="28"/>
      <c r="AN4536" s="28"/>
      <c r="AO4536" s="28"/>
      <c r="AP4536" s="28"/>
      <c r="AQ4536" s="28"/>
      <c r="AR4536" s="28"/>
      <c r="AS4536" s="28"/>
      <c r="AT4536" s="28"/>
      <c r="AU4536" s="28"/>
      <c r="AV4536" s="28"/>
      <c r="AW4536" s="28"/>
      <c r="AX4536" s="28"/>
    </row>
    <row r="4537" spans="2:50" ht="28.5">
      <c r="B4537" s="54" t="str">
        <f t="shared" si="420"/>
        <v/>
      </c>
      <c r="C4537" s="23"/>
      <c r="D4537" s="23" t="str">
        <f t="shared" si="421"/>
        <v/>
      </c>
      <c r="E4537" s="23" t="str">
        <f t="shared" si="422"/>
        <v/>
      </c>
      <c r="F4537" s="74" t="str">
        <f t="shared" si="423"/>
        <v/>
      </c>
      <c r="G4537" s="25" t="str">
        <f t="shared" si="424"/>
        <v/>
      </c>
      <c r="H4537" s="32" t="str">
        <f t="shared" si="425"/>
        <v/>
      </c>
      <c r="I4537" s="23"/>
      <c r="J4537" s="74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  <c r="X4537" s="28"/>
      <c r="Y4537" s="28"/>
      <c r="Z4537" s="28"/>
      <c r="AA4537" s="28"/>
      <c r="AB4537" s="28"/>
      <c r="AC4537" s="28"/>
      <c r="AD4537" s="28"/>
      <c r="AE4537" s="28"/>
      <c r="AF4537" s="28"/>
      <c r="AG4537" s="28"/>
      <c r="AH4537" s="28"/>
      <c r="AI4537" s="28"/>
      <c r="AJ4537" s="28"/>
      <c r="AK4537" s="28"/>
      <c r="AL4537" s="28"/>
      <c r="AM4537" s="28"/>
      <c r="AN4537" s="28"/>
      <c r="AO4537" s="28"/>
      <c r="AP4537" s="28"/>
      <c r="AQ4537" s="28"/>
      <c r="AR4537" s="28"/>
      <c r="AS4537" s="28"/>
      <c r="AT4537" s="28"/>
      <c r="AU4537" s="28"/>
      <c r="AV4537" s="28"/>
      <c r="AW4537" s="28"/>
      <c r="AX4537" s="28"/>
    </row>
    <row r="4538" spans="2:50" ht="28.5">
      <c r="B4538" s="54" t="str">
        <f t="shared" si="420"/>
        <v/>
      </c>
      <c r="C4538" s="23"/>
      <c r="D4538" s="23" t="str">
        <f t="shared" si="421"/>
        <v/>
      </c>
      <c r="E4538" s="23" t="str">
        <f t="shared" si="422"/>
        <v/>
      </c>
      <c r="F4538" s="74" t="str">
        <f t="shared" si="423"/>
        <v/>
      </c>
      <c r="G4538" s="25" t="str">
        <f t="shared" si="424"/>
        <v/>
      </c>
      <c r="H4538" s="32" t="str">
        <f t="shared" si="425"/>
        <v/>
      </c>
      <c r="I4538" s="23"/>
      <c r="J4538" s="74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  <c r="X4538" s="28"/>
      <c r="Y4538" s="28"/>
      <c r="Z4538" s="28"/>
      <c r="AA4538" s="28"/>
      <c r="AB4538" s="28"/>
      <c r="AC4538" s="28"/>
      <c r="AD4538" s="28"/>
      <c r="AE4538" s="28"/>
      <c r="AF4538" s="28"/>
      <c r="AG4538" s="28"/>
      <c r="AH4538" s="28"/>
      <c r="AI4538" s="28"/>
      <c r="AJ4538" s="28"/>
      <c r="AK4538" s="28"/>
      <c r="AL4538" s="28"/>
      <c r="AM4538" s="28"/>
      <c r="AN4538" s="28"/>
      <c r="AO4538" s="28"/>
      <c r="AP4538" s="28"/>
      <c r="AQ4538" s="28"/>
      <c r="AR4538" s="28"/>
      <c r="AS4538" s="28"/>
      <c r="AT4538" s="28"/>
      <c r="AU4538" s="28"/>
      <c r="AV4538" s="28"/>
      <c r="AW4538" s="28"/>
      <c r="AX4538" s="28"/>
    </row>
    <row r="4539" spans="2:50" ht="28.5">
      <c r="B4539" s="54" t="str">
        <f t="shared" si="420"/>
        <v/>
      </c>
      <c r="C4539" s="23"/>
      <c r="D4539" s="23" t="str">
        <f t="shared" si="421"/>
        <v/>
      </c>
      <c r="E4539" s="23" t="str">
        <f t="shared" si="422"/>
        <v/>
      </c>
      <c r="F4539" s="74" t="str">
        <f t="shared" si="423"/>
        <v/>
      </c>
      <c r="G4539" s="25" t="str">
        <f t="shared" si="424"/>
        <v/>
      </c>
      <c r="H4539" s="32" t="str">
        <f t="shared" si="425"/>
        <v/>
      </c>
      <c r="I4539" s="23"/>
      <c r="J4539" s="74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28"/>
      <c r="X4539" s="28"/>
      <c r="Y4539" s="28"/>
      <c r="Z4539" s="28"/>
      <c r="AA4539" s="28"/>
      <c r="AB4539" s="28"/>
      <c r="AC4539" s="28"/>
      <c r="AD4539" s="28"/>
      <c r="AE4539" s="28"/>
      <c r="AF4539" s="28"/>
      <c r="AG4539" s="28"/>
      <c r="AH4539" s="28"/>
      <c r="AI4539" s="28"/>
      <c r="AJ4539" s="28"/>
      <c r="AK4539" s="28"/>
      <c r="AL4539" s="28"/>
      <c r="AM4539" s="28"/>
      <c r="AN4539" s="28"/>
      <c r="AO4539" s="28"/>
      <c r="AP4539" s="28"/>
      <c r="AQ4539" s="28"/>
      <c r="AR4539" s="28"/>
      <c r="AS4539" s="28"/>
      <c r="AT4539" s="28"/>
      <c r="AU4539" s="28"/>
      <c r="AV4539" s="28"/>
      <c r="AW4539" s="28"/>
      <c r="AX4539" s="28"/>
    </row>
    <row r="4540" spans="2:50" ht="28.5">
      <c r="B4540" s="54" t="str">
        <f t="shared" si="420"/>
        <v/>
      </c>
      <c r="C4540" s="23"/>
      <c r="D4540" s="23" t="str">
        <f t="shared" si="421"/>
        <v/>
      </c>
      <c r="E4540" s="23" t="str">
        <f t="shared" si="422"/>
        <v/>
      </c>
      <c r="F4540" s="74" t="str">
        <f t="shared" si="423"/>
        <v/>
      </c>
      <c r="G4540" s="25" t="str">
        <f t="shared" si="424"/>
        <v/>
      </c>
      <c r="H4540" s="32" t="str">
        <f t="shared" si="425"/>
        <v/>
      </c>
      <c r="I4540" s="23"/>
      <c r="J4540" s="74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28"/>
      <c r="X4540" s="28"/>
      <c r="Y4540" s="28"/>
      <c r="Z4540" s="28"/>
      <c r="AA4540" s="28"/>
      <c r="AB4540" s="28"/>
      <c r="AC4540" s="28"/>
      <c r="AD4540" s="28"/>
      <c r="AE4540" s="28"/>
      <c r="AF4540" s="28"/>
      <c r="AG4540" s="28"/>
      <c r="AH4540" s="28"/>
      <c r="AI4540" s="28"/>
      <c r="AJ4540" s="28"/>
      <c r="AK4540" s="28"/>
      <c r="AL4540" s="28"/>
      <c r="AM4540" s="28"/>
      <c r="AN4540" s="28"/>
      <c r="AO4540" s="28"/>
      <c r="AP4540" s="28"/>
      <c r="AQ4540" s="28"/>
      <c r="AR4540" s="28"/>
      <c r="AS4540" s="28"/>
      <c r="AT4540" s="28"/>
      <c r="AU4540" s="28"/>
      <c r="AV4540" s="28"/>
      <c r="AW4540" s="28"/>
      <c r="AX4540" s="28"/>
    </row>
    <row r="4541" spans="2:50" ht="28.5">
      <c r="B4541" s="54" t="str">
        <f t="shared" si="420"/>
        <v/>
      </c>
      <c r="C4541" s="23"/>
      <c r="D4541" s="23" t="str">
        <f t="shared" si="421"/>
        <v/>
      </c>
      <c r="E4541" s="23" t="str">
        <f t="shared" si="422"/>
        <v/>
      </c>
      <c r="F4541" s="74" t="str">
        <f t="shared" si="423"/>
        <v/>
      </c>
      <c r="G4541" s="25" t="str">
        <f t="shared" si="424"/>
        <v/>
      </c>
      <c r="H4541" s="32" t="str">
        <f t="shared" si="425"/>
        <v/>
      </c>
      <c r="I4541" s="23"/>
      <c r="J4541" s="74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/>
      <c r="Y4541" s="28"/>
      <c r="Z4541" s="28"/>
      <c r="AA4541" s="28"/>
      <c r="AB4541" s="28"/>
      <c r="AC4541" s="28"/>
      <c r="AD4541" s="28"/>
      <c r="AE4541" s="28"/>
      <c r="AF4541" s="28"/>
      <c r="AG4541" s="28"/>
      <c r="AH4541" s="28"/>
      <c r="AI4541" s="28"/>
      <c r="AJ4541" s="28"/>
      <c r="AK4541" s="28"/>
      <c r="AL4541" s="28"/>
      <c r="AM4541" s="28"/>
      <c r="AN4541" s="28"/>
      <c r="AO4541" s="28"/>
      <c r="AP4541" s="28"/>
      <c r="AQ4541" s="28"/>
      <c r="AR4541" s="28"/>
      <c r="AS4541" s="28"/>
      <c r="AT4541" s="28"/>
      <c r="AU4541" s="28"/>
      <c r="AV4541" s="28"/>
      <c r="AW4541" s="28"/>
      <c r="AX4541" s="28"/>
    </row>
    <row r="4542" spans="2:50" ht="28.5">
      <c r="B4542" s="54" t="str">
        <f t="shared" si="420"/>
        <v/>
      </c>
      <c r="C4542" s="23"/>
      <c r="D4542" s="23" t="str">
        <f t="shared" si="421"/>
        <v/>
      </c>
      <c r="E4542" s="23" t="str">
        <f t="shared" si="422"/>
        <v/>
      </c>
      <c r="F4542" s="74" t="str">
        <f t="shared" si="423"/>
        <v/>
      </c>
      <c r="G4542" s="25" t="str">
        <f t="shared" si="424"/>
        <v/>
      </c>
      <c r="H4542" s="32" t="str">
        <f t="shared" si="425"/>
        <v/>
      </c>
      <c r="I4542" s="23"/>
      <c r="J4542" s="74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28"/>
      <c r="X4542" s="28"/>
      <c r="Y4542" s="28"/>
      <c r="Z4542" s="28"/>
      <c r="AA4542" s="28"/>
      <c r="AB4542" s="28"/>
      <c r="AC4542" s="28"/>
      <c r="AD4542" s="28"/>
      <c r="AE4542" s="28"/>
      <c r="AF4542" s="28"/>
      <c r="AG4542" s="28"/>
      <c r="AH4542" s="28"/>
      <c r="AI4542" s="28"/>
      <c r="AJ4542" s="28"/>
      <c r="AK4542" s="28"/>
      <c r="AL4542" s="28"/>
      <c r="AM4542" s="28"/>
      <c r="AN4542" s="28"/>
      <c r="AO4542" s="28"/>
      <c r="AP4542" s="28"/>
      <c r="AQ4542" s="28"/>
      <c r="AR4542" s="28"/>
      <c r="AS4542" s="28"/>
      <c r="AT4542" s="28"/>
      <c r="AU4542" s="28"/>
      <c r="AV4542" s="28"/>
      <c r="AW4542" s="28"/>
      <c r="AX4542" s="28"/>
    </row>
    <row r="4543" spans="2:50" ht="28.5">
      <c r="B4543" s="54" t="str">
        <f t="shared" si="420"/>
        <v/>
      </c>
      <c r="C4543" s="23"/>
      <c r="D4543" s="23" t="str">
        <f t="shared" si="421"/>
        <v/>
      </c>
      <c r="E4543" s="23" t="str">
        <f t="shared" si="422"/>
        <v/>
      </c>
      <c r="F4543" s="74" t="str">
        <f t="shared" si="423"/>
        <v/>
      </c>
      <c r="G4543" s="25" t="str">
        <f t="shared" si="424"/>
        <v/>
      </c>
      <c r="H4543" s="32" t="str">
        <f t="shared" si="425"/>
        <v/>
      </c>
      <c r="I4543" s="23"/>
      <c r="J4543" s="74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28"/>
      <c r="X4543" s="28"/>
      <c r="Y4543" s="28"/>
      <c r="Z4543" s="28"/>
      <c r="AA4543" s="28"/>
      <c r="AB4543" s="28"/>
      <c r="AC4543" s="28"/>
      <c r="AD4543" s="28"/>
      <c r="AE4543" s="28"/>
      <c r="AF4543" s="28"/>
      <c r="AG4543" s="28"/>
      <c r="AH4543" s="28"/>
      <c r="AI4543" s="28"/>
      <c r="AJ4543" s="28"/>
      <c r="AK4543" s="28"/>
      <c r="AL4543" s="28"/>
      <c r="AM4543" s="28"/>
      <c r="AN4543" s="28"/>
      <c r="AO4543" s="28"/>
      <c r="AP4543" s="28"/>
      <c r="AQ4543" s="28"/>
      <c r="AR4543" s="28"/>
      <c r="AS4543" s="28"/>
      <c r="AT4543" s="28"/>
      <c r="AU4543" s="28"/>
      <c r="AV4543" s="28"/>
      <c r="AW4543" s="28"/>
      <c r="AX4543" s="28"/>
    </row>
    <row r="4544" spans="2:50" ht="28.5">
      <c r="B4544" s="54" t="str">
        <f t="shared" si="420"/>
        <v/>
      </c>
      <c r="C4544" s="23"/>
      <c r="D4544" s="23" t="str">
        <f t="shared" si="421"/>
        <v/>
      </c>
      <c r="E4544" s="23" t="str">
        <f t="shared" si="422"/>
        <v/>
      </c>
      <c r="F4544" s="74" t="str">
        <f t="shared" si="423"/>
        <v/>
      </c>
      <c r="G4544" s="25" t="str">
        <f t="shared" si="424"/>
        <v/>
      </c>
      <c r="H4544" s="32" t="str">
        <f t="shared" si="425"/>
        <v/>
      </c>
      <c r="I4544" s="23"/>
      <c r="J4544" s="74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  <c r="V4544" s="28"/>
      <c r="W4544" s="28"/>
      <c r="X4544" s="28"/>
      <c r="Y4544" s="28"/>
      <c r="Z4544" s="28"/>
      <c r="AA4544" s="28"/>
      <c r="AB4544" s="28"/>
      <c r="AC4544" s="28"/>
      <c r="AD4544" s="28"/>
      <c r="AE4544" s="28"/>
      <c r="AF4544" s="28"/>
      <c r="AG4544" s="28"/>
      <c r="AH4544" s="28"/>
      <c r="AI4544" s="28"/>
      <c r="AJ4544" s="28"/>
      <c r="AK4544" s="28"/>
      <c r="AL4544" s="28"/>
      <c r="AM4544" s="28"/>
      <c r="AN4544" s="28"/>
      <c r="AO4544" s="28"/>
      <c r="AP4544" s="28"/>
      <c r="AQ4544" s="28"/>
      <c r="AR4544" s="28"/>
      <c r="AS4544" s="28"/>
      <c r="AT4544" s="28"/>
      <c r="AU4544" s="28"/>
      <c r="AV4544" s="28"/>
      <c r="AW4544" s="28"/>
      <c r="AX4544" s="28"/>
    </row>
    <row r="4545" spans="2:50" ht="28.5">
      <c r="B4545" s="54" t="str">
        <f t="shared" si="420"/>
        <v/>
      </c>
      <c r="C4545" s="23"/>
      <c r="D4545" s="23" t="str">
        <f t="shared" si="421"/>
        <v/>
      </c>
      <c r="E4545" s="23" t="str">
        <f t="shared" si="422"/>
        <v/>
      </c>
      <c r="F4545" s="74" t="str">
        <f t="shared" si="423"/>
        <v/>
      </c>
      <c r="G4545" s="25" t="str">
        <f t="shared" si="424"/>
        <v/>
      </c>
      <c r="H4545" s="32" t="str">
        <f t="shared" si="425"/>
        <v/>
      </c>
      <c r="I4545" s="23"/>
      <c r="J4545" s="74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  <c r="X4545" s="28"/>
      <c r="Y4545" s="28"/>
      <c r="Z4545" s="28"/>
      <c r="AA4545" s="28"/>
      <c r="AB4545" s="28"/>
      <c r="AC4545" s="28"/>
      <c r="AD4545" s="28"/>
      <c r="AE4545" s="28"/>
      <c r="AF4545" s="28"/>
      <c r="AG4545" s="28"/>
      <c r="AH4545" s="28"/>
      <c r="AI4545" s="28"/>
      <c r="AJ4545" s="28"/>
      <c r="AK4545" s="28"/>
      <c r="AL4545" s="28"/>
      <c r="AM4545" s="28"/>
      <c r="AN4545" s="28"/>
      <c r="AO4545" s="28"/>
      <c r="AP4545" s="28"/>
      <c r="AQ4545" s="28"/>
      <c r="AR4545" s="28"/>
      <c r="AS4545" s="28"/>
      <c r="AT4545" s="28"/>
      <c r="AU4545" s="28"/>
      <c r="AV4545" s="28"/>
      <c r="AW4545" s="28"/>
      <c r="AX4545" s="28"/>
    </row>
    <row r="4546" spans="2:50" ht="28.5">
      <c r="B4546" s="54" t="str">
        <f t="shared" si="420"/>
        <v/>
      </c>
      <c r="C4546" s="23"/>
      <c r="D4546" s="23" t="str">
        <f t="shared" si="421"/>
        <v/>
      </c>
      <c r="E4546" s="23" t="str">
        <f t="shared" si="422"/>
        <v/>
      </c>
      <c r="F4546" s="74" t="str">
        <f t="shared" si="423"/>
        <v/>
      </c>
      <c r="G4546" s="25" t="str">
        <f t="shared" si="424"/>
        <v/>
      </c>
      <c r="H4546" s="32" t="str">
        <f t="shared" si="425"/>
        <v/>
      </c>
      <c r="I4546" s="23"/>
      <c r="J4546" s="74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  <c r="X4546" s="28"/>
      <c r="Y4546" s="28"/>
      <c r="Z4546" s="28"/>
      <c r="AA4546" s="28"/>
      <c r="AB4546" s="28"/>
      <c r="AC4546" s="28"/>
      <c r="AD4546" s="28"/>
      <c r="AE4546" s="28"/>
      <c r="AF4546" s="28"/>
      <c r="AG4546" s="28"/>
      <c r="AH4546" s="28"/>
      <c r="AI4546" s="28"/>
      <c r="AJ4546" s="28"/>
      <c r="AK4546" s="28"/>
      <c r="AL4546" s="28"/>
      <c r="AM4546" s="28"/>
      <c r="AN4546" s="28"/>
      <c r="AO4546" s="28"/>
      <c r="AP4546" s="28"/>
      <c r="AQ4546" s="28"/>
      <c r="AR4546" s="28"/>
      <c r="AS4546" s="28"/>
      <c r="AT4546" s="28"/>
      <c r="AU4546" s="28"/>
      <c r="AV4546" s="28"/>
      <c r="AW4546" s="28"/>
      <c r="AX4546" s="28"/>
    </row>
    <row r="4547" spans="2:50" ht="28.5">
      <c r="B4547" s="54" t="str">
        <f t="shared" ref="B4547:B4610" si="426">IFERROR(VLOOKUP(C4547,EVALUATIONS,2,FALSE),"")</f>
        <v/>
      </c>
      <c r="C4547" s="23"/>
      <c r="D4547" s="23" t="str">
        <f t="shared" si="421"/>
        <v/>
      </c>
      <c r="E4547" s="23" t="str">
        <f t="shared" si="422"/>
        <v/>
      </c>
      <c r="F4547" s="74" t="str">
        <f t="shared" si="423"/>
        <v/>
      </c>
      <c r="G4547" s="25" t="str">
        <f t="shared" si="424"/>
        <v/>
      </c>
      <c r="H4547" s="32" t="str">
        <f t="shared" si="425"/>
        <v/>
      </c>
      <c r="I4547" s="23"/>
      <c r="J4547" s="74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28"/>
      <c r="X4547" s="28"/>
      <c r="Y4547" s="28"/>
      <c r="Z4547" s="28"/>
      <c r="AA4547" s="28"/>
      <c r="AB4547" s="28"/>
      <c r="AC4547" s="28"/>
      <c r="AD4547" s="28"/>
      <c r="AE4547" s="28"/>
      <c r="AF4547" s="28"/>
      <c r="AG4547" s="28"/>
      <c r="AH4547" s="28"/>
      <c r="AI4547" s="28"/>
      <c r="AJ4547" s="28"/>
      <c r="AK4547" s="28"/>
      <c r="AL4547" s="28"/>
      <c r="AM4547" s="28"/>
      <c r="AN4547" s="28"/>
      <c r="AO4547" s="28"/>
      <c r="AP4547" s="28"/>
      <c r="AQ4547" s="28"/>
      <c r="AR4547" s="28"/>
      <c r="AS4547" s="28"/>
      <c r="AT4547" s="28"/>
      <c r="AU4547" s="28"/>
      <c r="AV4547" s="28"/>
      <c r="AW4547" s="28"/>
      <c r="AX4547" s="28"/>
    </row>
    <row r="4548" spans="2:50" ht="28.5">
      <c r="B4548" s="54" t="str">
        <f t="shared" si="426"/>
        <v/>
      </c>
      <c r="C4548" s="23"/>
      <c r="D4548" s="23" t="str">
        <f t="shared" si="421"/>
        <v/>
      </c>
      <c r="E4548" s="23" t="str">
        <f t="shared" si="422"/>
        <v/>
      </c>
      <c r="F4548" s="74" t="str">
        <f t="shared" si="423"/>
        <v/>
      </c>
      <c r="G4548" s="25" t="str">
        <f t="shared" si="424"/>
        <v/>
      </c>
      <c r="H4548" s="32" t="str">
        <f t="shared" si="425"/>
        <v/>
      </c>
      <c r="I4548" s="23"/>
      <c r="J4548" s="74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  <c r="V4548" s="28"/>
      <c r="W4548" s="28"/>
      <c r="X4548" s="28"/>
      <c r="Y4548" s="28"/>
      <c r="Z4548" s="28"/>
      <c r="AA4548" s="28"/>
      <c r="AB4548" s="28"/>
      <c r="AC4548" s="28"/>
      <c r="AD4548" s="28"/>
      <c r="AE4548" s="28"/>
      <c r="AF4548" s="28"/>
      <c r="AG4548" s="28"/>
      <c r="AH4548" s="28"/>
      <c r="AI4548" s="28"/>
      <c r="AJ4548" s="28"/>
      <c r="AK4548" s="28"/>
      <c r="AL4548" s="28"/>
      <c r="AM4548" s="28"/>
      <c r="AN4548" s="28"/>
      <c r="AO4548" s="28"/>
      <c r="AP4548" s="28"/>
      <c r="AQ4548" s="28"/>
      <c r="AR4548" s="28"/>
      <c r="AS4548" s="28"/>
      <c r="AT4548" s="28"/>
      <c r="AU4548" s="28"/>
      <c r="AV4548" s="28"/>
      <c r="AW4548" s="28"/>
      <c r="AX4548" s="28"/>
    </row>
    <row r="4549" spans="2:50" ht="28.5">
      <c r="B4549" s="54" t="str">
        <f t="shared" si="426"/>
        <v/>
      </c>
      <c r="C4549" s="23"/>
      <c r="D4549" s="23" t="str">
        <f t="shared" ref="D4549:D4612" si="427">IFERROR(VLOOKUP(C4549,EVALUATIONS,3,FALSE),"")</f>
        <v/>
      </c>
      <c r="E4549" s="23" t="str">
        <f t="shared" ref="E4549:E4612" si="428">IFERROR(VLOOKUP(C4549,EVALUATIONS,4,FALSE),"")</f>
        <v/>
      </c>
      <c r="F4549" s="74" t="str">
        <f t="shared" ref="F4549:F4612" si="429">IFERROR(VLOOKUP(C4549,EVALUATIONS,5,FALSE),"")</f>
        <v/>
      </c>
      <c r="G4549" s="25" t="str">
        <f t="shared" ref="G4549:G4612" si="430">IFERROR(VLOOKUP(C4549,EVALUATIONS,6,FALSE),"")</f>
        <v/>
      </c>
      <c r="H4549" s="32" t="str">
        <f t="shared" ref="H4549:H4612" si="431">IFERROR(VLOOKUP(C4549,EVALUATIONS,7,FALSE),"")</f>
        <v/>
      </c>
      <c r="I4549" s="23"/>
      <c r="J4549" s="74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  <c r="X4549" s="28"/>
      <c r="Y4549" s="28"/>
      <c r="Z4549" s="28"/>
      <c r="AA4549" s="28"/>
      <c r="AB4549" s="28"/>
      <c r="AC4549" s="28"/>
      <c r="AD4549" s="28"/>
      <c r="AE4549" s="28"/>
      <c r="AF4549" s="28"/>
      <c r="AG4549" s="28"/>
      <c r="AH4549" s="28"/>
      <c r="AI4549" s="28"/>
      <c r="AJ4549" s="28"/>
      <c r="AK4549" s="28"/>
      <c r="AL4549" s="28"/>
      <c r="AM4549" s="28"/>
      <c r="AN4549" s="28"/>
      <c r="AO4549" s="28"/>
      <c r="AP4549" s="28"/>
      <c r="AQ4549" s="28"/>
      <c r="AR4549" s="28"/>
      <c r="AS4549" s="28"/>
      <c r="AT4549" s="28"/>
      <c r="AU4549" s="28"/>
      <c r="AV4549" s="28"/>
      <c r="AW4549" s="28"/>
      <c r="AX4549" s="28"/>
    </row>
    <row r="4550" spans="2:50" ht="28.5">
      <c r="B4550" s="54" t="str">
        <f t="shared" si="426"/>
        <v/>
      </c>
      <c r="C4550" s="23"/>
      <c r="D4550" s="23" t="str">
        <f t="shared" si="427"/>
        <v/>
      </c>
      <c r="E4550" s="23" t="str">
        <f t="shared" si="428"/>
        <v/>
      </c>
      <c r="F4550" s="74" t="str">
        <f t="shared" si="429"/>
        <v/>
      </c>
      <c r="G4550" s="25" t="str">
        <f t="shared" si="430"/>
        <v/>
      </c>
      <c r="H4550" s="32" t="str">
        <f t="shared" si="431"/>
        <v/>
      </c>
      <c r="I4550" s="23"/>
      <c r="J4550" s="74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28"/>
      <c r="X4550" s="28"/>
      <c r="Y4550" s="28"/>
      <c r="Z4550" s="28"/>
      <c r="AA4550" s="28"/>
      <c r="AB4550" s="28"/>
      <c r="AC4550" s="28"/>
      <c r="AD4550" s="28"/>
      <c r="AE4550" s="28"/>
      <c r="AF4550" s="28"/>
      <c r="AG4550" s="28"/>
      <c r="AH4550" s="28"/>
      <c r="AI4550" s="28"/>
      <c r="AJ4550" s="28"/>
      <c r="AK4550" s="28"/>
      <c r="AL4550" s="28"/>
      <c r="AM4550" s="28"/>
      <c r="AN4550" s="28"/>
      <c r="AO4550" s="28"/>
      <c r="AP4550" s="28"/>
      <c r="AQ4550" s="28"/>
      <c r="AR4550" s="28"/>
      <c r="AS4550" s="28"/>
      <c r="AT4550" s="28"/>
      <c r="AU4550" s="28"/>
      <c r="AV4550" s="28"/>
      <c r="AW4550" s="28"/>
      <c r="AX4550" s="28"/>
    </row>
    <row r="4551" spans="2:50" ht="28.5">
      <c r="B4551" s="54" t="str">
        <f t="shared" si="426"/>
        <v/>
      </c>
      <c r="C4551" s="23"/>
      <c r="D4551" s="23" t="str">
        <f t="shared" si="427"/>
        <v/>
      </c>
      <c r="E4551" s="23" t="str">
        <f t="shared" si="428"/>
        <v/>
      </c>
      <c r="F4551" s="74" t="str">
        <f t="shared" si="429"/>
        <v/>
      </c>
      <c r="G4551" s="25" t="str">
        <f t="shared" si="430"/>
        <v/>
      </c>
      <c r="H4551" s="32" t="str">
        <f t="shared" si="431"/>
        <v/>
      </c>
      <c r="I4551" s="23"/>
      <c r="J4551" s="74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28"/>
      <c r="X4551" s="28"/>
      <c r="Y4551" s="28"/>
      <c r="Z4551" s="28"/>
      <c r="AA4551" s="28"/>
      <c r="AB4551" s="28"/>
      <c r="AC4551" s="28"/>
      <c r="AD4551" s="28"/>
      <c r="AE4551" s="28"/>
      <c r="AF4551" s="28"/>
      <c r="AG4551" s="28"/>
      <c r="AH4551" s="28"/>
      <c r="AI4551" s="28"/>
      <c r="AJ4551" s="28"/>
      <c r="AK4551" s="28"/>
      <c r="AL4551" s="28"/>
      <c r="AM4551" s="28"/>
      <c r="AN4551" s="28"/>
      <c r="AO4551" s="28"/>
      <c r="AP4551" s="28"/>
      <c r="AQ4551" s="28"/>
      <c r="AR4551" s="28"/>
      <c r="AS4551" s="28"/>
      <c r="AT4551" s="28"/>
      <c r="AU4551" s="28"/>
      <c r="AV4551" s="28"/>
      <c r="AW4551" s="28"/>
      <c r="AX4551" s="28"/>
    </row>
    <row r="4552" spans="2:50" ht="28.5">
      <c r="B4552" s="54" t="str">
        <f t="shared" si="426"/>
        <v/>
      </c>
      <c r="C4552" s="23"/>
      <c r="D4552" s="23" t="str">
        <f t="shared" si="427"/>
        <v/>
      </c>
      <c r="E4552" s="23" t="str">
        <f t="shared" si="428"/>
        <v/>
      </c>
      <c r="F4552" s="74" t="str">
        <f t="shared" si="429"/>
        <v/>
      </c>
      <c r="G4552" s="25" t="str">
        <f t="shared" si="430"/>
        <v/>
      </c>
      <c r="H4552" s="32" t="str">
        <f t="shared" si="431"/>
        <v/>
      </c>
      <c r="I4552" s="23"/>
      <c r="J4552" s="74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  <c r="V4552" s="28"/>
      <c r="W4552" s="28"/>
      <c r="X4552" s="28"/>
      <c r="Y4552" s="28"/>
      <c r="Z4552" s="28"/>
      <c r="AA4552" s="28"/>
      <c r="AB4552" s="28"/>
      <c r="AC4552" s="28"/>
      <c r="AD4552" s="28"/>
      <c r="AE4552" s="28"/>
      <c r="AF4552" s="28"/>
      <c r="AG4552" s="28"/>
      <c r="AH4552" s="28"/>
      <c r="AI4552" s="28"/>
      <c r="AJ4552" s="28"/>
      <c r="AK4552" s="28"/>
      <c r="AL4552" s="28"/>
      <c r="AM4552" s="28"/>
      <c r="AN4552" s="28"/>
      <c r="AO4552" s="28"/>
      <c r="AP4552" s="28"/>
      <c r="AQ4552" s="28"/>
      <c r="AR4552" s="28"/>
      <c r="AS4552" s="28"/>
      <c r="AT4552" s="28"/>
      <c r="AU4552" s="28"/>
      <c r="AV4552" s="28"/>
      <c r="AW4552" s="28"/>
      <c r="AX4552" s="28"/>
    </row>
    <row r="4553" spans="2:50" ht="28.5">
      <c r="B4553" s="54" t="str">
        <f t="shared" si="426"/>
        <v/>
      </c>
      <c r="C4553" s="23"/>
      <c r="D4553" s="23" t="str">
        <f t="shared" si="427"/>
        <v/>
      </c>
      <c r="E4553" s="23" t="str">
        <f t="shared" si="428"/>
        <v/>
      </c>
      <c r="F4553" s="74" t="str">
        <f t="shared" si="429"/>
        <v/>
      </c>
      <c r="G4553" s="25" t="str">
        <f t="shared" si="430"/>
        <v/>
      </c>
      <c r="H4553" s="32" t="str">
        <f t="shared" si="431"/>
        <v/>
      </c>
      <c r="I4553" s="23"/>
      <c r="J4553" s="74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  <c r="X4553" s="28"/>
      <c r="Y4553" s="28"/>
      <c r="Z4553" s="28"/>
      <c r="AA4553" s="28"/>
      <c r="AB4553" s="28"/>
      <c r="AC4553" s="28"/>
      <c r="AD4553" s="28"/>
      <c r="AE4553" s="28"/>
      <c r="AF4553" s="28"/>
      <c r="AG4553" s="28"/>
      <c r="AH4553" s="28"/>
      <c r="AI4553" s="28"/>
      <c r="AJ4553" s="28"/>
      <c r="AK4553" s="28"/>
      <c r="AL4553" s="28"/>
      <c r="AM4553" s="28"/>
      <c r="AN4553" s="28"/>
      <c r="AO4553" s="28"/>
      <c r="AP4553" s="28"/>
      <c r="AQ4553" s="28"/>
      <c r="AR4553" s="28"/>
      <c r="AS4553" s="28"/>
      <c r="AT4553" s="28"/>
      <c r="AU4553" s="28"/>
      <c r="AV4553" s="28"/>
      <c r="AW4553" s="28"/>
      <c r="AX4553" s="28"/>
    </row>
    <row r="4554" spans="2:50" ht="28.5">
      <c r="B4554" s="54" t="str">
        <f t="shared" si="426"/>
        <v/>
      </c>
      <c r="C4554" s="23"/>
      <c r="D4554" s="23" t="str">
        <f t="shared" si="427"/>
        <v/>
      </c>
      <c r="E4554" s="23" t="str">
        <f t="shared" si="428"/>
        <v/>
      </c>
      <c r="F4554" s="74" t="str">
        <f t="shared" si="429"/>
        <v/>
      </c>
      <c r="G4554" s="25" t="str">
        <f t="shared" si="430"/>
        <v/>
      </c>
      <c r="H4554" s="32" t="str">
        <f t="shared" si="431"/>
        <v/>
      </c>
      <c r="I4554" s="23"/>
      <c r="J4554" s="74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28"/>
      <c r="X4554" s="28"/>
      <c r="Y4554" s="28"/>
      <c r="Z4554" s="28"/>
      <c r="AA4554" s="28"/>
      <c r="AB4554" s="28"/>
      <c r="AC4554" s="28"/>
      <c r="AD4554" s="28"/>
      <c r="AE4554" s="28"/>
      <c r="AF4554" s="28"/>
      <c r="AG4554" s="28"/>
      <c r="AH4554" s="28"/>
      <c r="AI4554" s="28"/>
      <c r="AJ4554" s="28"/>
      <c r="AK4554" s="28"/>
      <c r="AL4554" s="28"/>
      <c r="AM4554" s="28"/>
      <c r="AN4554" s="28"/>
      <c r="AO4554" s="28"/>
      <c r="AP4554" s="28"/>
      <c r="AQ4554" s="28"/>
      <c r="AR4554" s="28"/>
      <c r="AS4554" s="28"/>
      <c r="AT4554" s="28"/>
      <c r="AU4554" s="28"/>
      <c r="AV4554" s="28"/>
      <c r="AW4554" s="28"/>
      <c r="AX4554" s="28"/>
    </row>
    <row r="4555" spans="2:50" ht="28.5">
      <c r="B4555" s="54" t="str">
        <f t="shared" si="426"/>
        <v/>
      </c>
      <c r="C4555" s="23"/>
      <c r="D4555" s="23" t="str">
        <f t="shared" si="427"/>
        <v/>
      </c>
      <c r="E4555" s="23" t="str">
        <f t="shared" si="428"/>
        <v/>
      </c>
      <c r="F4555" s="74" t="str">
        <f t="shared" si="429"/>
        <v/>
      </c>
      <c r="G4555" s="25" t="str">
        <f t="shared" si="430"/>
        <v/>
      </c>
      <c r="H4555" s="32" t="str">
        <f t="shared" si="431"/>
        <v/>
      </c>
      <c r="I4555" s="23"/>
      <c r="J4555" s="74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  <c r="X4555" s="28"/>
      <c r="Y4555" s="28"/>
      <c r="Z4555" s="28"/>
      <c r="AA4555" s="28"/>
      <c r="AB4555" s="28"/>
      <c r="AC4555" s="28"/>
      <c r="AD4555" s="28"/>
      <c r="AE4555" s="28"/>
      <c r="AF4555" s="28"/>
      <c r="AG4555" s="28"/>
      <c r="AH4555" s="28"/>
      <c r="AI4555" s="28"/>
      <c r="AJ4555" s="28"/>
      <c r="AK4555" s="28"/>
      <c r="AL4555" s="28"/>
      <c r="AM4555" s="28"/>
      <c r="AN4555" s="28"/>
      <c r="AO4555" s="28"/>
      <c r="AP4555" s="28"/>
      <c r="AQ4555" s="28"/>
      <c r="AR4555" s="28"/>
      <c r="AS4555" s="28"/>
      <c r="AT4555" s="28"/>
      <c r="AU4555" s="28"/>
      <c r="AV4555" s="28"/>
      <c r="AW4555" s="28"/>
      <c r="AX4555" s="28"/>
    </row>
    <row r="4556" spans="2:50" ht="28.5">
      <c r="B4556" s="54" t="str">
        <f t="shared" si="426"/>
        <v/>
      </c>
      <c r="C4556" s="23"/>
      <c r="D4556" s="23" t="str">
        <f t="shared" si="427"/>
        <v/>
      </c>
      <c r="E4556" s="23" t="str">
        <f t="shared" si="428"/>
        <v/>
      </c>
      <c r="F4556" s="74" t="str">
        <f t="shared" si="429"/>
        <v/>
      </c>
      <c r="G4556" s="25" t="str">
        <f t="shared" si="430"/>
        <v/>
      </c>
      <c r="H4556" s="32" t="str">
        <f t="shared" si="431"/>
        <v/>
      </c>
      <c r="I4556" s="23"/>
      <c r="J4556" s="74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28"/>
      <c r="X4556" s="28"/>
      <c r="Y4556" s="28"/>
      <c r="Z4556" s="28"/>
      <c r="AA4556" s="28"/>
      <c r="AB4556" s="28"/>
      <c r="AC4556" s="28"/>
      <c r="AD4556" s="28"/>
      <c r="AE4556" s="28"/>
      <c r="AF4556" s="28"/>
      <c r="AG4556" s="28"/>
      <c r="AH4556" s="28"/>
      <c r="AI4556" s="28"/>
      <c r="AJ4556" s="28"/>
      <c r="AK4556" s="28"/>
      <c r="AL4556" s="28"/>
      <c r="AM4556" s="28"/>
      <c r="AN4556" s="28"/>
      <c r="AO4556" s="28"/>
      <c r="AP4556" s="28"/>
      <c r="AQ4556" s="28"/>
      <c r="AR4556" s="28"/>
      <c r="AS4556" s="28"/>
      <c r="AT4556" s="28"/>
      <c r="AU4556" s="28"/>
      <c r="AV4556" s="28"/>
      <c r="AW4556" s="28"/>
      <c r="AX4556" s="28"/>
    </row>
    <row r="4557" spans="2:50" ht="28.5">
      <c r="B4557" s="54" t="str">
        <f t="shared" si="426"/>
        <v/>
      </c>
      <c r="C4557" s="23"/>
      <c r="D4557" s="23" t="str">
        <f t="shared" si="427"/>
        <v/>
      </c>
      <c r="E4557" s="23" t="str">
        <f t="shared" si="428"/>
        <v/>
      </c>
      <c r="F4557" s="74" t="str">
        <f t="shared" si="429"/>
        <v/>
      </c>
      <c r="G4557" s="25" t="str">
        <f t="shared" si="430"/>
        <v/>
      </c>
      <c r="H4557" s="32" t="str">
        <f t="shared" si="431"/>
        <v/>
      </c>
      <c r="I4557" s="23"/>
      <c r="J4557" s="74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  <c r="Y4557" s="28"/>
      <c r="Z4557" s="28"/>
      <c r="AA4557" s="28"/>
      <c r="AB4557" s="28"/>
      <c r="AC4557" s="28"/>
      <c r="AD4557" s="28"/>
      <c r="AE4557" s="28"/>
      <c r="AF4557" s="28"/>
      <c r="AG4557" s="28"/>
      <c r="AH4557" s="28"/>
      <c r="AI4557" s="28"/>
      <c r="AJ4557" s="28"/>
      <c r="AK4557" s="28"/>
      <c r="AL4557" s="28"/>
      <c r="AM4557" s="28"/>
      <c r="AN4557" s="28"/>
      <c r="AO4557" s="28"/>
      <c r="AP4557" s="28"/>
      <c r="AQ4557" s="28"/>
      <c r="AR4557" s="28"/>
      <c r="AS4557" s="28"/>
      <c r="AT4557" s="28"/>
      <c r="AU4557" s="28"/>
      <c r="AV4557" s="28"/>
      <c r="AW4557" s="28"/>
      <c r="AX4557" s="28"/>
    </row>
    <row r="4558" spans="2:50" ht="28.5">
      <c r="B4558" s="54" t="str">
        <f t="shared" si="426"/>
        <v/>
      </c>
      <c r="C4558" s="23"/>
      <c r="D4558" s="23" t="str">
        <f t="shared" si="427"/>
        <v/>
      </c>
      <c r="E4558" s="23" t="str">
        <f t="shared" si="428"/>
        <v/>
      </c>
      <c r="F4558" s="74" t="str">
        <f t="shared" si="429"/>
        <v/>
      </c>
      <c r="G4558" s="25" t="str">
        <f t="shared" si="430"/>
        <v/>
      </c>
      <c r="H4558" s="32" t="str">
        <f t="shared" si="431"/>
        <v/>
      </c>
      <c r="I4558" s="23"/>
      <c r="J4558" s="74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  <c r="V4558" s="28"/>
      <c r="W4558" s="28"/>
      <c r="X4558" s="28"/>
      <c r="Y4558" s="28"/>
      <c r="Z4558" s="28"/>
      <c r="AA4558" s="28"/>
      <c r="AB4558" s="28"/>
      <c r="AC4558" s="28"/>
      <c r="AD4558" s="28"/>
      <c r="AE4558" s="28"/>
      <c r="AF4558" s="28"/>
      <c r="AG4558" s="28"/>
      <c r="AH4558" s="28"/>
      <c r="AI4558" s="28"/>
      <c r="AJ4558" s="28"/>
      <c r="AK4558" s="28"/>
      <c r="AL4558" s="28"/>
      <c r="AM4558" s="28"/>
      <c r="AN4558" s="28"/>
      <c r="AO4558" s="28"/>
      <c r="AP4558" s="28"/>
      <c r="AQ4558" s="28"/>
      <c r="AR4558" s="28"/>
      <c r="AS4558" s="28"/>
      <c r="AT4558" s="28"/>
      <c r="AU4558" s="28"/>
      <c r="AV4558" s="28"/>
      <c r="AW4558" s="28"/>
      <c r="AX4558" s="28"/>
    </row>
    <row r="4559" spans="2:50" ht="28.5">
      <c r="B4559" s="54" t="str">
        <f t="shared" si="426"/>
        <v/>
      </c>
      <c r="C4559" s="23"/>
      <c r="D4559" s="23" t="str">
        <f t="shared" si="427"/>
        <v/>
      </c>
      <c r="E4559" s="23" t="str">
        <f t="shared" si="428"/>
        <v/>
      </c>
      <c r="F4559" s="74" t="str">
        <f t="shared" si="429"/>
        <v/>
      </c>
      <c r="G4559" s="25" t="str">
        <f t="shared" si="430"/>
        <v/>
      </c>
      <c r="H4559" s="32" t="str">
        <f t="shared" si="431"/>
        <v/>
      </c>
      <c r="I4559" s="23"/>
      <c r="J4559" s="74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  <c r="X4559" s="28"/>
      <c r="Y4559" s="28"/>
      <c r="Z4559" s="28"/>
      <c r="AA4559" s="28"/>
      <c r="AB4559" s="28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/>
      <c r="AM4559" s="28"/>
      <c r="AN4559" s="28"/>
      <c r="AO4559" s="28"/>
      <c r="AP4559" s="28"/>
      <c r="AQ4559" s="28"/>
      <c r="AR4559" s="28"/>
      <c r="AS4559" s="28"/>
      <c r="AT4559" s="28"/>
      <c r="AU4559" s="28"/>
      <c r="AV4559" s="28"/>
      <c r="AW4559" s="28"/>
      <c r="AX4559" s="28"/>
    </row>
    <row r="4560" spans="2:50" ht="28.5">
      <c r="B4560" s="54" t="str">
        <f t="shared" si="426"/>
        <v/>
      </c>
      <c r="C4560" s="23"/>
      <c r="D4560" s="23" t="str">
        <f t="shared" si="427"/>
        <v/>
      </c>
      <c r="E4560" s="23" t="str">
        <f t="shared" si="428"/>
        <v/>
      </c>
      <c r="F4560" s="74" t="str">
        <f t="shared" si="429"/>
        <v/>
      </c>
      <c r="G4560" s="25" t="str">
        <f t="shared" si="430"/>
        <v/>
      </c>
      <c r="H4560" s="32" t="str">
        <f t="shared" si="431"/>
        <v/>
      </c>
      <c r="I4560" s="23"/>
      <c r="J4560" s="74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28"/>
      <c r="X4560" s="28"/>
      <c r="Y4560" s="28"/>
      <c r="Z4560" s="28"/>
      <c r="AA4560" s="28"/>
      <c r="AB4560" s="28"/>
      <c r="AC4560" s="28"/>
      <c r="AD4560" s="28"/>
      <c r="AE4560" s="28"/>
      <c r="AF4560" s="28"/>
      <c r="AG4560" s="28"/>
      <c r="AH4560" s="28"/>
      <c r="AI4560" s="28"/>
      <c r="AJ4560" s="28"/>
      <c r="AK4560" s="28"/>
      <c r="AL4560" s="28"/>
      <c r="AM4560" s="28"/>
      <c r="AN4560" s="28"/>
      <c r="AO4560" s="28"/>
      <c r="AP4560" s="28"/>
      <c r="AQ4560" s="28"/>
      <c r="AR4560" s="28"/>
      <c r="AS4560" s="28"/>
      <c r="AT4560" s="28"/>
      <c r="AU4560" s="28"/>
      <c r="AV4560" s="28"/>
      <c r="AW4560" s="28"/>
      <c r="AX4560" s="28"/>
    </row>
    <row r="4561" spans="2:50" ht="28.5">
      <c r="B4561" s="54" t="str">
        <f t="shared" si="426"/>
        <v/>
      </c>
      <c r="C4561" s="23"/>
      <c r="D4561" s="23" t="str">
        <f t="shared" si="427"/>
        <v/>
      </c>
      <c r="E4561" s="23" t="str">
        <f t="shared" si="428"/>
        <v/>
      </c>
      <c r="F4561" s="74" t="str">
        <f t="shared" si="429"/>
        <v/>
      </c>
      <c r="G4561" s="25" t="str">
        <f t="shared" si="430"/>
        <v/>
      </c>
      <c r="H4561" s="32" t="str">
        <f t="shared" si="431"/>
        <v/>
      </c>
      <c r="I4561" s="23"/>
      <c r="J4561" s="74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28"/>
      <c r="X4561" s="28"/>
      <c r="Y4561" s="28"/>
      <c r="Z4561" s="28"/>
      <c r="AA4561" s="28"/>
      <c r="AB4561" s="28"/>
      <c r="AC4561" s="28"/>
      <c r="AD4561" s="28"/>
      <c r="AE4561" s="28"/>
      <c r="AF4561" s="28"/>
      <c r="AG4561" s="28"/>
      <c r="AH4561" s="28"/>
      <c r="AI4561" s="28"/>
      <c r="AJ4561" s="28"/>
      <c r="AK4561" s="28"/>
      <c r="AL4561" s="28"/>
      <c r="AM4561" s="28"/>
      <c r="AN4561" s="28"/>
      <c r="AO4561" s="28"/>
      <c r="AP4561" s="28"/>
      <c r="AQ4561" s="28"/>
      <c r="AR4561" s="28"/>
      <c r="AS4561" s="28"/>
      <c r="AT4561" s="28"/>
      <c r="AU4561" s="28"/>
      <c r="AV4561" s="28"/>
      <c r="AW4561" s="28"/>
      <c r="AX4561" s="28"/>
    </row>
    <row r="4562" spans="2:50" ht="28.5">
      <c r="B4562" s="54" t="str">
        <f t="shared" si="426"/>
        <v/>
      </c>
      <c r="C4562" s="23"/>
      <c r="D4562" s="23" t="str">
        <f t="shared" si="427"/>
        <v/>
      </c>
      <c r="E4562" s="23" t="str">
        <f t="shared" si="428"/>
        <v/>
      </c>
      <c r="F4562" s="74" t="str">
        <f t="shared" si="429"/>
        <v/>
      </c>
      <c r="G4562" s="25" t="str">
        <f t="shared" si="430"/>
        <v/>
      </c>
      <c r="H4562" s="32" t="str">
        <f t="shared" si="431"/>
        <v/>
      </c>
      <c r="I4562" s="23"/>
      <c r="J4562" s="74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28"/>
      <c r="X4562" s="28"/>
      <c r="Y4562" s="28"/>
      <c r="Z4562" s="28"/>
      <c r="AA4562" s="28"/>
      <c r="AB4562" s="28"/>
      <c r="AC4562" s="28"/>
      <c r="AD4562" s="28"/>
      <c r="AE4562" s="28"/>
      <c r="AF4562" s="28"/>
      <c r="AG4562" s="28"/>
      <c r="AH4562" s="28"/>
      <c r="AI4562" s="28"/>
      <c r="AJ4562" s="28"/>
      <c r="AK4562" s="28"/>
      <c r="AL4562" s="28"/>
      <c r="AM4562" s="28"/>
      <c r="AN4562" s="28"/>
      <c r="AO4562" s="28"/>
      <c r="AP4562" s="28"/>
      <c r="AQ4562" s="28"/>
      <c r="AR4562" s="28"/>
      <c r="AS4562" s="28"/>
      <c r="AT4562" s="28"/>
      <c r="AU4562" s="28"/>
      <c r="AV4562" s="28"/>
      <c r="AW4562" s="28"/>
      <c r="AX4562" s="28"/>
    </row>
    <row r="4563" spans="2:50" ht="28.5">
      <c r="B4563" s="54" t="str">
        <f t="shared" si="426"/>
        <v/>
      </c>
      <c r="C4563" s="23"/>
      <c r="D4563" s="23" t="str">
        <f t="shared" si="427"/>
        <v/>
      </c>
      <c r="E4563" s="23" t="str">
        <f t="shared" si="428"/>
        <v/>
      </c>
      <c r="F4563" s="74" t="str">
        <f t="shared" si="429"/>
        <v/>
      </c>
      <c r="G4563" s="25" t="str">
        <f t="shared" si="430"/>
        <v/>
      </c>
      <c r="H4563" s="32" t="str">
        <f t="shared" si="431"/>
        <v/>
      </c>
      <c r="I4563" s="23"/>
      <c r="J4563" s="74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28"/>
      <c r="X4563" s="28"/>
      <c r="Y4563" s="28"/>
      <c r="Z4563" s="28"/>
      <c r="AA4563" s="28"/>
      <c r="AB4563" s="28"/>
      <c r="AC4563" s="28"/>
      <c r="AD4563" s="28"/>
      <c r="AE4563" s="28"/>
      <c r="AF4563" s="28"/>
      <c r="AG4563" s="28"/>
      <c r="AH4563" s="28"/>
      <c r="AI4563" s="28"/>
      <c r="AJ4563" s="28"/>
      <c r="AK4563" s="28"/>
      <c r="AL4563" s="28"/>
      <c r="AM4563" s="28"/>
      <c r="AN4563" s="28"/>
      <c r="AO4563" s="28"/>
      <c r="AP4563" s="28"/>
      <c r="AQ4563" s="28"/>
      <c r="AR4563" s="28"/>
      <c r="AS4563" s="28"/>
      <c r="AT4563" s="28"/>
      <c r="AU4563" s="28"/>
      <c r="AV4563" s="28"/>
      <c r="AW4563" s="28"/>
      <c r="AX4563" s="28"/>
    </row>
    <row r="4564" spans="2:50" ht="28.5">
      <c r="B4564" s="54" t="str">
        <f t="shared" si="426"/>
        <v/>
      </c>
      <c r="C4564" s="23"/>
      <c r="D4564" s="23" t="str">
        <f t="shared" si="427"/>
        <v/>
      </c>
      <c r="E4564" s="23" t="str">
        <f t="shared" si="428"/>
        <v/>
      </c>
      <c r="F4564" s="74" t="str">
        <f t="shared" si="429"/>
        <v/>
      </c>
      <c r="G4564" s="25" t="str">
        <f t="shared" si="430"/>
        <v/>
      </c>
      <c r="H4564" s="32" t="str">
        <f t="shared" si="431"/>
        <v/>
      </c>
      <c r="I4564" s="23"/>
      <c r="J4564" s="74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  <c r="U4564" s="28"/>
      <c r="V4564" s="28"/>
      <c r="W4564" s="28"/>
      <c r="X4564" s="28"/>
      <c r="Y4564" s="28"/>
      <c r="Z4564" s="28"/>
      <c r="AA4564" s="28"/>
      <c r="AB4564" s="28"/>
      <c r="AC4564" s="28"/>
      <c r="AD4564" s="28"/>
      <c r="AE4564" s="28"/>
      <c r="AF4564" s="28"/>
      <c r="AG4564" s="28"/>
      <c r="AH4564" s="28"/>
      <c r="AI4564" s="28"/>
      <c r="AJ4564" s="28"/>
      <c r="AK4564" s="28"/>
      <c r="AL4564" s="28"/>
      <c r="AM4564" s="28"/>
      <c r="AN4564" s="28"/>
      <c r="AO4564" s="28"/>
      <c r="AP4564" s="28"/>
      <c r="AQ4564" s="28"/>
      <c r="AR4564" s="28"/>
      <c r="AS4564" s="28"/>
      <c r="AT4564" s="28"/>
      <c r="AU4564" s="28"/>
      <c r="AV4564" s="28"/>
      <c r="AW4564" s="28"/>
      <c r="AX4564" s="28"/>
    </row>
    <row r="4565" spans="2:50" ht="28.5">
      <c r="B4565" s="54" t="str">
        <f t="shared" si="426"/>
        <v/>
      </c>
      <c r="C4565" s="23"/>
      <c r="D4565" s="23" t="str">
        <f t="shared" si="427"/>
        <v/>
      </c>
      <c r="E4565" s="23" t="str">
        <f t="shared" si="428"/>
        <v/>
      </c>
      <c r="F4565" s="74" t="str">
        <f t="shared" si="429"/>
        <v/>
      </c>
      <c r="G4565" s="25" t="str">
        <f t="shared" si="430"/>
        <v/>
      </c>
      <c r="H4565" s="32" t="str">
        <f t="shared" si="431"/>
        <v/>
      </c>
      <c r="I4565" s="23"/>
      <c r="J4565" s="74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28"/>
      <c r="AG4565" s="28"/>
      <c r="AH4565" s="28"/>
      <c r="AI4565" s="28"/>
      <c r="AJ4565" s="28"/>
      <c r="AK4565" s="28"/>
      <c r="AL4565" s="28"/>
      <c r="AM4565" s="28"/>
      <c r="AN4565" s="28"/>
      <c r="AO4565" s="28"/>
      <c r="AP4565" s="28"/>
      <c r="AQ4565" s="28"/>
      <c r="AR4565" s="28"/>
      <c r="AS4565" s="28"/>
      <c r="AT4565" s="28"/>
      <c r="AU4565" s="28"/>
      <c r="AV4565" s="28"/>
      <c r="AW4565" s="28"/>
      <c r="AX4565" s="28"/>
    </row>
    <row r="4566" spans="2:50" ht="28.5">
      <c r="B4566" s="54" t="str">
        <f t="shared" si="426"/>
        <v/>
      </c>
      <c r="C4566" s="23"/>
      <c r="D4566" s="23" t="str">
        <f t="shared" si="427"/>
        <v/>
      </c>
      <c r="E4566" s="23" t="str">
        <f t="shared" si="428"/>
        <v/>
      </c>
      <c r="F4566" s="74" t="str">
        <f t="shared" si="429"/>
        <v/>
      </c>
      <c r="G4566" s="25" t="str">
        <f t="shared" si="430"/>
        <v/>
      </c>
      <c r="H4566" s="32" t="str">
        <f t="shared" si="431"/>
        <v/>
      </c>
      <c r="I4566" s="23"/>
      <c r="J4566" s="74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/>
      <c r="X4566" s="28"/>
      <c r="Y4566" s="28"/>
      <c r="Z4566" s="28"/>
      <c r="AA4566" s="28"/>
      <c r="AB4566" s="28"/>
      <c r="AC4566" s="28"/>
      <c r="AD4566" s="28"/>
      <c r="AE4566" s="28"/>
      <c r="AF4566" s="28"/>
      <c r="AG4566" s="28"/>
      <c r="AH4566" s="28"/>
      <c r="AI4566" s="28"/>
      <c r="AJ4566" s="28"/>
      <c r="AK4566" s="28"/>
      <c r="AL4566" s="28"/>
      <c r="AM4566" s="28"/>
      <c r="AN4566" s="28"/>
      <c r="AO4566" s="28"/>
      <c r="AP4566" s="28"/>
      <c r="AQ4566" s="28"/>
      <c r="AR4566" s="28"/>
      <c r="AS4566" s="28"/>
      <c r="AT4566" s="28"/>
      <c r="AU4566" s="28"/>
      <c r="AV4566" s="28"/>
      <c r="AW4566" s="28"/>
      <c r="AX4566" s="28"/>
    </row>
    <row r="4567" spans="2:50" ht="28.5">
      <c r="B4567" s="54" t="str">
        <f t="shared" si="426"/>
        <v/>
      </c>
      <c r="C4567" s="23"/>
      <c r="D4567" s="23" t="str">
        <f t="shared" si="427"/>
        <v/>
      </c>
      <c r="E4567" s="23" t="str">
        <f t="shared" si="428"/>
        <v/>
      </c>
      <c r="F4567" s="74" t="str">
        <f t="shared" si="429"/>
        <v/>
      </c>
      <c r="G4567" s="25" t="str">
        <f t="shared" si="430"/>
        <v/>
      </c>
      <c r="H4567" s="32" t="str">
        <f t="shared" si="431"/>
        <v/>
      </c>
      <c r="I4567" s="23"/>
      <c r="J4567" s="74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/>
      <c r="X4567" s="28"/>
      <c r="Y4567" s="28"/>
      <c r="Z4567" s="28"/>
      <c r="AA4567" s="28"/>
      <c r="AB4567" s="28"/>
      <c r="AC4567" s="28"/>
      <c r="AD4567" s="28"/>
      <c r="AE4567" s="28"/>
      <c r="AF4567" s="28"/>
      <c r="AG4567" s="28"/>
      <c r="AH4567" s="28"/>
      <c r="AI4567" s="28"/>
      <c r="AJ4567" s="28"/>
      <c r="AK4567" s="28"/>
      <c r="AL4567" s="28"/>
      <c r="AM4567" s="28"/>
      <c r="AN4567" s="28"/>
      <c r="AO4567" s="28"/>
      <c r="AP4567" s="28"/>
      <c r="AQ4567" s="28"/>
      <c r="AR4567" s="28"/>
      <c r="AS4567" s="28"/>
      <c r="AT4567" s="28"/>
      <c r="AU4567" s="28"/>
      <c r="AV4567" s="28"/>
      <c r="AW4567" s="28"/>
      <c r="AX4567" s="28"/>
    </row>
    <row r="4568" spans="2:50" ht="28.5">
      <c r="B4568" s="54" t="str">
        <f t="shared" si="426"/>
        <v/>
      </c>
      <c r="C4568" s="23"/>
      <c r="D4568" s="23" t="str">
        <f t="shared" si="427"/>
        <v/>
      </c>
      <c r="E4568" s="23" t="str">
        <f t="shared" si="428"/>
        <v/>
      </c>
      <c r="F4568" s="74" t="str">
        <f t="shared" si="429"/>
        <v/>
      </c>
      <c r="G4568" s="25" t="str">
        <f t="shared" si="430"/>
        <v/>
      </c>
      <c r="H4568" s="32" t="str">
        <f t="shared" si="431"/>
        <v/>
      </c>
      <c r="I4568" s="23"/>
      <c r="J4568" s="74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28"/>
      <c r="X4568" s="28"/>
      <c r="Y4568" s="28"/>
      <c r="Z4568" s="28"/>
      <c r="AA4568" s="28"/>
      <c r="AB4568" s="28"/>
      <c r="AC4568" s="28"/>
      <c r="AD4568" s="28"/>
      <c r="AE4568" s="28"/>
      <c r="AF4568" s="28"/>
      <c r="AG4568" s="28"/>
      <c r="AH4568" s="28"/>
      <c r="AI4568" s="28"/>
      <c r="AJ4568" s="28"/>
      <c r="AK4568" s="28"/>
      <c r="AL4568" s="28"/>
      <c r="AM4568" s="28"/>
      <c r="AN4568" s="28"/>
      <c r="AO4568" s="28"/>
      <c r="AP4568" s="28"/>
      <c r="AQ4568" s="28"/>
      <c r="AR4568" s="28"/>
      <c r="AS4568" s="28"/>
      <c r="AT4568" s="28"/>
      <c r="AU4568" s="28"/>
      <c r="AV4568" s="28"/>
      <c r="AW4568" s="28"/>
      <c r="AX4568" s="28"/>
    </row>
    <row r="4569" spans="2:50" ht="28.5">
      <c r="B4569" s="54" t="str">
        <f t="shared" si="426"/>
        <v/>
      </c>
      <c r="C4569" s="23"/>
      <c r="D4569" s="23" t="str">
        <f t="shared" si="427"/>
        <v/>
      </c>
      <c r="E4569" s="23" t="str">
        <f t="shared" si="428"/>
        <v/>
      </c>
      <c r="F4569" s="74" t="str">
        <f t="shared" si="429"/>
        <v/>
      </c>
      <c r="G4569" s="25" t="str">
        <f t="shared" si="430"/>
        <v/>
      </c>
      <c r="H4569" s="32" t="str">
        <f t="shared" si="431"/>
        <v/>
      </c>
      <c r="I4569" s="23"/>
      <c r="J4569" s="74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  <c r="Y4569" s="28"/>
      <c r="Z4569" s="28"/>
      <c r="AA4569" s="28"/>
      <c r="AB4569" s="28"/>
      <c r="AC4569" s="28"/>
      <c r="AD4569" s="28"/>
      <c r="AE4569" s="28"/>
      <c r="AF4569" s="28"/>
      <c r="AG4569" s="28"/>
      <c r="AH4569" s="28"/>
      <c r="AI4569" s="28"/>
      <c r="AJ4569" s="28"/>
      <c r="AK4569" s="28"/>
      <c r="AL4569" s="28"/>
      <c r="AM4569" s="28"/>
      <c r="AN4569" s="28"/>
      <c r="AO4569" s="28"/>
      <c r="AP4569" s="28"/>
      <c r="AQ4569" s="28"/>
      <c r="AR4569" s="28"/>
      <c r="AS4569" s="28"/>
      <c r="AT4569" s="28"/>
      <c r="AU4569" s="28"/>
      <c r="AV4569" s="28"/>
      <c r="AW4569" s="28"/>
      <c r="AX4569" s="28"/>
    </row>
    <row r="4570" spans="2:50" ht="28.5">
      <c r="B4570" s="54" t="str">
        <f t="shared" si="426"/>
        <v/>
      </c>
      <c r="C4570" s="23"/>
      <c r="D4570" s="23" t="str">
        <f t="shared" si="427"/>
        <v/>
      </c>
      <c r="E4570" s="23" t="str">
        <f t="shared" si="428"/>
        <v/>
      </c>
      <c r="F4570" s="74" t="str">
        <f t="shared" si="429"/>
        <v/>
      </c>
      <c r="G4570" s="25" t="str">
        <f t="shared" si="430"/>
        <v/>
      </c>
      <c r="H4570" s="32" t="str">
        <f t="shared" si="431"/>
        <v/>
      </c>
      <c r="I4570" s="23"/>
      <c r="J4570" s="74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28"/>
      <c r="X4570" s="28"/>
      <c r="Y4570" s="28"/>
      <c r="Z4570" s="28"/>
      <c r="AA4570" s="28"/>
      <c r="AB4570" s="28"/>
      <c r="AC4570" s="28"/>
      <c r="AD4570" s="28"/>
      <c r="AE4570" s="28"/>
      <c r="AF4570" s="28"/>
      <c r="AG4570" s="28"/>
      <c r="AH4570" s="28"/>
      <c r="AI4570" s="28"/>
      <c r="AJ4570" s="28"/>
      <c r="AK4570" s="28"/>
      <c r="AL4570" s="28"/>
      <c r="AM4570" s="28"/>
      <c r="AN4570" s="28"/>
      <c r="AO4570" s="28"/>
      <c r="AP4570" s="28"/>
      <c r="AQ4570" s="28"/>
      <c r="AR4570" s="28"/>
      <c r="AS4570" s="28"/>
      <c r="AT4570" s="28"/>
      <c r="AU4570" s="28"/>
      <c r="AV4570" s="28"/>
      <c r="AW4570" s="28"/>
      <c r="AX4570" s="28"/>
    </row>
    <row r="4571" spans="2:50" ht="28.5">
      <c r="B4571" s="54" t="str">
        <f t="shared" si="426"/>
        <v/>
      </c>
      <c r="C4571" s="23"/>
      <c r="D4571" s="23" t="str">
        <f t="shared" si="427"/>
        <v/>
      </c>
      <c r="E4571" s="23" t="str">
        <f t="shared" si="428"/>
        <v/>
      </c>
      <c r="F4571" s="74" t="str">
        <f t="shared" si="429"/>
        <v/>
      </c>
      <c r="G4571" s="25" t="str">
        <f t="shared" si="430"/>
        <v/>
      </c>
      <c r="H4571" s="32" t="str">
        <f t="shared" si="431"/>
        <v/>
      </c>
      <c r="I4571" s="23"/>
      <c r="J4571" s="74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28"/>
      <c r="X4571" s="28"/>
      <c r="Y4571" s="28"/>
      <c r="Z4571" s="28"/>
      <c r="AA4571" s="28"/>
      <c r="AB4571" s="28"/>
      <c r="AC4571" s="28"/>
      <c r="AD4571" s="28"/>
      <c r="AE4571" s="28"/>
      <c r="AF4571" s="28"/>
      <c r="AG4571" s="28"/>
      <c r="AH4571" s="28"/>
      <c r="AI4571" s="28"/>
      <c r="AJ4571" s="28"/>
      <c r="AK4571" s="28"/>
      <c r="AL4571" s="28"/>
      <c r="AM4571" s="28"/>
      <c r="AN4571" s="28"/>
      <c r="AO4571" s="28"/>
      <c r="AP4571" s="28"/>
      <c r="AQ4571" s="28"/>
      <c r="AR4571" s="28"/>
      <c r="AS4571" s="28"/>
      <c r="AT4571" s="28"/>
      <c r="AU4571" s="28"/>
      <c r="AV4571" s="28"/>
      <c r="AW4571" s="28"/>
      <c r="AX4571" s="28"/>
    </row>
    <row r="4572" spans="2:50" ht="28.5">
      <c r="B4572" s="54" t="str">
        <f t="shared" si="426"/>
        <v/>
      </c>
      <c r="C4572" s="23"/>
      <c r="D4572" s="23" t="str">
        <f t="shared" si="427"/>
        <v/>
      </c>
      <c r="E4572" s="23" t="str">
        <f t="shared" si="428"/>
        <v/>
      </c>
      <c r="F4572" s="74" t="str">
        <f t="shared" si="429"/>
        <v/>
      </c>
      <c r="G4572" s="25" t="str">
        <f t="shared" si="430"/>
        <v/>
      </c>
      <c r="H4572" s="32" t="str">
        <f t="shared" si="431"/>
        <v/>
      </c>
      <c r="I4572" s="23"/>
      <c r="J4572" s="74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/>
      <c r="X4572" s="28"/>
      <c r="Y4572" s="28"/>
      <c r="Z4572" s="28"/>
      <c r="AA4572" s="28"/>
      <c r="AB4572" s="28"/>
      <c r="AC4572" s="28"/>
      <c r="AD4572" s="28"/>
      <c r="AE4572" s="28"/>
      <c r="AF4572" s="28"/>
      <c r="AG4572" s="28"/>
      <c r="AH4572" s="28"/>
      <c r="AI4572" s="28"/>
      <c r="AJ4572" s="28"/>
      <c r="AK4572" s="28"/>
      <c r="AL4572" s="28"/>
      <c r="AM4572" s="28"/>
      <c r="AN4572" s="28"/>
      <c r="AO4572" s="28"/>
      <c r="AP4572" s="28"/>
      <c r="AQ4572" s="28"/>
      <c r="AR4572" s="28"/>
      <c r="AS4572" s="28"/>
      <c r="AT4572" s="28"/>
      <c r="AU4572" s="28"/>
      <c r="AV4572" s="28"/>
      <c r="AW4572" s="28"/>
      <c r="AX4572" s="28"/>
    </row>
    <row r="4573" spans="2:50" ht="28.5">
      <c r="B4573" s="54" t="str">
        <f t="shared" si="426"/>
        <v/>
      </c>
      <c r="C4573" s="23"/>
      <c r="D4573" s="23" t="str">
        <f t="shared" si="427"/>
        <v/>
      </c>
      <c r="E4573" s="23" t="str">
        <f t="shared" si="428"/>
        <v/>
      </c>
      <c r="F4573" s="74" t="str">
        <f t="shared" si="429"/>
        <v/>
      </c>
      <c r="G4573" s="25" t="str">
        <f t="shared" si="430"/>
        <v/>
      </c>
      <c r="H4573" s="32" t="str">
        <f t="shared" si="431"/>
        <v/>
      </c>
      <c r="I4573" s="23"/>
      <c r="J4573" s="74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28"/>
      <c r="X4573" s="28"/>
      <c r="Y4573" s="28"/>
      <c r="Z4573" s="28"/>
      <c r="AA4573" s="28"/>
      <c r="AB4573" s="28"/>
      <c r="AC4573" s="28"/>
      <c r="AD4573" s="28"/>
      <c r="AE4573" s="28"/>
      <c r="AF4573" s="28"/>
      <c r="AG4573" s="28"/>
      <c r="AH4573" s="28"/>
      <c r="AI4573" s="28"/>
      <c r="AJ4573" s="28"/>
      <c r="AK4573" s="28"/>
      <c r="AL4573" s="28"/>
      <c r="AM4573" s="28"/>
      <c r="AN4573" s="28"/>
      <c r="AO4573" s="28"/>
      <c r="AP4573" s="28"/>
      <c r="AQ4573" s="28"/>
      <c r="AR4573" s="28"/>
      <c r="AS4573" s="28"/>
      <c r="AT4573" s="28"/>
      <c r="AU4573" s="28"/>
      <c r="AV4573" s="28"/>
      <c r="AW4573" s="28"/>
      <c r="AX4573" s="28"/>
    </row>
    <row r="4574" spans="2:50" ht="28.5">
      <c r="B4574" s="54" t="str">
        <f t="shared" si="426"/>
        <v/>
      </c>
      <c r="C4574" s="23"/>
      <c r="D4574" s="23" t="str">
        <f t="shared" si="427"/>
        <v/>
      </c>
      <c r="E4574" s="23" t="str">
        <f t="shared" si="428"/>
        <v/>
      </c>
      <c r="F4574" s="74" t="str">
        <f t="shared" si="429"/>
        <v/>
      </c>
      <c r="G4574" s="25" t="str">
        <f t="shared" si="430"/>
        <v/>
      </c>
      <c r="H4574" s="32" t="str">
        <f t="shared" si="431"/>
        <v/>
      </c>
      <c r="I4574" s="23"/>
      <c r="J4574" s="74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28"/>
      <c r="X4574" s="28"/>
      <c r="Y4574" s="28"/>
      <c r="Z4574" s="28"/>
      <c r="AA4574" s="28"/>
      <c r="AB4574" s="28"/>
      <c r="AC4574" s="28"/>
      <c r="AD4574" s="28"/>
      <c r="AE4574" s="28"/>
      <c r="AF4574" s="28"/>
      <c r="AG4574" s="28"/>
      <c r="AH4574" s="28"/>
      <c r="AI4574" s="28"/>
      <c r="AJ4574" s="28"/>
      <c r="AK4574" s="28"/>
      <c r="AL4574" s="28"/>
      <c r="AM4574" s="28"/>
      <c r="AN4574" s="28"/>
      <c r="AO4574" s="28"/>
      <c r="AP4574" s="28"/>
      <c r="AQ4574" s="28"/>
      <c r="AR4574" s="28"/>
      <c r="AS4574" s="28"/>
      <c r="AT4574" s="28"/>
      <c r="AU4574" s="28"/>
      <c r="AV4574" s="28"/>
      <c r="AW4574" s="28"/>
      <c r="AX4574" s="28"/>
    </row>
    <row r="4575" spans="2:50" ht="28.5">
      <c r="B4575" s="54" t="str">
        <f t="shared" si="426"/>
        <v/>
      </c>
      <c r="C4575" s="23"/>
      <c r="D4575" s="23" t="str">
        <f t="shared" si="427"/>
        <v/>
      </c>
      <c r="E4575" s="23" t="str">
        <f t="shared" si="428"/>
        <v/>
      </c>
      <c r="F4575" s="74" t="str">
        <f t="shared" si="429"/>
        <v/>
      </c>
      <c r="G4575" s="25" t="str">
        <f t="shared" si="430"/>
        <v/>
      </c>
      <c r="H4575" s="32" t="str">
        <f t="shared" si="431"/>
        <v/>
      </c>
      <c r="I4575" s="23"/>
      <c r="J4575" s="74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28"/>
      <c r="X4575" s="28"/>
      <c r="Y4575" s="28"/>
      <c r="Z4575" s="28"/>
      <c r="AA4575" s="28"/>
      <c r="AB4575" s="28"/>
      <c r="AC4575" s="28"/>
      <c r="AD4575" s="28"/>
      <c r="AE4575" s="28"/>
      <c r="AF4575" s="28"/>
      <c r="AG4575" s="28"/>
      <c r="AH4575" s="28"/>
      <c r="AI4575" s="28"/>
      <c r="AJ4575" s="28"/>
      <c r="AK4575" s="28"/>
      <c r="AL4575" s="28"/>
      <c r="AM4575" s="28"/>
      <c r="AN4575" s="28"/>
      <c r="AO4575" s="28"/>
      <c r="AP4575" s="28"/>
      <c r="AQ4575" s="28"/>
      <c r="AR4575" s="28"/>
      <c r="AS4575" s="28"/>
      <c r="AT4575" s="28"/>
      <c r="AU4575" s="28"/>
      <c r="AV4575" s="28"/>
      <c r="AW4575" s="28"/>
      <c r="AX4575" s="28"/>
    </row>
    <row r="4576" spans="2:50" ht="28.5">
      <c r="B4576" s="54" t="str">
        <f t="shared" si="426"/>
        <v/>
      </c>
      <c r="C4576" s="23"/>
      <c r="D4576" s="23" t="str">
        <f t="shared" si="427"/>
        <v/>
      </c>
      <c r="E4576" s="23" t="str">
        <f t="shared" si="428"/>
        <v/>
      </c>
      <c r="F4576" s="74" t="str">
        <f t="shared" si="429"/>
        <v/>
      </c>
      <c r="G4576" s="25" t="str">
        <f t="shared" si="430"/>
        <v/>
      </c>
      <c r="H4576" s="32" t="str">
        <f t="shared" si="431"/>
        <v/>
      </c>
      <c r="I4576" s="23"/>
      <c r="J4576" s="74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8"/>
      <c r="X4576" s="28"/>
      <c r="Y4576" s="28"/>
      <c r="Z4576" s="28"/>
      <c r="AA4576" s="28"/>
      <c r="AB4576" s="28"/>
      <c r="AC4576" s="28"/>
      <c r="AD4576" s="28"/>
      <c r="AE4576" s="28"/>
      <c r="AF4576" s="28"/>
      <c r="AG4576" s="28"/>
      <c r="AH4576" s="28"/>
      <c r="AI4576" s="28"/>
      <c r="AJ4576" s="28"/>
      <c r="AK4576" s="28"/>
      <c r="AL4576" s="28"/>
      <c r="AM4576" s="28"/>
      <c r="AN4576" s="28"/>
      <c r="AO4576" s="28"/>
      <c r="AP4576" s="28"/>
      <c r="AQ4576" s="28"/>
      <c r="AR4576" s="28"/>
      <c r="AS4576" s="28"/>
      <c r="AT4576" s="28"/>
      <c r="AU4576" s="28"/>
      <c r="AV4576" s="28"/>
      <c r="AW4576" s="28"/>
      <c r="AX4576" s="28"/>
    </row>
    <row r="4577" spans="2:50" ht="28.5">
      <c r="B4577" s="54" t="str">
        <f t="shared" si="426"/>
        <v/>
      </c>
      <c r="C4577" s="23"/>
      <c r="D4577" s="23" t="str">
        <f t="shared" si="427"/>
        <v/>
      </c>
      <c r="E4577" s="23" t="str">
        <f t="shared" si="428"/>
        <v/>
      </c>
      <c r="F4577" s="74" t="str">
        <f t="shared" si="429"/>
        <v/>
      </c>
      <c r="G4577" s="25" t="str">
        <f t="shared" si="430"/>
        <v/>
      </c>
      <c r="H4577" s="32" t="str">
        <f t="shared" si="431"/>
        <v/>
      </c>
      <c r="I4577" s="23"/>
      <c r="J4577" s="74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  <c r="X4577" s="28"/>
      <c r="Y4577" s="28"/>
      <c r="Z4577" s="28"/>
      <c r="AA4577" s="28"/>
      <c r="AB4577" s="28"/>
      <c r="AC4577" s="28"/>
      <c r="AD4577" s="28"/>
      <c r="AE4577" s="28"/>
      <c r="AF4577" s="28"/>
      <c r="AG4577" s="28"/>
      <c r="AH4577" s="28"/>
      <c r="AI4577" s="28"/>
      <c r="AJ4577" s="28"/>
      <c r="AK4577" s="28"/>
      <c r="AL4577" s="28"/>
      <c r="AM4577" s="28"/>
      <c r="AN4577" s="28"/>
      <c r="AO4577" s="28"/>
      <c r="AP4577" s="28"/>
      <c r="AQ4577" s="28"/>
      <c r="AR4577" s="28"/>
      <c r="AS4577" s="28"/>
      <c r="AT4577" s="28"/>
      <c r="AU4577" s="28"/>
      <c r="AV4577" s="28"/>
      <c r="AW4577" s="28"/>
      <c r="AX4577" s="28"/>
    </row>
    <row r="4578" spans="2:50" ht="28.5">
      <c r="B4578" s="54" t="str">
        <f t="shared" si="426"/>
        <v/>
      </c>
      <c r="C4578" s="23"/>
      <c r="D4578" s="23" t="str">
        <f t="shared" si="427"/>
        <v/>
      </c>
      <c r="E4578" s="23" t="str">
        <f t="shared" si="428"/>
        <v/>
      </c>
      <c r="F4578" s="74" t="str">
        <f t="shared" si="429"/>
        <v/>
      </c>
      <c r="G4578" s="25" t="str">
        <f t="shared" si="430"/>
        <v/>
      </c>
      <c r="H4578" s="32" t="str">
        <f t="shared" si="431"/>
        <v/>
      </c>
      <c r="I4578" s="23"/>
      <c r="J4578" s="74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28"/>
      <c r="X4578" s="28"/>
      <c r="Y4578" s="28"/>
      <c r="Z4578" s="28"/>
      <c r="AA4578" s="28"/>
      <c r="AB4578" s="28"/>
      <c r="AC4578" s="28"/>
      <c r="AD4578" s="28"/>
      <c r="AE4578" s="28"/>
      <c r="AF4578" s="28"/>
      <c r="AG4578" s="28"/>
      <c r="AH4578" s="28"/>
      <c r="AI4578" s="28"/>
      <c r="AJ4578" s="28"/>
      <c r="AK4578" s="28"/>
      <c r="AL4578" s="28"/>
      <c r="AM4578" s="28"/>
      <c r="AN4578" s="28"/>
      <c r="AO4578" s="28"/>
      <c r="AP4578" s="28"/>
      <c r="AQ4578" s="28"/>
      <c r="AR4578" s="28"/>
      <c r="AS4578" s="28"/>
      <c r="AT4578" s="28"/>
      <c r="AU4578" s="28"/>
      <c r="AV4578" s="28"/>
      <c r="AW4578" s="28"/>
      <c r="AX4578" s="28"/>
    </row>
    <row r="4579" spans="2:50" ht="28.5">
      <c r="B4579" s="54" t="str">
        <f t="shared" si="426"/>
        <v/>
      </c>
      <c r="C4579" s="23"/>
      <c r="D4579" s="23" t="str">
        <f t="shared" si="427"/>
        <v/>
      </c>
      <c r="E4579" s="23" t="str">
        <f t="shared" si="428"/>
        <v/>
      </c>
      <c r="F4579" s="74" t="str">
        <f t="shared" si="429"/>
        <v/>
      </c>
      <c r="G4579" s="25" t="str">
        <f t="shared" si="430"/>
        <v/>
      </c>
      <c r="H4579" s="32" t="str">
        <f t="shared" si="431"/>
        <v/>
      </c>
      <c r="I4579" s="23"/>
      <c r="J4579" s="74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  <c r="X4579" s="28"/>
      <c r="Y4579" s="28"/>
      <c r="Z4579" s="28"/>
      <c r="AA4579" s="28"/>
      <c r="AB4579" s="28"/>
      <c r="AC4579" s="28"/>
      <c r="AD4579" s="28"/>
      <c r="AE4579" s="28"/>
      <c r="AF4579" s="28"/>
      <c r="AG4579" s="28"/>
      <c r="AH4579" s="28"/>
      <c r="AI4579" s="28"/>
      <c r="AJ4579" s="28"/>
      <c r="AK4579" s="28"/>
      <c r="AL4579" s="28"/>
      <c r="AM4579" s="28"/>
      <c r="AN4579" s="28"/>
      <c r="AO4579" s="28"/>
      <c r="AP4579" s="28"/>
      <c r="AQ4579" s="28"/>
      <c r="AR4579" s="28"/>
      <c r="AS4579" s="28"/>
      <c r="AT4579" s="28"/>
      <c r="AU4579" s="28"/>
      <c r="AV4579" s="28"/>
      <c r="AW4579" s="28"/>
      <c r="AX4579" s="28"/>
    </row>
    <row r="4580" spans="2:50" ht="28.5">
      <c r="B4580" s="54" t="str">
        <f t="shared" si="426"/>
        <v/>
      </c>
      <c r="C4580" s="23"/>
      <c r="D4580" s="23" t="str">
        <f t="shared" si="427"/>
        <v/>
      </c>
      <c r="E4580" s="23" t="str">
        <f t="shared" si="428"/>
        <v/>
      </c>
      <c r="F4580" s="74" t="str">
        <f t="shared" si="429"/>
        <v/>
      </c>
      <c r="G4580" s="25" t="str">
        <f t="shared" si="430"/>
        <v/>
      </c>
      <c r="H4580" s="32" t="str">
        <f t="shared" si="431"/>
        <v/>
      </c>
      <c r="I4580" s="23"/>
      <c r="J4580" s="74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  <c r="V4580" s="28"/>
      <c r="W4580" s="28"/>
      <c r="X4580" s="28"/>
      <c r="Y4580" s="28"/>
      <c r="Z4580" s="28"/>
      <c r="AA4580" s="28"/>
      <c r="AB4580" s="28"/>
      <c r="AC4580" s="28"/>
      <c r="AD4580" s="28"/>
      <c r="AE4580" s="28"/>
      <c r="AF4580" s="28"/>
      <c r="AG4580" s="28"/>
      <c r="AH4580" s="28"/>
      <c r="AI4580" s="28"/>
      <c r="AJ4580" s="28"/>
      <c r="AK4580" s="28"/>
      <c r="AL4580" s="28"/>
      <c r="AM4580" s="28"/>
      <c r="AN4580" s="28"/>
      <c r="AO4580" s="28"/>
      <c r="AP4580" s="28"/>
      <c r="AQ4580" s="28"/>
      <c r="AR4580" s="28"/>
      <c r="AS4580" s="28"/>
      <c r="AT4580" s="28"/>
      <c r="AU4580" s="28"/>
      <c r="AV4580" s="28"/>
      <c r="AW4580" s="28"/>
      <c r="AX4580" s="28"/>
    </row>
    <row r="4581" spans="2:50" ht="28.5">
      <c r="B4581" s="54" t="str">
        <f t="shared" si="426"/>
        <v/>
      </c>
      <c r="C4581" s="23"/>
      <c r="D4581" s="23" t="str">
        <f t="shared" si="427"/>
        <v/>
      </c>
      <c r="E4581" s="23" t="str">
        <f t="shared" si="428"/>
        <v/>
      </c>
      <c r="F4581" s="74" t="str">
        <f t="shared" si="429"/>
        <v/>
      </c>
      <c r="G4581" s="25" t="str">
        <f t="shared" si="430"/>
        <v/>
      </c>
      <c r="H4581" s="32" t="str">
        <f t="shared" si="431"/>
        <v/>
      </c>
      <c r="I4581" s="23"/>
      <c r="J4581" s="74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  <c r="X4581" s="28"/>
      <c r="Y4581" s="28"/>
      <c r="Z4581" s="28"/>
      <c r="AA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</row>
    <row r="4582" spans="2:50" ht="28.5">
      <c r="B4582" s="54" t="str">
        <f t="shared" si="426"/>
        <v/>
      </c>
      <c r="C4582" s="23"/>
      <c r="D4582" s="23" t="str">
        <f t="shared" si="427"/>
        <v/>
      </c>
      <c r="E4582" s="23" t="str">
        <f t="shared" si="428"/>
        <v/>
      </c>
      <c r="F4582" s="74" t="str">
        <f t="shared" si="429"/>
        <v/>
      </c>
      <c r="G4582" s="25" t="str">
        <f t="shared" si="430"/>
        <v/>
      </c>
      <c r="H4582" s="32" t="str">
        <f t="shared" si="431"/>
        <v/>
      </c>
      <c r="I4582" s="23"/>
      <c r="J4582" s="74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28"/>
      <c r="X4582" s="28"/>
      <c r="Y4582" s="28"/>
      <c r="Z4582" s="28"/>
      <c r="AA4582" s="28"/>
      <c r="AB4582" s="28"/>
      <c r="AC4582" s="28"/>
      <c r="AD4582" s="28"/>
      <c r="AE4582" s="28"/>
      <c r="AF4582" s="28"/>
      <c r="AG4582" s="28"/>
      <c r="AH4582" s="28"/>
      <c r="AI4582" s="28"/>
      <c r="AJ4582" s="28"/>
      <c r="AK4582" s="28"/>
      <c r="AL4582" s="28"/>
      <c r="AM4582" s="28"/>
      <c r="AN4582" s="28"/>
      <c r="AO4582" s="28"/>
      <c r="AP4582" s="28"/>
      <c r="AQ4582" s="28"/>
      <c r="AR4582" s="28"/>
      <c r="AS4582" s="28"/>
      <c r="AT4582" s="28"/>
      <c r="AU4582" s="28"/>
      <c r="AV4582" s="28"/>
      <c r="AW4582" s="28"/>
      <c r="AX4582" s="28"/>
    </row>
    <row r="4583" spans="2:50" ht="28.5">
      <c r="B4583" s="54" t="str">
        <f t="shared" si="426"/>
        <v/>
      </c>
      <c r="C4583" s="23"/>
      <c r="D4583" s="23" t="str">
        <f t="shared" si="427"/>
        <v/>
      </c>
      <c r="E4583" s="23" t="str">
        <f t="shared" si="428"/>
        <v/>
      </c>
      <c r="F4583" s="74" t="str">
        <f t="shared" si="429"/>
        <v/>
      </c>
      <c r="G4583" s="25" t="str">
        <f t="shared" si="430"/>
        <v/>
      </c>
      <c r="H4583" s="32" t="str">
        <f t="shared" si="431"/>
        <v/>
      </c>
      <c r="I4583" s="23"/>
      <c r="J4583" s="74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/>
      <c r="X4583" s="28"/>
      <c r="Y4583" s="28"/>
      <c r="Z4583" s="28"/>
      <c r="AA4583" s="28"/>
      <c r="AB4583" s="28"/>
      <c r="AC4583" s="28"/>
      <c r="AD4583" s="28"/>
      <c r="AE4583" s="28"/>
      <c r="AF4583" s="28"/>
      <c r="AG4583" s="28"/>
      <c r="AH4583" s="28"/>
      <c r="AI4583" s="28"/>
      <c r="AJ4583" s="28"/>
      <c r="AK4583" s="28"/>
      <c r="AL4583" s="28"/>
      <c r="AM4583" s="28"/>
      <c r="AN4583" s="28"/>
      <c r="AO4583" s="28"/>
      <c r="AP4583" s="28"/>
      <c r="AQ4583" s="28"/>
      <c r="AR4583" s="28"/>
      <c r="AS4583" s="28"/>
      <c r="AT4583" s="28"/>
      <c r="AU4583" s="28"/>
      <c r="AV4583" s="28"/>
      <c r="AW4583" s="28"/>
      <c r="AX4583" s="28"/>
    </row>
    <row r="4584" spans="2:50" ht="28.5">
      <c r="B4584" s="54" t="str">
        <f t="shared" si="426"/>
        <v/>
      </c>
      <c r="C4584" s="23"/>
      <c r="D4584" s="23" t="str">
        <f t="shared" si="427"/>
        <v/>
      </c>
      <c r="E4584" s="23" t="str">
        <f t="shared" si="428"/>
        <v/>
      </c>
      <c r="F4584" s="74" t="str">
        <f t="shared" si="429"/>
        <v/>
      </c>
      <c r="G4584" s="25" t="str">
        <f t="shared" si="430"/>
        <v/>
      </c>
      <c r="H4584" s="32" t="str">
        <f t="shared" si="431"/>
        <v/>
      </c>
      <c r="I4584" s="23"/>
      <c r="J4584" s="74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28"/>
      <c r="X4584" s="28"/>
      <c r="Y4584" s="28"/>
      <c r="Z4584" s="28"/>
      <c r="AA4584" s="28"/>
      <c r="AB4584" s="28"/>
      <c r="AC4584" s="28"/>
      <c r="AD4584" s="28"/>
      <c r="AE4584" s="28"/>
      <c r="AF4584" s="28"/>
      <c r="AG4584" s="28"/>
      <c r="AH4584" s="28"/>
      <c r="AI4584" s="28"/>
      <c r="AJ4584" s="28"/>
      <c r="AK4584" s="28"/>
      <c r="AL4584" s="28"/>
      <c r="AM4584" s="28"/>
      <c r="AN4584" s="28"/>
      <c r="AO4584" s="28"/>
      <c r="AP4584" s="28"/>
      <c r="AQ4584" s="28"/>
      <c r="AR4584" s="28"/>
      <c r="AS4584" s="28"/>
      <c r="AT4584" s="28"/>
      <c r="AU4584" s="28"/>
      <c r="AV4584" s="28"/>
      <c r="AW4584" s="28"/>
      <c r="AX4584" s="28"/>
    </row>
    <row r="4585" spans="2:50" ht="28.5">
      <c r="B4585" s="54" t="str">
        <f t="shared" si="426"/>
        <v/>
      </c>
      <c r="C4585" s="23"/>
      <c r="D4585" s="23" t="str">
        <f t="shared" si="427"/>
        <v/>
      </c>
      <c r="E4585" s="23" t="str">
        <f t="shared" si="428"/>
        <v/>
      </c>
      <c r="F4585" s="74" t="str">
        <f t="shared" si="429"/>
        <v/>
      </c>
      <c r="G4585" s="25" t="str">
        <f t="shared" si="430"/>
        <v/>
      </c>
      <c r="H4585" s="32" t="str">
        <f t="shared" si="431"/>
        <v/>
      </c>
      <c r="I4585" s="23"/>
      <c r="J4585" s="74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28"/>
      <c r="X4585" s="28"/>
      <c r="Y4585" s="28"/>
      <c r="Z4585" s="28"/>
      <c r="AA4585" s="28"/>
      <c r="AB4585" s="28"/>
      <c r="AC4585" s="28"/>
      <c r="AD4585" s="28"/>
      <c r="AE4585" s="28"/>
      <c r="AF4585" s="28"/>
      <c r="AG4585" s="28"/>
      <c r="AH4585" s="28"/>
      <c r="AI4585" s="28"/>
      <c r="AJ4585" s="28"/>
      <c r="AK4585" s="28"/>
      <c r="AL4585" s="28"/>
      <c r="AM4585" s="28"/>
      <c r="AN4585" s="28"/>
      <c r="AO4585" s="28"/>
      <c r="AP4585" s="28"/>
      <c r="AQ4585" s="28"/>
      <c r="AR4585" s="28"/>
      <c r="AS4585" s="28"/>
      <c r="AT4585" s="28"/>
      <c r="AU4585" s="28"/>
      <c r="AV4585" s="28"/>
      <c r="AW4585" s="28"/>
      <c r="AX4585" s="28"/>
    </row>
    <row r="4586" spans="2:50" ht="28.5">
      <c r="B4586" s="54" t="str">
        <f t="shared" si="426"/>
        <v/>
      </c>
      <c r="C4586" s="23"/>
      <c r="D4586" s="23" t="str">
        <f t="shared" si="427"/>
        <v/>
      </c>
      <c r="E4586" s="23" t="str">
        <f t="shared" si="428"/>
        <v/>
      </c>
      <c r="F4586" s="74" t="str">
        <f t="shared" si="429"/>
        <v/>
      </c>
      <c r="G4586" s="25" t="str">
        <f t="shared" si="430"/>
        <v/>
      </c>
      <c r="H4586" s="32" t="str">
        <f t="shared" si="431"/>
        <v/>
      </c>
      <c r="I4586" s="23"/>
      <c r="J4586" s="74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  <c r="V4586" s="28"/>
      <c r="W4586" s="28"/>
      <c r="X4586" s="28"/>
      <c r="Y4586" s="28"/>
      <c r="Z4586" s="28"/>
      <c r="AA4586" s="28"/>
      <c r="AB4586" s="28"/>
      <c r="AC4586" s="28"/>
      <c r="AD4586" s="28"/>
      <c r="AE4586" s="28"/>
      <c r="AF4586" s="28"/>
      <c r="AG4586" s="28"/>
      <c r="AH4586" s="28"/>
      <c r="AI4586" s="28"/>
      <c r="AJ4586" s="28"/>
      <c r="AK4586" s="28"/>
      <c r="AL4586" s="28"/>
      <c r="AM4586" s="28"/>
      <c r="AN4586" s="28"/>
      <c r="AO4586" s="28"/>
      <c r="AP4586" s="28"/>
      <c r="AQ4586" s="28"/>
      <c r="AR4586" s="28"/>
      <c r="AS4586" s="28"/>
      <c r="AT4586" s="28"/>
      <c r="AU4586" s="28"/>
      <c r="AV4586" s="28"/>
      <c r="AW4586" s="28"/>
      <c r="AX4586" s="28"/>
    </row>
    <row r="4587" spans="2:50" ht="28.5">
      <c r="B4587" s="54" t="str">
        <f t="shared" si="426"/>
        <v/>
      </c>
      <c r="C4587" s="23"/>
      <c r="D4587" s="23" t="str">
        <f t="shared" si="427"/>
        <v/>
      </c>
      <c r="E4587" s="23" t="str">
        <f t="shared" si="428"/>
        <v/>
      </c>
      <c r="F4587" s="74" t="str">
        <f t="shared" si="429"/>
        <v/>
      </c>
      <c r="G4587" s="25" t="str">
        <f t="shared" si="430"/>
        <v/>
      </c>
      <c r="H4587" s="32" t="str">
        <f t="shared" si="431"/>
        <v/>
      </c>
      <c r="I4587" s="23"/>
      <c r="J4587" s="74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  <c r="X4587" s="28"/>
      <c r="Y4587" s="28"/>
      <c r="Z4587" s="28"/>
      <c r="AA4587" s="28"/>
      <c r="AB4587" s="28"/>
      <c r="AC4587" s="28"/>
      <c r="AD4587" s="28"/>
      <c r="AE4587" s="28"/>
      <c r="AF4587" s="28"/>
      <c r="AG4587" s="28"/>
      <c r="AH4587" s="28"/>
      <c r="AI4587" s="28"/>
      <c r="AJ4587" s="28"/>
      <c r="AK4587" s="28"/>
      <c r="AL4587" s="28"/>
      <c r="AM4587" s="28"/>
      <c r="AN4587" s="28"/>
      <c r="AO4587" s="28"/>
      <c r="AP4587" s="28"/>
      <c r="AQ4587" s="28"/>
      <c r="AR4587" s="28"/>
      <c r="AS4587" s="28"/>
      <c r="AT4587" s="28"/>
      <c r="AU4587" s="28"/>
      <c r="AV4587" s="28"/>
      <c r="AW4587" s="28"/>
      <c r="AX4587" s="28"/>
    </row>
    <row r="4588" spans="2:50" ht="28.5">
      <c r="B4588" s="54" t="str">
        <f t="shared" si="426"/>
        <v/>
      </c>
      <c r="C4588" s="23"/>
      <c r="D4588" s="23" t="str">
        <f t="shared" si="427"/>
        <v/>
      </c>
      <c r="E4588" s="23" t="str">
        <f t="shared" si="428"/>
        <v/>
      </c>
      <c r="F4588" s="74" t="str">
        <f t="shared" si="429"/>
        <v/>
      </c>
      <c r="G4588" s="25" t="str">
        <f t="shared" si="430"/>
        <v/>
      </c>
      <c r="H4588" s="32" t="str">
        <f t="shared" si="431"/>
        <v/>
      </c>
      <c r="I4588" s="23"/>
      <c r="J4588" s="74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/>
      <c r="Y4588" s="28"/>
      <c r="Z4588" s="28"/>
      <c r="AA4588" s="28"/>
      <c r="AB4588" s="28"/>
      <c r="AC4588" s="28"/>
      <c r="AD4588" s="28"/>
      <c r="AE4588" s="28"/>
      <c r="AF4588" s="28"/>
      <c r="AG4588" s="28"/>
      <c r="AH4588" s="28"/>
      <c r="AI4588" s="28"/>
      <c r="AJ4588" s="28"/>
      <c r="AK4588" s="28"/>
      <c r="AL4588" s="28"/>
      <c r="AM4588" s="28"/>
      <c r="AN4588" s="28"/>
      <c r="AO4588" s="28"/>
      <c r="AP4588" s="28"/>
      <c r="AQ4588" s="28"/>
      <c r="AR4588" s="28"/>
      <c r="AS4588" s="28"/>
      <c r="AT4588" s="28"/>
      <c r="AU4588" s="28"/>
      <c r="AV4588" s="28"/>
      <c r="AW4588" s="28"/>
      <c r="AX4588" s="28"/>
    </row>
    <row r="4589" spans="2:50" ht="28.5">
      <c r="B4589" s="54" t="str">
        <f t="shared" si="426"/>
        <v/>
      </c>
      <c r="C4589" s="23"/>
      <c r="D4589" s="23" t="str">
        <f t="shared" si="427"/>
        <v/>
      </c>
      <c r="E4589" s="23" t="str">
        <f t="shared" si="428"/>
        <v/>
      </c>
      <c r="F4589" s="74" t="str">
        <f t="shared" si="429"/>
        <v/>
      </c>
      <c r="G4589" s="25" t="str">
        <f t="shared" si="430"/>
        <v/>
      </c>
      <c r="H4589" s="32" t="str">
        <f t="shared" si="431"/>
        <v/>
      </c>
      <c r="I4589" s="23"/>
      <c r="J4589" s="74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28"/>
      <c r="X4589" s="28"/>
      <c r="Y4589" s="28"/>
      <c r="Z4589" s="28"/>
      <c r="AA4589" s="28"/>
      <c r="AB4589" s="28"/>
      <c r="AC4589" s="28"/>
      <c r="AD4589" s="28"/>
      <c r="AE4589" s="28"/>
      <c r="AF4589" s="28"/>
      <c r="AG4589" s="28"/>
      <c r="AH4589" s="28"/>
      <c r="AI4589" s="28"/>
      <c r="AJ4589" s="28"/>
      <c r="AK4589" s="28"/>
      <c r="AL4589" s="28"/>
      <c r="AM4589" s="28"/>
      <c r="AN4589" s="28"/>
      <c r="AO4589" s="28"/>
      <c r="AP4589" s="28"/>
      <c r="AQ4589" s="28"/>
      <c r="AR4589" s="28"/>
      <c r="AS4589" s="28"/>
      <c r="AT4589" s="28"/>
      <c r="AU4589" s="28"/>
      <c r="AV4589" s="28"/>
      <c r="AW4589" s="28"/>
      <c r="AX4589" s="28"/>
    </row>
    <row r="4590" spans="2:50" ht="28.5">
      <c r="B4590" s="54" t="str">
        <f t="shared" si="426"/>
        <v/>
      </c>
      <c r="C4590" s="23"/>
      <c r="D4590" s="23" t="str">
        <f t="shared" si="427"/>
        <v/>
      </c>
      <c r="E4590" s="23" t="str">
        <f t="shared" si="428"/>
        <v/>
      </c>
      <c r="F4590" s="74" t="str">
        <f t="shared" si="429"/>
        <v/>
      </c>
      <c r="G4590" s="25" t="str">
        <f t="shared" si="430"/>
        <v/>
      </c>
      <c r="H4590" s="32" t="str">
        <f t="shared" si="431"/>
        <v/>
      </c>
      <c r="I4590" s="23"/>
      <c r="J4590" s="74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  <c r="V4590" s="28"/>
      <c r="W4590" s="28"/>
      <c r="X4590" s="28"/>
      <c r="Y4590" s="28"/>
      <c r="Z4590" s="28"/>
      <c r="AA4590" s="28"/>
      <c r="AB4590" s="28"/>
      <c r="AC4590" s="28"/>
      <c r="AD4590" s="28"/>
      <c r="AE4590" s="28"/>
      <c r="AF4590" s="28"/>
      <c r="AG4590" s="28"/>
      <c r="AH4590" s="28"/>
      <c r="AI4590" s="28"/>
      <c r="AJ4590" s="28"/>
      <c r="AK4590" s="28"/>
      <c r="AL4590" s="28"/>
      <c r="AM4590" s="28"/>
      <c r="AN4590" s="28"/>
      <c r="AO4590" s="28"/>
      <c r="AP4590" s="28"/>
      <c r="AQ4590" s="28"/>
      <c r="AR4590" s="28"/>
      <c r="AS4590" s="28"/>
      <c r="AT4590" s="28"/>
      <c r="AU4590" s="28"/>
      <c r="AV4590" s="28"/>
      <c r="AW4590" s="28"/>
      <c r="AX4590" s="28"/>
    </row>
    <row r="4591" spans="2:50" ht="28.5">
      <c r="B4591" s="54" t="str">
        <f t="shared" si="426"/>
        <v/>
      </c>
      <c r="C4591" s="23"/>
      <c r="D4591" s="23" t="str">
        <f t="shared" si="427"/>
        <v/>
      </c>
      <c r="E4591" s="23" t="str">
        <f t="shared" si="428"/>
        <v/>
      </c>
      <c r="F4591" s="74" t="str">
        <f t="shared" si="429"/>
        <v/>
      </c>
      <c r="G4591" s="25" t="str">
        <f t="shared" si="430"/>
        <v/>
      </c>
      <c r="H4591" s="32" t="str">
        <f t="shared" si="431"/>
        <v/>
      </c>
      <c r="I4591" s="23"/>
      <c r="J4591" s="74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28"/>
      <c r="X4591" s="28"/>
      <c r="Y4591" s="28"/>
      <c r="Z4591" s="28"/>
      <c r="AA4591" s="28"/>
      <c r="AB4591" s="28"/>
      <c r="AC4591" s="28"/>
      <c r="AD4591" s="28"/>
      <c r="AE4591" s="28"/>
      <c r="AF4591" s="28"/>
      <c r="AG4591" s="28"/>
      <c r="AH4591" s="28"/>
      <c r="AI4591" s="28"/>
      <c r="AJ4591" s="28"/>
      <c r="AK4591" s="28"/>
      <c r="AL4591" s="28"/>
      <c r="AM4591" s="28"/>
      <c r="AN4591" s="28"/>
      <c r="AO4591" s="28"/>
      <c r="AP4591" s="28"/>
      <c r="AQ4591" s="28"/>
      <c r="AR4591" s="28"/>
      <c r="AS4591" s="28"/>
      <c r="AT4591" s="28"/>
      <c r="AU4591" s="28"/>
      <c r="AV4591" s="28"/>
      <c r="AW4591" s="28"/>
      <c r="AX4591" s="28"/>
    </row>
    <row r="4592" spans="2:50" ht="28.5">
      <c r="B4592" s="54" t="str">
        <f t="shared" si="426"/>
        <v/>
      </c>
      <c r="C4592" s="23"/>
      <c r="D4592" s="23" t="str">
        <f t="shared" si="427"/>
        <v/>
      </c>
      <c r="E4592" s="23" t="str">
        <f t="shared" si="428"/>
        <v/>
      </c>
      <c r="F4592" s="74" t="str">
        <f t="shared" si="429"/>
        <v/>
      </c>
      <c r="G4592" s="25" t="str">
        <f t="shared" si="430"/>
        <v/>
      </c>
      <c r="H4592" s="32" t="str">
        <f t="shared" si="431"/>
        <v/>
      </c>
      <c r="I4592" s="23"/>
      <c r="J4592" s="74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  <c r="U4592" s="28"/>
      <c r="V4592" s="28"/>
      <c r="W4592" s="28"/>
      <c r="X4592" s="28"/>
      <c r="Y4592" s="28"/>
      <c r="Z4592" s="28"/>
      <c r="AA4592" s="28"/>
      <c r="AB4592" s="28"/>
      <c r="AC4592" s="28"/>
      <c r="AD4592" s="28"/>
      <c r="AE4592" s="28"/>
      <c r="AF4592" s="28"/>
      <c r="AG4592" s="28"/>
      <c r="AH4592" s="28"/>
      <c r="AI4592" s="28"/>
      <c r="AJ4592" s="28"/>
      <c r="AK4592" s="28"/>
      <c r="AL4592" s="28"/>
      <c r="AM4592" s="28"/>
      <c r="AN4592" s="28"/>
      <c r="AO4592" s="28"/>
      <c r="AP4592" s="28"/>
      <c r="AQ4592" s="28"/>
      <c r="AR4592" s="28"/>
      <c r="AS4592" s="28"/>
      <c r="AT4592" s="28"/>
      <c r="AU4592" s="28"/>
      <c r="AV4592" s="28"/>
      <c r="AW4592" s="28"/>
      <c r="AX4592" s="28"/>
    </row>
    <row r="4593" spans="2:50" ht="28.5">
      <c r="B4593" s="54" t="str">
        <f t="shared" si="426"/>
        <v/>
      </c>
      <c r="C4593" s="23"/>
      <c r="D4593" s="23" t="str">
        <f t="shared" si="427"/>
        <v/>
      </c>
      <c r="E4593" s="23" t="str">
        <f t="shared" si="428"/>
        <v/>
      </c>
      <c r="F4593" s="74" t="str">
        <f t="shared" si="429"/>
        <v/>
      </c>
      <c r="G4593" s="25" t="str">
        <f t="shared" si="430"/>
        <v/>
      </c>
      <c r="H4593" s="32" t="str">
        <f t="shared" si="431"/>
        <v/>
      </c>
      <c r="I4593" s="23"/>
      <c r="J4593" s="74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28"/>
      <c r="X4593" s="28"/>
      <c r="Y4593" s="28"/>
      <c r="Z4593" s="28"/>
      <c r="AA4593" s="28"/>
      <c r="AB4593" s="28"/>
      <c r="AC4593" s="28"/>
      <c r="AD4593" s="28"/>
      <c r="AE4593" s="28"/>
      <c r="AF4593" s="28"/>
      <c r="AG4593" s="28"/>
      <c r="AH4593" s="28"/>
      <c r="AI4593" s="28"/>
      <c r="AJ4593" s="28"/>
      <c r="AK4593" s="28"/>
      <c r="AL4593" s="28"/>
      <c r="AM4593" s="28"/>
      <c r="AN4593" s="28"/>
      <c r="AO4593" s="28"/>
      <c r="AP4593" s="28"/>
      <c r="AQ4593" s="28"/>
      <c r="AR4593" s="28"/>
      <c r="AS4593" s="28"/>
      <c r="AT4593" s="28"/>
      <c r="AU4593" s="28"/>
      <c r="AV4593" s="28"/>
      <c r="AW4593" s="28"/>
      <c r="AX4593" s="28"/>
    </row>
    <row r="4594" spans="2:50" ht="28.5">
      <c r="B4594" s="54" t="str">
        <f t="shared" si="426"/>
        <v/>
      </c>
      <c r="C4594" s="23"/>
      <c r="D4594" s="23" t="str">
        <f t="shared" si="427"/>
        <v/>
      </c>
      <c r="E4594" s="23" t="str">
        <f t="shared" si="428"/>
        <v/>
      </c>
      <c r="F4594" s="74" t="str">
        <f t="shared" si="429"/>
        <v/>
      </c>
      <c r="G4594" s="25" t="str">
        <f t="shared" si="430"/>
        <v/>
      </c>
      <c r="H4594" s="32" t="str">
        <f t="shared" si="431"/>
        <v/>
      </c>
      <c r="I4594" s="23"/>
      <c r="J4594" s="74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  <c r="V4594" s="28"/>
      <c r="W4594" s="28"/>
      <c r="X4594" s="28"/>
      <c r="Y4594" s="28"/>
      <c r="Z4594" s="28"/>
      <c r="AA4594" s="28"/>
      <c r="AB4594" s="28"/>
      <c r="AC4594" s="28"/>
      <c r="AD4594" s="28"/>
      <c r="AE4594" s="28"/>
      <c r="AF4594" s="28"/>
      <c r="AG4594" s="28"/>
      <c r="AH4594" s="28"/>
      <c r="AI4594" s="28"/>
      <c r="AJ4594" s="28"/>
      <c r="AK4594" s="28"/>
      <c r="AL4594" s="28"/>
      <c r="AM4594" s="28"/>
      <c r="AN4594" s="28"/>
      <c r="AO4594" s="28"/>
      <c r="AP4594" s="28"/>
      <c r="AQ4594" s="28"/>
      <c r="AR4594" s="28"/>
      <c r="AS4594" s="28"/>
      <c r="AT4594" s="28"/>
      <c r="AU4594" s="28"/>
      <c r="AV4594" s="28"/>
      <c r="AW4594" s="28"/>
      <c r="AX4594" s="28"/>
    </row>
    <row r="4595" spans="2:50" ht="28.5">
      <c r="B4595" s="54" t="str">
        <f t="shared" si="426"/>
        <v/>
      </c>
      <c r="C4595" s="23"/>
      <c r="D4595" s="23" t="str">
        <f t="shared" si="427"/>
        <v/>
      </c>
      <c r="E4595" s="23" t="str">
        <f t="shared" si="428"/>
        <v/>
      </c>
      <c r="F4595" s="74" t="str">
        <f t="shared" si="429"/>
        <v/>
      </c>
      <c r="G4595" s="25" t="str">
        <f t="shared" si="430"/>
        <v/>
      </c>
      <c r="H4595" s="32" t="str">
        <f t="shared" si="431"/>
        <v/>
      </c>
      <c r="I4595" s="23"/>
      <c r="J4595" s="74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/>
      <c r="X4595" s="28"/>
      <c r="Y4595" s="28"/>
      <c r="Z4595" s="28"/>
      <c r="AA4595" s="28"/>
      <c r="AB4595" s="28"/>
      <c r="AC4595" s="28"/>
      <c r="AD4595" s="28"/>
      <c r="AE4595" s="28"/>
      <c r="AF4595" s="28"/>
      <c r="AG4595" s="28"/>
      <c r="AH4595" s="28"/>
      <c r="AI4595" s="28"/>
      <c r="AJ4595" s="28"/>
      <c r="AK4595" s="28"/>
      <c r="AL4595" s="28"/>
      <c r="AM4595" s="28"/>
      <c r="AN4595" s="28"/>
      <c r="AO4595" s="28"/>
      <c r="AP4595" s="28"/>
      <c r="AQ4595" s="28"/>
      <c r="AR4595" s="28"/>
      <c r="AS4595" s="28"/>
      <c r="AT4595" s="28"/>
      <c r="AU4595" s="28"/>
      <c r="AV4595" s="28"/>
      <c r="AW4595" s="28"/>
      <c r="AX4595" s="28"/>
    </row>
    <row r="4596" spans="2:50" ht="28.5">
      <c r="B4596" s="54" t="str">
        <f t="shared" si="426"/>
        <v/>
      </c>
      <c r="C4596" s="23"/>
      <c r="D4596" s="23" t="str">
        <f t="shared" si="427"/>
        <v/>
      </c>
      <c r="E4596" s="23" t="str">
        <f t="shared" si="428"/>
        <v/>
      </c>
      <c r="F4596" s="74" t="str">
        <f t="shared" si="429"/>
        <v/>
      </c>
      <c r="G4596" s="25" t="str">
        <f t="shared" si="430"/>
        <v/>
      </c>
      <c r="H4596" s="32" t="str">
        <f t="shared" si="431"/>
        <v/>
      </c>
      <c r="I4596" s="23"/>
      <c r="J4596" s="74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28"/>
      <c r="X4596" s="28"/>
      <c r="Y4596" s="28"/>
      <c r="Z4596" s="28"/>
      <c r="AA4596" s="28"/>
      <c r="AB4596" s="28"/>
      <c r="AC4596" s="28"/>
      <c r="AD4596" s="28"/>
      <c r="AE4596" s="28"/>
      <c r="AF4596" s="28"/>
      <c r="AG4596" s="28"/>
      <c r="AH4596" s="28"/>
      <c r="AI4596" s="28"/>
      <c r="AJ4596" s="28"/>
      <c r="AK4596" s="28"/>
      <c r="AL4596" s="28"/>
      <c r="AM4596" s="28"/>
      <c r="AN4596" s="28"/>
      <c r="AO4596" s="28"/>
      <c r="AP4596" s="28"/>
      <c r="AQ4596" s="28"/>
      <c r="AR4596" s="28"/>
      <c r="AS4596" s="28"/>
      <c r="AT4596" s="28"/>
      <c r="AU4596" s="28"/>
      <c r="AV4596" s="28"/>
      <c r="AW4596" s="28"/>
      <c r="AX4596" s="28"/>
    </row>
    <row r="4597" spans="2:50" ht="28.5">
      <c r="B4597" s="54" t="str">
        <f t="shared" si="426"/>
        <v/>
      </c>
      <c r="C4597" s="23"/>
      <c r="D4597" s="23" t="str">
        <f t="shared" si="427"/>
        <v/>
      </c>
      <c r="E4597" s="23" t="str">
        <f t="shared" si="428"/>
        <v/>
      </c>
      <c r="F4597" s="74" t="str">
        <f t="shared" si="429"/>
        <v/>
      </c>
      <c r="G4597" s="25" t="str">
        <f t="shared" si="430"/>
        <v/>
      </c>
      <c r="H4597" s="32" t="str">
        <f t="shared" si="431"/>
        <v/>
      </c>
      <c r="I4597" s="23"/>
      <c r="J4597" s="74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  <c r="X4597" s="28"/>
      <c r="Y4597" s="28"/>
      <c r="Z4597" s="28"/>
      <c r="AA4597" s="28"/>
      <c r="AB4597" s="28"/>
      <c r="AC4597" s="28"/>
      <c r="AD4597" s="28"/>
      <c r="AE4597" s="28"/>
      <c r="AF4597" s="28"/>
      <c r="AG4597" s="28"/>
      <c r="AH4597" s="28"/>
      <c r="AI4597" s="28"/>
      <c r="AJ4597" s="28"/>
      <c r="AK4597" s="28"/>
      <c r="AL4597" s="28"/>
      <c r="AM4597" s="28"/>
      <c r="AN4597" s="28"/>
      <c r="AO4597" s="28"/>
      <c r="AP4597" s="28"/>
      <c r="AQ4597" s="28"/>
      <c r="AR4597" s="28"/>
      <c r="AS4597" s="28"/>
      <c r="AT4597" s="28"/>
      <c r="AU4597" s="28"/>
      <c r="AV4597" s="28"/>
      <c r="AW4597" s="28"/>
      <c r="AX4597" s="28"/>
    </row>
    <row r="4598" spans="2:50" ht="28.5">
      <c r="B4598" s="54" t="str">
        <f t="shared" si="426"/>
        <v/>
      </c>
      <c r="C4598" s="23"/>
      <c r="D4598" s="23" t="str">
        <f t="shared" si="427"/>
        <v/>
      </c>
      <c r="E4598" s="23" t="str">
        <f t="shared" si="428"/>
        <v/>
      </c>
      <c r="F4598" s="74" t="str">
        <f t="shared" si="429"/>
        <v/>
      </c>
      <c r="G4598" s="25" t="str">
        <f t="shared" si="430"/>
        <v/>
      </c>
      <c r="H4598" s="32" t="str">
        <f t="shared" si="431"/>
        <v/>
      </c>
      <c r="I4598" s="23"/>
      <c r="J4598" s="74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  <c r="V4598" s="28"/>
      <c r="W4598" s="28"/>
      <c r="X4598" s="28"/>
      <c r="Y4598" s="28"/>
      <c r="Z4598" s="28"/>
      <c r="AA4598" s="28"/>
      <c r="AB4598" s="28"/>
      <c r="AC4598" s="28"/>
      <c r="AD4598" s="28"/>
      <c r="AE4598" s="28"/>
      <c r="AF4598" s="28"/>
      <c r="AG4598" s="28"/>
      <c r="AH4598" s="28"/>
      <c r="AI4598" s="28"/>
      <c r="AJ4598" s="28"/>
      <c r="AK4598" s="28"/>
      <c r="AL4598" s="28"/>
      <c r="AM4598" s="28"/>
      <c r="AN4598" s="28"/>
      <c r="AO4598" s="28"/>
      <c r="AP4598" s="28"/>
      <c r="AQ4598" s="28"/>
      <c r="AR4598" s="28"/>
      <c r="AS4598" s="28"/>
      <c r="AT4598" s="28"/>
      <c r="AU4598" s="28"/>
      <c r="AV4598" s="28"/>
      <c r="AW4598" s="28"/>
      <c r="AX4598" s="28"/>
    </row>
    <row r="4599" spans="2:50" ht="28.5">
      <c r="B4599" s="54" t="str">
        <f t="shared" si="426"/>
        <v/>
      </c>
      <c r="C4599" s="23"/>
      <c r="D4599" s="23" t="str">
        <f t="shared" si="427"/>
        <v/>
      </c>
      <c r="E4599" s="23" t="str">
        <f t="shared" si="428"/>
        <v/>
      </c>
      <c r="F4599" s="74" t="str">
        <f t="shared" si="429"/>
        <v/>
      </c>
      <c r="G4599" s="25" t="str">
        <f t="shared" si="430"/>
        <v/>
      </c>
      <c r="H4599" s="32" t="str">
        <f t="shared" si="431"/>
        <v/>
      </c>
      <c r="I4599" s="23"/>
      <c r="J4599" s="74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28"/>
      <c r="AG4599" s="28"/>
      <c r="AH4599" s="28"/>
      <c r="AI4599" s="28"/>
      <c r="AJ4599" s="28"/>
      <c r="AK4599" s="28"/>
      <c r="AL4599" s="28"/>
      <c r="AM4599" s="28"/>
      <c r="AN4599" s="28"/>
      <c r="AO4599" s="28"/>
      <c r="AP4599" s="28"/>
      <c r="AQ4599" s="28"/>
      <c r="AR4599" s="28"/>
      <c r="AS4599" s="28"/>
      <c r="AT4599" s="28"/>
      <c r="AU4599" s="28"/>
      <c r="AV4599" s="28"/>
      <c r="AW4599" s="28"/>
      <c r="AX4599" s="28"/>
    </row>
    <row r="4600" spans="2:50" ht="28.5">
      <c r="B4600" s="54" t="str">
        <f t="shared" si="426"/>
        <v/>
      </c>
      <c r="C4600" s="23"/>
      <c r="D4600" s="23" t="str">
        <f t="shared" si="427"/>
        <v/>
      </c>
      <c r="E4600" s="23" t="str">
        <f t="shared" si="428"/>
        <v/>
      </c>
      <c r="F4600" s="74" t="str">
        <f t="shared" si="429"/>
        <v/>
      </c>
      <c r="G4600" s="25" t="str">
        <f t="shared" si="430"/>
        <v/>
      </c>
      <c r="H4600" s="32" t="str">
        <f t="shared" si="431"/>
        <v/>
      </c>
      <c r="I4600" s="23"/>
      <c r="J4600" s="74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28"/>
      <c r="X4600" s="28"/>
      <c r="Y4600" s="28"/>
      <c r="Z4600" s="28"/>
      <c r="AA4600" s="28"/>
      <c r="AB4600" s="28"/>
      <c r="AC4600" s="28"/>
      <c r="AD4600" s="28"/>
      <c r="AE4600" s="28"/>
      <c r="AF4600" s="28"/>
      <c r="AG4600" s="28"/>
      <c r="AH4600" s="28"/>
      <c r="AI4600" s="28"/>
      <c r="AJ4600" s="28"/>
      <c r="AK4600" s="28"/>
      <c r="AL4600" s="28"/>
      <c r="AM4600" s="28"/>
      <c r="AN4600" s="28"/>
      <c r="AO4600" s="28"/>
      <c r="AP4600" s="28"/>
      <c r="AQ4600" s="28"/>
      <c r="AR4600" s="28"/>
      <c r="AS4600" s="28"/>
      <c r="AT4600" s="28"/>
      <c r="AU4600" s="28"/>
      <c r="AV4600" s="28"/>
      <c r="AW4600" s="28"/>
      <c r="AX4600" s="28"/>
    </row>
    <row r="4601" spans="2:50" ht="28.5">
      <c r="B4601" s="54" t="str">
        <f t="shared" si="426"/>
        <v/>
      </c>
      <c r="C4601" s="23"/>
      <c r="D4601" s="23" t="str">
        <f t="shared" si="427"/>
        <v/>
      </c>
      <c r="E4601" s="23" t="str">
        <f t="shared" si="428"/>
        <v/>
      </c>
      <c r="F4601" s="74" t="str">
        <f t="shared" si="429"/>
        <v/>
      </c>
      <c r="G4601" s="25" t="str">
        <f t="shared" si="430"/>
        <v/>
      </c>
      <c r="H4601" s="32" t="str">
        <f t="shared" si="431"/>
        <v/>
      </c>
      <c r="I4601" s="23"/>
      <c r="J4601" s="74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28"/>
      <c r="X4601" s="28"/>
      <c r="Y4601" s="28"/>
      <c r="Z4601" s="28"/>
      <c r="AA4601" s="28"/>
      <c r="AB4601" s="28"/>
      <c r="AC4601" s="28"/>
      <c r="AD4601" s="28"/>
      <c r="AE4601" s="28"/>
      <c r="AF4601" s="28"/>
      <c r="AG4601" s="28"/>
      <c r="AH4601" s="28"/>
      <c r="AI4601" s="28"/>
      <c r="AJ4601" s="28"/>
      <c r="AK4601" s="28"/>
      <c r="AL4601" s="28"/>
      <c r="AM4601" s="28"/>
      <c r="AN4601" s="28"/>
      <c r="AO4601" s="28"/>
      <c r="AP4601" s="28"/>
      <c r="AQ4601" s="28"/>
      <c r="AR4601" s="28"/>
      <c r="AS4601" s="28"/>
      <c r="AT4601" s="28"/>
      <c r="AU4601" s="28"/>
      <c r="AV4601" s="28"/>
      <c r="AW4601" s="28"/>
      <c r="AX4601" s="28"/>
    </row>
    <row r="4602" spans="2:50" ht="28.5">
      <c r="B4602" s="54" t="str">
        <f t="shared" si="426"/>
        <v/>
      </c>
      <c r="C4602" s="23"/>
      <c r="D4602" s="23" t="str">
        <f t="shared" si="427"/>
        <v/>
      </c>
      <c r="E4602" s="23" t="str">
        <f t="shared" si="428"/>
        <v/>
      </c>
      <c r="F4602" s="74" t="str">
        <f t="shared" si="429"/>
        <v/>
      </c>
      <c r="G4602" s="25" t="str">
        <f t="shared" si="430"/>
        <v/>
      </c>
      <c r="H4602" s="32" t="str">
        <f t="shared" si="431"/>
        <v/>
      </c>
      <c r="I4602" s="23"/>
      <c r="J4602" s="74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  <c r="X4602" s="28"/>
      <c r="Y4602" s="28"/>
      <c r="Z4602" s="28"/>
      <c r="AA4602" s="28"/>
      <c r="AB4602" s="28"/>
      <c r="AC4602" s="28"/>
      <c r="AD4602" s="28"/>
      <c r="AE4602" s="28"/>
      <c r="AF4602" s="28"/>
      <c r="AG4602" s="28"/>
      <c r="AH4602" s="28"/>
      <c r="AI4602" s="28"/>
      <c r="AJ4602" s="28"/>
      <c r="AK4602" s="28"/>
      <c r="AL4602" s="28"/>
      <c r="AM4602" s="28"/>
      <c r="AN4602" s="28"/>
      <c r="AO4602" s="28"/>
      <c r="AP4602" s="28"/>
      <c r="AQ4602" s="28"/>
      <c r="AR4602" s="28"/>
      <c r="AS4602" s="28"/>
      <c r="AT4602" s="28"/>
      <c r="AU4602" s="28"/>
      <c r="AV4602" s="28"/>
      <c r="AW4602" s="28"/>
      <c r="AX4602" s="28"/>
    </row>
    <row r="4603" spans="2:50" ht="28.5">
      <c r="B4603" s="54" t="str">
        <f t="shared" si="426"/>
        <v/>
      </c>
      <c r="C4603" s="23"/>
      <c r="D4603" s="23" t="str">
        <f t="shared" si="427"/>
        <v/>
      </c>
      <c r="E4603" s="23" t="str">
        <f t="shared" si="428"/>
        <v/>
      </c>
      <c r="F4603" s="74" t="str">
        <f t="shared" si="429"/>
        <v/>
      </c>
      <c r="G4603" s="25" t="str">
        <f t="shared" si="430"/>
        <v/>
      </c>
      <c r="H4603" s="32" t="str">
        <f t="shared" si="431"/>
        <v/>
      </c>
      <c r="I4603" s="23"/>
      <c r="J4603" s="74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28"/>
      <c r="X4603" s="28"/>
      <c r="Y4603" s="28"/>
      <c r="Z4603" s="28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8"/>
      <c r="AK4603" s="28"/>
      <c r="AL4603" s="28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8"/>
      <c r="AX4603" s="28"/>
    </row>
    <row r="4604" spans="2:50" ht="28.5">
      <c r="B4604" s="54" t="str">
        <f t="shared" si="426"/>
        <v/>
      </c>
      <c r="C4604" s="23"/>
      <c r="D4604" s="23" t="str">
        <f t="shared" si="427"/>
        <v/>
      </c>
      <c r="E4604" s="23" t="str">
        <f t="shared" si="428"/>
        <v/>
      </c>
      <c r="F4604" s="74" t="str">
        <f t="shared" si="429"/>
        <v/>
      </c>
      <c r="G4604" s="25" t="str">
        <f t="shared" si="430"/>
        <v/>
      </c>
      <c r="H4604" s="32" t="str">
        <f t="shared" si="431"/>
        <v/>
      </c>
      <c r="I4604" s="23"/>
      <c r="J4604" s="74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  <c r="V4604" s="28"/>
      <c r="W4604" s="28"/>
      <c r="X4604" s="28"/>
      <c r="Y4604" s="28"/>
      <c r="Z4604" s="28"/>
      <c r="AA4604" s="28"/>
      <c r="AB4604" s="28"/>
      <c r="AC4604" s="28"/>
      <c r="AD4604" s="28"/>
      <c r="AE4604" s="28"/>
      <c r="AF4604" s="28"/>
      <c r="AG4604" s="28"/>
      <c r="AH4604" s="28"/>
      <c r="AI4604" s="28"/>
      <c r="AJ4604" s="28"/>
      <c r="AK4604" s="28"/>
      <c r="AL4604" s="28"/>
      <c r="AM4604" s="28"/>
      <c r="AN4604" s="28"/>
      <c r="AO4604" s="28"/>
      <c r="AP4604" s="28"/>
      <c r="AQ4604" s="28"/>
      <c r="AR4604" s="28"/>
      <c r="AS4604" s="28"/>
      <c r="AT4604" s="28"/>
      <c r="AU4604" s="28"/>
      <c r="AV4604" s="28"/>
      <c r="AW4604" s="28"/>
      <c r="AX4604" s="28"/>
    </row>
    <row r="4605" spans="2:50" ht="28.5">
      <c r="B4605" s="54" t="str">
        <f t="shared" si="426"/>
        <v/>
      </c>
      <c r="C4605" s="23"/>
      <c r="D4605" s="23" t="str">
        <f t="shared" si="427"/>
        <v/>
      </c>
      <c r="E4605" s="23" t="str">
        <f t="shared" si="428"/>
        <v/>
      </c>
      <c r="F4605" s="74" t="str">
        <f t="shared" si="429"/>
        <v/>
      </c>
      <c r="G4605" s="25" t="str">
        <f t="shared" si="430"/>
        <v/>
      </c>
      <c r="H4605" s="32" t="str">
        <f t="shared" si="431"/>
        <v/>
      </c>
      <c r="I4605" s="23"/>
      <c r="J4605" s="74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  <c r="X4605" s="28"/>
      <c r="Y4605" s="28"/>
      <c r="Z4605" s="28"/>
      <c r="AA4605" s="28"/>
      <c r="AB4605" s="28"/>
      <c r="AC4605" s="28"/>
      <c r="AD4605" s="28"/>
      <c r="AE4605" s="28"/>
      <c r="AF4605" s="28"/>
      <c r="AG4605" s="28"/>
      <c r="AH4605" s="28"/>
      <c r="AI4605" s="28"/>
      <c r="AJ4605" s="28"/>
      <c r="AK4605" s="28"/>
      <c r="AL4605" s="28"/>
      <c r="AM4605" s="28"/>
      <c r="AN4605" s="28"/>
      <c r="AO4605" s="28"/>
      <c r="AP4605" s="28"/>
      <c r="AQ4605" s="28"/>
      <c r="AR4605" s="28"/>
      <c r="AS4605" s="28"/>
      <c r="AT4605" s="28"/>
      <c r="AU4605" s="28"/>
      <c r="AV4605" s="28"/>
      <c r="AW4605" s="28"/>
      <c r="AX4605" s="28"/>
    </row>
    <row r="4606" spans="2:50" ht="28.5">
      <c r="B4606" s="54" t="str">
        <f t="shared" si="426"/>
        <v/>
      </c>
      <c r="C4606" s="23"/>
      <c r="D4606" s="23" t="str">
        <f t="shared" si="427"/>
        <v/>
      </c>
      <c r="E4606" s="23" t="str">
        <f t="shared" si="428"/>
        <v/>
      </c>
      <c r="F4606" s="74" t="str">
        <f t="shared" si="429"/>
        <v/>
      </c>
      <c r="G4606" s="25" t="str">
        <f t="shared" si="430"/>
        <v/>
      </c>
      <c r="H4606" s="32" t="str">
        <f t="shared" si="431"/>
        <v/>
      </c>
      <c r="I4606" s="23"/>
      <c r="J4606" s="74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  <c r="V4606" s="28"/>
      <c r="W4606" s="28"/>
      <c r="X4606" s="28"/>
      <c r="Y4606" s="28"/>
      <c r="Z4606" s="28"/>
      <c r="AA4606" s="28"/>
      <c r="AB4606" s="28"/>
      <c r="AC4606" s="28"/>
      <c r="AD4606" s="28"/>
      <c r="AE4606" s="28"/>
      <c r="AF4606" s="28"/>
      <c r="AG4606" s="28"/>
      <c r="AH4606" s="28"/>
      <c r="AI4606" s="28"/>
      <c r="AJ4606" s="28"/>
      <c r="AK4606" s="28"/>
      <c r="AL4606" s="28"/>
      <c r="AM4606" s="28"/>
      <c r="AN4606" s="28"/>
      <c r="AO4606" s="28"/>
      <c r="AP4606" s="28"/>
      <c r="AQ4606" s="28"/>
      <c r="AR4606" s="28"/>
      <c r="AS4606" s="28"/>
      <c r="AT4606" s="28"/>
      <c r="AU4606" s="28"/>
      <c r="AV4606" s="28"/>
      <c r="AW4606" s="28"/>
      <c r="AX4606" s="28"/>
    </row>
    <row r="4607" spans="2:50" ht="28.5">
      <c r="B4607" s="54" t="str">
        <f t="shared" si="426"/>
        <v/>
      </c>
      <c r="C4607" s="23"/>
      <c r="D4607" s="23" t="str">
        <f t="shared" si="427"/>
        <v/>
      </c>
      <c r="E4607" s="23" t="str">
        <f t="shared" si="428"/>
        <v/>
      </c>
      <c r="F4607" s="74" t="str">
        <f t="shared" si="429"/>
        <v/>
      </c>
      <c r="G4607" s="25" t="str">
        <f t="shared" si="430"/>
        <v/>
      </c>
      <c r="H4607" s="32" t="str">
        <f t="shared" si="431"/>
        <v/>
      </c>
      <c r="I4607" s="23"/>
      <c r="J4607" s="74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  <c r="X4607" s="28"/>
      <c r="Y4607" s="28"/>
      <c r="Z4607" s="28"/>
      <c r="AA4607" s="28"/>
      <c r="AB4607" s="28"/>
      <c r="AC4607" s="28"/>
      <c r="AD4607" s="28"/>
      <c r="AE4607" s="28"/>
      <c r="AF4607" s="28"/>
      <c r="AG4607" s="28"/>
      <c r="AH4607" s="28"/>
      <c r="AI4607" s="28"/>
      <c r="AJ4607" s="28"/>
      <c r="AK4607" s="28"/>
      <c r="AL4607" s="28"/>
      <c r="AM4607" s="28"/>
      <c r="AN4607" s="28"/>
      <c r="AO4607" s="28"/>
      <c r="AP4607" s="28"/>
      <c r="AQ4607" s="28"/>
      <c r="AR4607" s="28"/>
      <c r="AS4607" s="28"/>
      <c r="AT4607" s="28"/>
      <c r="AU4607" s="28"/>
      <c r="AV4607" s="28"/>
      <c r="AW4607" s="28"/>
      <c r="AX4607" s="28"/>
    </row>
    <row r="4608" spans="2:50" ht="28.5">
      <c r="B4608" s="54" t="str">
        <f t="shared" si="426"/>
        <v/>
      </c>
      <c r="C4608" s="23"/>
      <c r="D4608" s="23" t="str">
        <f t="shared" si="427"/>
        <v/>
      </c>
      <c r="E4608" s="23" t="str">
        <f t="shared" si="428"/>
        <v/>
      </c>
      <c r="F4608" s="74" t="str">
        <f t="shared" si="429"/>
        <v/>
      </c>
      <c r="G4608" s="25" t="str">
        <f t="shared" si="430"/>
        <v/>
      </c>
      <c r="H4608" s="32" t="str">
        <f t="shared" si="431"/>
        <v/>
      </c>
      <c r="I4608" s="23"/>
      <c r="J4608" s="74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  <c r="V4608" s="28"/>
      <c r="W4608" s="28"/>
      <c r="X4608" s="28"/>
      <c r="Y4608" s="28"/>
      <c r="Z4608" s="28"/>
      <c r="AA4608" s="28"/>
      <c r="AB4608" s="28"/>
      <c r="AC4608" s="28"/>
      <c r="AD4608" s="28"/>
      <c r="AE4608" s="28"/>
      <c r="AF4608" s="28"/>
      <c r="AG4608" s="28"/>
      <c r="AH4608" s="28"/>
      <c r="AI4608" s="28"/>
      <c r="AJ4608" s="28"/>
      <c r="AK4608" s="28"/>
      <c r="AL4608" s="28"/>
      <c r="AM4608" s="28"/>
      <c r="AN4608" s="28"/>
      <c r="AO4608" s="28"/>
      <c r="AP4608" s="28"/>
      <c r="AQ4608" s="28"/>
      <c r="AR4608" s="28"/>
      <c r="AS4608" s="28"/>
      <c r="AT4608" s="28"/>
      <c r="AU4608" s="28"/>
      <c r="AV4608" s="28"/>
      <c r="AW4608" s="28"/>
      <c r="AX4608" s="28"/>
    </row>
    <row r="4609" spans="2:50" ht="28.5">
      <c r="B4609" s="54" t="str">
        <f t="shared" si="426"/>
        <v/>
      </c>
      <c r="C4609" s="23"/>
      <c r="D4609" s="23" t="str">
        <f t="shared" si="427"/>
        <v/>
      </c>
      <c r="E4609" s="23" t="str">
        <f t="shared" si="428"/>
        <v/>
      </c>
      <c r="F4609" s="74" t="str">
        <f t="shared" si="429"/>
        <v/>
      </c>
      <c r="G4609" s="25" t="str">
        <f t="shared" si="430"/>
        <v/>
      </c>
      <c r="H4609" s="32" t="str">
        <f t="shared" si="431"/>
        <v/>
      </c>
      <c r="I4609" s="23"/>
      <c r="J4609" s="74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28"/>
      <c r="X4609" s="28"/>
      <c r="Y4609" s="28"/>
      <c r="Z4609" s="28"/>
      <c r="AA4609" s="28"/>
      <c r="AB4609" s="28"/>
      <c r="AC4609" s="28"/>
      <c r="AD4609" s="28"/>
      <c r="AE4609" s="28"/>
      <c r="AF4609" s="28"/>
      <c r="AG4609" s="28"/>
      <c r="AH4609" s="28"/>
      <c r="AI4609" s="28"/>
      <c r="AJ4609" s="28"/>
      <c r="AK4609" s="28"/>
      <c r="AL4609" s="28"/>
      <c r="AM4609" s="28"/>
      <c r="AN4609" s="28"/>
      <c r="AO4609" s="28"/>
      <c r="AP4609" s="28"/>
      <c r="AQ4609" s="28"/>
      <c r="AR4609" s="28"/>
      <c r="AS4609" s="28"/>
      <c r="AT4609" s="28"/>
      <c r="AU4609" s="28"/>
      <c r="AV4609" s="28"/>
      <c r="AW4609" s="28"/>
      <c r="AX4609" s="28"/>
    </row>
    <row r="4610" spans="2:50" ht="28.5">
      <c r="B4610" s="54" t="str">
        <f t="shared" si="426"/>
        <v/>
      </c>
      <c r="C4610" s="23"/>
      <c r="D4610" s="23" t="str">
        <f t="shared" si="427"/>
        <v/>
      </c>
      <c r="E4610" s="23" t="str">
        <f t="shared" si="428"/>
        <v/>
      </c>
      <c r="F4610" s="74" t="str">
        <f t="shared" si="429"/>
        <v/>
      </c>
      <c r="G4610" s="25" t="str">
        <f t="shared" si="430"/>
        <v/>
      </c>
      <c r="H4610" s="32" t="str">
        <f t="shared" si="431"/>
        <v/>
      </c>
      <c r="I4610" s="23"/>
      <c r="J4610" s="74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28"/>
      <c r="X4610" s="28"/>
      <c r="Y4610" s="28"/>
      <c r="Z4610" s="28"/>
      <c r="AA4610" s="28"/>
      <c r="AB4610" s="28"/>
      <c r="AC4610" s="28"/>
      <c r="AD4610" s="28"/>
      <c r="AE4610" s="28"/>
      <c r="AF4610" s="28"/>
      <c r="AG4610" s="28"/>
      <c r="AH4610" s="28"/>
      <c r="AI4610" s="28"/>
      <c r="AJ4610" s="28"/>
      <c r="AK4610" s="28"/>
      <c r="AL4610" s="28"/>
      <c r="AM4610" s="28"/>
      <c r="AN4610" s="28"/>
      <c r="AO4610" s="28"/>
      <c r="AP4610" s="28"/>
      <c r="AQ4610" s="28"/>
      <c r="AR4610" s="28"/>
      <c r="AS4610" s="28"/>
      <c r="AT4610" s="28"/>
      <c r="AU4610" s="28"/>
      <c r="AV4610" s="28"/>
      <c r="AW4610" s="28"/>
      <c r="AX4610" s="28"/>
    </row>
    <row r="4611" spans="2:50" ht="28.5">
      <c r="B4611" s="54" t="str">
        <f t="shared" ref="B4611:B4674" si="432">IFERROR(VLOOKUP(C4611,EVALUATIONS,2,FALSE),"")</f>
        <v/>
      </c>
      <c r="C4611" s="23"/>
      <c r="D4611" s="23" t="str">
        <f t="shared" si="427"/>
        <v/>
      </c>
      <c r="E4611" s="23" t="str">
        <f t="shared" si="428"/>
        <v/>
      </c>
      <c r="F4611" s="74" t="str">
        <f t="shared" si="429"/>
        <v/>
      </c>
      <c r="G4611" s="25" t="str">
        <f t="shared" si="430"/>
        <v/>
      </c>
      <c r="H4611" s="32" t="str">
        <f t="shared" si="431"/>
        <v/>
      </c>
      <c r="I4611" s="23"/>
      <c r="J4611" s="74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28"/>
      <c r="X4611" s="28"/>
      <c r="Y4611" s="28"/>
      <c r="Z4611" s="28"/>
      <c r="AA4611" s="28"/>
      <c r="AB4611" s="28"/>
      <c r="AC4611" s="28"/>
      <c r="AD4611" s="28"/>
      <c r="AE4611" s="28"/>
      <c r="AF4611" s="28"/>
      <c r="AG4611" s="28"/>
      <c r="AH4611" s="28"/>
      <c r="AI4611" s="28"/>
      <c r="AJ4611" s="28"/>
      <c r="AK4611" s="28"/>
      <c r="AL4611" s="28"/>
      <c r="AM4611" s="28"/>
      <c r="AN4611" s="28"/>
      <c r="AO4611" s="28"/>
      <c r="AP4611" s="28"/>
      <c r="AQ4611" s="28"/>
      <c r="AR4611" s="28"/>
      <c r="AS4611" s="28"/>
      <c r="AT4611" s="28"/>
      <c r="AU4611" s="28"/>
      <c r="AV4611" s="28"/>
      <c r="AW4611" s="28"/>
      <c r="AX4611" s="28"/>
    </row>
    <row r="4612" spans="2:50" ht="28.5">
      <c r="B4612" s="54" t="str">
        <f t="shared" si="432"/>
        <v/>
      </c>
      <c r="C4612" s="23"/>
      <c r="D4612" s="23" t="str">
        <f t="shared" si="427"/>
        <v/>
      </c>
      <c r="E4612" s="23" t="str">
        <f t="shared" si="428"/>
        <v/>
      </c>
      <c r="F4612" s="74" t="str">
        <f t="shared" si="429"/>
        <v/>
      </c>
      <c r="G4612" s="25" t="str">
        <f t="shared" si="430"/>
        <v/>
      </c>
      <c r="H4612" s="32" t="str">
        <f t="shared" si="431"/>
        <v/>
      </c>
      <c r="I4612" s="23"/>
      <c r="J4612" s="74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/>
      <c r="W4612" s="28"/>
      <c r="X4612" s="28"/>
      <c r="Y4612" s="28"/>
      <c r="Z4612" s="28"/>
      <c r="AA4612" s="28"/>
      <c r="AB4612" s="28"/>
      <c r="AC4612" s="28"/>
      <c r="AD4612" s="28"/>
      <c r="AE4612" s="28"/>
      <c r="AF4612" s="28"/>
      <c r="AG4612" s="28"/>
      <c r="AH4612" s="28"/>
      <c r="AI4612" s="28"/>
      <c r="AJ4612" s="28"/>
      <c r="AK4612" s="28"/>
      <c r="AL4612" s="28"/>
      <c r="AM4612" s="28"/>
      <c r="AN4612" s="28"/>
      <c r="AO4612" s="28"/>
      <c r="AP4612" s="28"/>
      <c r="AQ4612" s="28"/>
      <c r="AR4612" s="28"/>
      <c r="AS4612" s="28"/>
      <c r="AT4612" s="28"/>
      <c r="AU4612" s="28"/>
      <c r="AV4612" s="28"/>
      <c r="AW4612" s="28"/>
      <c r="AX4612" s="28"/>
    </row>
    <row r="4613" spans="2:50" ht="28.5">
      <c r="B4613" s="54" t="str">
        <f t="shared" si="432"/>
        <v/>
      </c>
      <c r="C4613" s="23"/>
      <c r="D4613" s="23" t="str">
        <f t="shared" ref="D4613:D4676" si="433">IFERROR(VLOOKUP(C4613,EVALUATIONS,3,FALSE),"")</f>
        <v/>
      </c>
      <c r="E4613" s="23" t="str">
        <f t="shared" ref="E4613:E4676" si="434">IFERROR(VLOOKUP(C4613,EVALUATIONS,4,FALSE),"")</f>
        <v/>
      </c>
      <c r="F4613" s="74" t="str">
        <f t="shared" ref="F4613:F4676" si="435">IFERROR(VLOOKUP(C4613,EVALUATIONS,5,FALSE),"")</f>
        <v/>
      </c>
      <c r="G4613" s="25" t="str">
        <f t="shared" ref="G4613:G4676" si="436">IFERROR(VLOOKUP(C4613,EVALUATIONS,6,FALSE),"")</f>
        <v/>
      </c>
      <c r="H4613" s="32" t="str">
        <f t="shared" ref="H4613:H4676" si="437">IFERROR(VLOOKUP(C4613,EVALUATIONS,7,FALSE),"")</f>
        <v/>
      </c>
      <c r="I4613" s="23"/>
      <c r="J4613" s="74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  <c r="X4613" s="28"/>
      <c r="Y4613" s="28"/>
      <c r="Z4613" s="28"/>
      <c r="AA4613" s="28"/>
      <c r="AB4613" s="28"/>
      <c r="AC4613" s="28"/>
      <c r="AD4613" s="28"/>
      <c r="AE4613" s="28"/>
      <c r="AF4613" s="28"/>
      <c r="AG4613" s="28"/>
      <c r="AH4613" s="28"/>
      <c r="AI4613" s="28"/>
      <c r="AJ4613" s="28"/>
      <c r="AK4613" s="28"/>
      <c r="AL4613" s="28"/>
      <c r="AM4613" s="28"/>
      <c r="AN4613" s="28"/>
      <c r="AO4613" s="28"/>
      <c r="AP4613" s="28"/>
      <c r="AQ4613" s="28"/>
      <c r="AR4613" s="28"/>
      <c r="AS4613" s="28"/>
      <c r="AT4613" s="28"/>
      <c r="AU4613" s="28"/>
      <c r="AV4613" s="28"/>
      <c r="AW4613" s="28"/>
      <c r="AX4613" s="28"/>
    </row>
    <row r="4614" spans="2:50" ht="28.5">
      <c r="B4614" s="54" t="str">
        <f t="shared" si="432"/>
        <v/>
      </c>
      <c r="C4614" s="23"/>
      <c r="D4614" s="23" t="str">
        <f t="shared" si="433"/>
        <v/>
      </c>
      <c r="E4614" s="23" t="str">
        <f t="shared" si="434"/>
        <v/>
      </c>
      <c r="F4614" s="74" t="str">
        <f t="shared" si="435"/>
        <v/>
      </c>
      <c r="G4614" s="25" t="str">
        <f t="shared" si="436"/>
        <v/>
      </c>
      <c r="H4614" s="32" t="str">
        <f t="shared" si="437"/>
        <v/>
      </c>
      <c r="I4614" s="23"/>
      <c r="J4614" s="74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  <c r="V4614" s="28"/>
      <c r="W4614" s="28"/>
      <c r="X4614" s="28"/>
      <c r="Y4614" s="28"/>
      <c r="Z4614" s="28"/>
      <c r="AA4614" s="28"/>
      <c r="AB4614" s="28"/>
      <c r="AC4614" s="28"/>
      <c r="AD4614" s="28"/>
      <c r="AE4614" s="28"/>
      <c r="AF4614" s="28"/>
      <c r="AG4614" s="28"/>
      <c r="AH4614" s="28"/>
      <c r="AI4614" s="28"/>
      <c r="AJ4614" s="28"/>
      <c r="AK4614" s="28"/>
      <c r="AL4614" s="28"/>
      <c r="AM4614" s="28"/>
      <c r="AN4614" s="28"/>
      <c r="AO4614" s="28"/>
      <c r="AP4614" s="28"/>
      <c r="AQ4614" s="28"/>
      <c r="AR4614" s="28"/>
      <c r="AS4614" s="28"/>
      <c r="AT4614" s="28"/>
      <c r="AU4614" s="28"/>
      <c r="AV4614" s="28"/>
      <c r="AW4614" s="28"/>
      <c r="AX4614" s="28"/>
    </row>
    <row r="4615" spans="2:50" ht="28.5">
      <c r="B4615" s="54" t="str">
        <f t="shared" si="432"/>
        <v/>
      </c>
      <c r="C4615" s="23"/>
      <c r="D4615" s="23" t="str">
        <f t="shared" si="433"/>
        <v/>
      </c>
      <c r="E4615" s="23" t="str">
        <f t="shared" si="434"/>
        <v/>
      </c>
      <c r="F4615" s="74" t="str">
        <f t="shared" si="435"/>
        <v/>
      </c>
      <c r="G4615" s="25" t="str">
        <f t="shared" si="436"/>
        <v/>
      </c>
      <c r="H4615" s="32" t="str">
        <f t="shared" si="437"/>
        <v/>
      </c>
      <c r="I4615" s="23"/>
      <c r="J4615" s="74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  <c r="X4615" s="28"/>
      <c r="Y4615" s="28"/>
      <c r="Z4615" s="28"/>
      <c r="AA4615" s="28"/>
      <c r="AB4615" s="28"/>
      <c r="AC4615" s="28"/>
      <c r="AD4615" s="28"/>
      <c r="AE4615" s="28"/>
      <c r="AF4615" s="28"/>
      <c r="AG4615" s="28"/>
      <c r="AH4615" s="28"/>
      <c r="AI4615" s="28"/>
      <c r="AJ4615" s="28"/>
      <c r="AK4615" s="28"/>
      <c r="AL4615" s="28"/>
      <c r="AM4615" s="28"/>
      <c r="AN4615" s="28"/>
      <c r="AO4615" s="28"/>
      <c r="AP4615" s="28"/>
      <c r="AQ4615" s="28"/>
      <c r="AR4615" s="28"/>
      <c r="AS4615" s="28"/>
      <c r="AT4615" s="28"/>
      <c r="AU4615" s="28"/>
      <c r="AV4615" s="28"/>
      <c r="AW4615" s="28"/>
      <c r="AX4615" s="28"/>
    </row>
    <row r="4616" spans="2:50" ht="28.5">
      <c r="B4616" s="54" t="str">
        <f t="shared" si="432"/>
        <v/>
      </c>
      <c r="C4616" s="23"/>
      <c r="D4616" s="23" t="str">
        <f t="shared" si="433"/>
        <v/>
      </c>
      <c r="E4616" s="23" t="str">
        <f t="shared" si="434"/>
        <v/>
      </c>
      <c r="F4616" s="74" t="str">
        <f t="shared" si="435"/>
        <v/>
      </c>
      <c r="G4616" s="25" t="str">
        <f t="shared" si="436"/>
        <v/>
      </c>
      <c r="H4616" s="32" t="str">
        <f t="shared" si="437"/>
        <v/>
      </c>
      <c r="I4616" s="23"/>
      <c r="J4616" s="74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  <c r="X4616" s="28"/>
      <c r="Y4616" s="28"/>
      <c r="Z4616" s="28"/>
      <c r="AA4616" s="28"/>
      <c r="AB4616" s="28"/>
      <c r="AC4616" s="28"/>
      <c r="AD4616" s="28"/>
      <c r="AE4616" s="28"/>
      <c r="AF4616" s="28"/>
      <c r="AG4616" s="28"/>
      <c r="AH4616" s="28"/>
      <c r="AI4616" s="28"/>
      <c r="AJ4616" s="28"/>
      <c r="AK4616" s="28"/>
      <c r="AL4616" s="28"/>
      <c r="AM4616" s="28"/>
      <c r="AN4616" s="28"/>
      <c r="AO4616" s="28"/>
      <c r="AP4616" s="28"/>
      <c r="AQ4616" s="28"/>
      <c r="AR4616" s="28"/>
      <c r="AS4616" s="28"/>
      <c r="AT4616" s="28"/>
      <c r="AU4616" s="28"/>
      <c r="AV4616" s="28"/>
      <c r="AW4616" s="28"/>
      <c r="AX4616" s="28"/>
    </row>
    <row r="4617" spans="2:50" ht="28.5">
      <c r="B4617" s="54" t="str">
        <f t="shared" si="432"/>
        <v/>
      </c>
      <c r="C4617" s="23"/>
      <c r="D4617" s="23" t="str">
        <f t="shared" si="433"/>
        <v/>
      </c>
      <c r="E4617" s="23" t="str">
        <f t="shared" si="434"/>
        <v/>
      </c>
      <c r="F4617" s="74" t="str">
        <f t="shared" si="435"/>
        <v/>
      </c>
      <c r="G4617" s="25" t="str">
        <f t="shared" si="436"/>
        <v/>
      </c>
      <c r="H4617" s="32" t="str">
        <f t="shared" si="437"/>
        <v/>
      </c>
      <c r="I4617" s="23"/>
      <c r="J4617" s="74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  <c r="X4617" s="28"/>
      <c r="Y4617" s="28"/>
      <c r="Z4617" s="28"/>
      <c r="AA4617" s="28"/>
      <c r="AB4617" s="28"/>
      <c r="AC4617" s="28"/>
      <c r="AD4617" s="28"/>
      <c r="AE4617" s="28"/>
      <c r="AF4617" s="28"/>
      <c r="AG4617" s="28"/>
      <c r="AH4617" s="28"/>
      <c r="AI4617" s="28"/>
      <c r="AJ4617" s="28"/>
      <c r="AK4617" s="28"/>
      <c r="AL4617" s="28"/>
      <c r="AM4617" s="28"/>
      <c r="AN4617" s="28"/>
      <c r="AO4617" s="28"/>
      <c r="AP4617" s="28"/>
      <c r="AQ4617" s="28"/>
      <c r="AR4617" s="28"/>
      <c r="AS4617" s="28"/>
      <c r="AT4617" s="28"/>
      <c r="AU4617" s="28"/>
      <c r="AV4617" s="28"/>
      <c r="AW4617" s="28"/>
      <c r="AX4617" s="28"/>
    </row>
    <row r="4618" spans="2:50" ht="28.5">
      <c r="B4618" s="54" t="str">
        <f t="shared" si="432"/>
        <v/>
      </c>
      <c r="C4618" s="23"/>
      <c r="D4618" s="23" t="str">
        <f t="shared" si="433"/>
        <v/>
      </c>
      <c r="E4618" s="23" t="str">
        <f t="shared" si="434"/>
        <v/>
      </c>
      <c r="F4618" s="74" t="str">
        <f t="shared" si="435"/>
        <v/>
      </c>
      <c r="G4618" s="25" t="str">
        <f t="shared" si="436"/>
        <v/>
      </c>
      <c r="H4618" s="32" t="str">
        <f t="shared" si="437"/>
        <v/>
      </c>
      <c r="I4618" s="23"/>
      <c r="J4618" s="74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28"/>
      <c r="X4618" s="28"/>
      <c r="Y4618" s="28"/>
      <c r="Z4618" s="28"/>
      <c r="AA4618" s="28"/>
      <c r="AB4618" s="28"/>
      <c r="AC4618" s="28"/>
      <c r="AD4618" s="28"/>
      <c r="AE4618" s="28"/>
      <c r="AF4618" s="28"/>
      <c r="AG4618" s="28"/>
      <c r="AH4618" s="28"/>
      <c r="AI4618" s="28"/>
      <c r="AJ4618" s="28"/>
      <c r="AK4618" s="28"/>
      <c r="AL4618" s="28"/>
      <c r="AM4618" s="28"/>
      <c r="AN4618" s="28"/>
      <c r="AO4618" s="28"/>
      <c r="AP4618" s="28"/>
      <c r="AQ4618" s="28"/>
      <c r="AR4618" s="28"/>
      <c r="AS4618" s="28"/>
      <c r="AT4618" s="28"/>
      <c r="AU4618" s="28"/>
      <c r="AV4618" s="28"/>
      <c r="AW4618" s="28"/>
      <c r="AX4618" s="28"/>
    </row>
    <row r="4619" spans="2:50" ht="28.5">
      <c r="B4619" s="54" t="str">
        <f t="shared" si="432"/>
        <v/>
      </c>
      <c r="C4619" s="23"/>
      <c r="D4619" s="23" t="str">
        <f t="shared" si="433"/>
        <v/>
      </c>
      <c r="E4619" s="23" t="str">
        <f t="shared" si="434"/>
        <v/>
      </c>
      <c r="F4619" s="74" t="str">
        <f t="shared" si="435"/>
        <v/>
      </c>
      <c r="G4619" s="25" t="str">
        <f t="shared" si="436"/>
        <v/>
      </c>
      <c r="H4619" s="32" t="str">
        <f t="shared" si="437"/>
        <v/>
      </c>
      <c r="I4619" s="23"/>
      <c r="J4619" s="74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28"/>
      <c r="X4619" s="28"/>
      <c r="Y4619" s="28"/>
      <c r="Z4619" s="28"/>
      <c r="AA4619" s="28"/>
      <c r="AB4619" s="28"/>
      <c r="AC4619" s="28"/>
      <c r="AD4619" s="28"/>
      <c r="AE4619" s="28"/>
      <c r="AF4619" s="28"/>
      <c r="AG4619" s="28"/>
      <c r="AH4619" s="28"/>
      <c r="AI4619" s="28"/>
      <c r="AJ4619" s="28"/>
      <c r="AK4619" s="28"/>
      <c r="AL4619" s="28"/>
      <c r="AM4619" s="28"/>
      <c r="AN4619" s="28"/>
      <c r="AO4619" s="28"/>
      <c r="AP4619" s="28"/>
      <c r="AQ4619" s="28"/>
      <c r="AR4619" s="28"/>
      <c r="AS4619" s="28"/>
      <c r="AT4619" s="28"/>
      <c r="AU4619" s="28"/>
      <c r="AV4619" s="28"/>
      <c r="AW4619" s="28"/>
      <c r="AX4619" s="28"/>
    </row>
    <row r="4620" spans="2:50" ht="28.5">
      <c r="B4620" s="54" t="str">
        <f t="shared" si="432"/>
        <v/>
      </c>
      <c r="C4620" s="23"/>
      <c r="D4620" s="23" t="str">
        <f t="shared" si="433"/>
        <v/>
      </c>
      <c r="E4620" s="23" t="str">
        <f t="shared" si="434"/>
        <v/>
      </c>
      <c r="F4620" s="74" t="str">
        <f t="shared" si="435"/>
        <v/>
      </c>
      <c r="G4620" s="25" t="str">
        <f t="shared" si="436"/>
        <v/>
      </c>
      <c r="H4620" s="32" t="str">
        <f t="shared" si="437"/>
        <v/>
      </c>
      <c r="I4620" s="23"/>
      <c r="J4620" s="74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28"/>
      <c r="X4620" s="28"/>
      <c r="Y4620" s="28"/>
      <c r="Z4620" s="28"/>
      <c r="AA4620" s="28"/>
      <c r="AB4620" s="28"/>
      <c r="AC4620" s="28"/>
      <c r="AD4620" s="28"/>
      <c r="AE4620" s="28"/>
      <c r="AF4620" s="28"/>
      <c r="AG4620" s="28"/>
      <c r="AH4620" s="28"/>
      <c r="AI4620" s="28"/>
      <c r="AJ4620" s="28"/>
      <c r="AK4620" s="28"/>
      <c r="AL4620" s="28"/>
      <c r="AM4620" s="28"/>
      <c r="AN4620" s="28"/>
      <c r="AO4620" s="28"/>
      <c r="AP4620" s="28"/>
      <c r="AQ4620" s="28"/>
      <c r="AR4620" s="28"/>
      <c r="AS4620" s="28"/>
      <c r="AT4620" s="28"/>
      <c r="AU4620" s="28"/>
      <c r="AV4620" s="28"/>
      <c r="AW4620" s="28"/>
      <c r="AX4620" s="28"/>
    </row>
    <row r="4621" spans="2:50" ht="28.5">
      <c r="B4621" s="54" t="str">
        <f t="shared" si="432"/>
        <v/>
      </c>
      <c r="C4621" s="23"/>
      <c r="D4621" s="23" t="str">
        <f t="shared" si="433"/>
        <v/>
      </c>
      <c r="E4621" s="23" t="str">
        <f t="shared" si="434"/>
        <v/>
      </c>
      <c r="F4621" s="74" t="str">
        <f t="shared" si="435"/>
        <v/>
      </c>
      <c r="G4621" s="25" t="str">
        <f t="shared" si="436"/>
        <v/>
      </c>
      <c r="H4621" s="32" t="str">
        <f t="shared" si="437"/>
        <v/>
      </c>
      <c r="I4621" s="23"/>
      <c r="J4621" s="74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28"/>
      <c r="X4621" s="28"/>
      <c r="Y4621" s="28"/>
      <c r="Z4621" s="28"/>
      <c r="AA4621" s="28"/>
      <c r="AB4621" s="28"/>
      <c r="AC4621" s="28"/>
      <c r="AD4621" s="28"/>
      <c r="AE4621" s="28"/>
      <c r="AF4621" s="28"/>
      <c r="AG4621" s="28"/>
      <c r="AH4621" s="28"/>
      <c r="AI4621" s="28"/>
      <c r="AJ4621" s="28"/>
      <c r="AK4621" s="28"/>
      <c r="AL4621" s="28"/>
      <c r="AM4621" s="28"/>
      <c r="AN4621" s="28"/>
      <c r="AO4621" s="28"/>
      <c r="AP4621" s="28"/>
      <c r="AQ4621" s="28"/>
      <c r="AR4621" s="28"/>
      <c r="AS4621" s="28"/>
      <c r="AT4621" s="28"/>
      <c r="AU4621" s="28"/>
      <c r="AV4621" s="28"/>
      <c r="AW4621" s="28"/>
      <c r="AX4621" s="28"/>
    </row>
    <row r="4622" spans="2:50" ht="28.5">
      <c r="B4622" s="54" t="str">
        <f t="shared" si="432"/>
        <v/>
      </c>
      <c r="C4622" s="23"/>
      <c r="D4622" s="23" t="str">
        <f t="shared" si="433"/>
        <v/>
      </c>
      <c r="E4622" s="23" t="str">
        <f t="shared" si="434"/>
        <v/>
      </c>
      <c r="F4622" s="74" t="str">
        <f t="shared" si="435"/>
        <v/>
      </c>
      <c r="G4622" s="25" t="str">
        <f t="shared" si="436"/>
        <v/>
      </c>
      <c r="H4622" s="32" t="str">
        <f t="shared" si="437"/>
        <v/>
      </c>
      <c r="I4622" s="23"/>
      <c r="J4622" s="74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  <c r="Y4622" s="28"/>
      <c r="Z4622" s="28"/>
      <c r="AA4622" s="28"/>
      <c r="AB4622" s="28"/>
      <c r="AC4622" s="28"/>
      <c r="AD4622" s="28"/>
      <c r="AE4622" s="28"/>
      <c r="AF4622" s="28"/>
      <c r="AG4622" s="28"/>
      <c r="AH4622" s="28"/>
      <c r="AI4622" s="28"/>
      <c r="AJ4622" s="28"/>
      <c r="AK4622" s="28"/>
      <c r="AL4622" s="28"/>
      <c r="AM4622" s="28"/>
      <c r="AN4622" s="28"/>
      <c r="AO4622" s="28"/>
      <c r="AP4622" s="28"/>
      <c r="AQ4622" s="28"/>
      <c r="AR4622" s="28"/>
      <c r="AS4622" s="28"/>
      <c r="AT4622" s="28"/>
      <c r="AU4622" s="28"/>
      <c r="AV4622" s="28"/>
      <c r="AW4622" s="28"/>
      <c r="AX4622" s="28"/>
    </row>
    <row r="4623" spans="2:50" ht="28.5">
      <c r="B4623" s="54" t="str">
        <f t="shared" si="432"/>
        <v/>
      </c>
      <c r="C4623" s="23"/>
      <c r="D4623" s="23" t="str">
        <f t="shared" si="433"/>
        <v/>
      </c>
      <c r="E4623" s="23" t="str">
        <f t="shared" si="434"/>
        <v/>
      </c>
      <c r="F4623" s="74" t="str">
        <f t="shared" si="435"/>
        <v/>
      </c>
      <c r="G4623" s="25" t="str">
        <f t="shared" si="436"/>
        <v/>
      </c>
      <c r="H4623" s="32" t="str">
        <f t="shared" si="437"/>
        <v/>
      </c>
      <c r="I4623" s="23"/>
      <c r="J4623" s="74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  <c r="X4623" s="28"/>
      <c r="Y4623" s="28"/>
      <c r="Z4623" s="28"/>
      <c r="AA4623" s="28"/>
      <c r="AB4623" s="28"/>
      <c r="AC4623" s="28"/>
      <c r="AD4623" s="28"/>
      <c r="AE4623" s="28"/>
      <c r="AF4623" s="28"/>
      <c r="AG4623" s="28"/>
      <c r="AH4623" s="28"/>
      <c r="AI4623" s="28"/>
      <c r="AJ4623" s="28"/>
      <c r="AK4623" s="28"/>
      <c r="AL4623" s="28"/>
      <c r="AM4623" s="28"/>
      <c r="AN4623" s="28"/>
      <c r="AO4623" s="28"/>
      <c r="AP4623" s="28"/>
      <c r="AQ4623" s="28"/>
      <c r="AR4623" s="28"/>
      <c r="AS4623" s="28"/>
      <c r="AT4623" s="28"/>
      <c r="AU4623" s="28"/>
      <c r="AV4623" s="28"/>
      <c r="AW4623" s="28"/>
      <c r="AX4623" s="28"/>
    </row>
    <row r="4624" spans="2:50" ht="28.5">
      <c r="B4624" s="54" t="str">
        <f t="shared" si="432"/>
        <v/>
      </c>
      <c r="C4624" s="23"/>
      <c r="D4624" s="23" t="str">
        <f t="shared" si="433"/>
        <v/>
      </c>
      <c r="E4624" s="23" t="str">
        <f t="shared" si="434"/>
        <v/>
      </c>
      <c r="F4624" s="74" t="str">
        <f t="shared" si="435"/>
        <v/>
      </c>
      <c r="G4624" s="25" t="str">
        <f t="shared" si="436"/>
        <v/>
      </c>
      <c r="H4624" s="32" t="str">
        <f t="shared" si="437"/>
        <v/>
      </c>
      <c r="I4624" s="23"/>
      <c r="J4624" s="74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28"/>
      <c r="X4624" s="28"/>
      <c r="Y4624" s="28"/>
      <c r="Z4624" s="28"/>
      <c r="AA4624" s="28"/>
      <c r="AB4624" s="28"/>
      <c r="AC4624" s="28"/>
      <c r="AD4624" s="28"/>
      <c r="AE4624" s="28"/>
      <c r="AF4624" s="28"/>
      <c r="AG4624" s="28"/>
      <c r="AH4624" s="28"/>
      <c r="AI4624" s="28"/>
      <c r="AJ4624" s="28"/>
      <c r="AK4624" s="28"/>
      <c r="AL4624" s="28"/>
      <c r="AM4624" s="28"/>
      <c r="AN4624" s="28"/>
      <c r="AO4624" s="28"/>
      <c r="AP4624" s="28"/>
      <c r="AQ4624" s="28"/>
      <c r="AR4624" s="28"/>
      <c r="AS4624" s="28"/>
      <c r="AT4624" s="28"/>
      <c r="AU4624" s="28"/>
      <c r="AV4624" s="28"/>
      <c r="AW4624" s="28"/>
      <c r="AX4624" s="28"/>
    </row>
    <row r="4625" spans="2:50" ht="28.5">
      <c r="B4625" s="54" t="str">
        <f t="shared" si="432"/>
        <v/>
      </c>
      <c r="C4625" s="23"/>
      <c r="D4625" s="23" t="str">
        <f t="shared" si="433"/>
        <v/>
      </c>
      <c r="E4625" s="23" t="str">
        <f t="shared" si="434"/>
        <v/>
      </c>
      <c r="F4625" s="74" t="str">
        <f t="shared" si="435"/>
        <v/>
      </c>
      <c r="G4625" s="25" t="str">
        <f t="shared" si="436"/>
        <v/>
      </c>
      <c r="H4625" s="32" t="str">
        <f t="shared" si="437"/>
        <v/>
      </c>
      <c r="I4625" s="23"/>
      <c r="J4625" s="74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/>
      <c r="Y4625" s="28"/>
      <c r="Z4625" s="28"/>
      <c r="AA4625" s="28"/>
      <c r="AB4625" s="28"/>
      <c r="AC4625" s="28"/>
      <c r="AD4625" s="28"/>
      <c r="AE4625" s="28"/>
      <c r="AF4625" s="28"/>
      <c r="AG4625" s="28"/>
      <c r="AH4625" s="28"/>
      <c r="AI4625" s="28"/>
      <c r="AJ4625" s="28"/>
      <c r="AK4625" s="28"/>
      <c r="AL4625" s="28"/>
      <c r="AM4625" s="28"/>
      <c r="AN4625" s="28"/>
      <c r="AO4625" s="28"/>
      <c r="AP4625" s="28"/>
      <c r="AQ4625" s="28"/>
      <c r="AR4625" s="28"/>
      <c r="AS4625" s="28"/>
      <c r="AT4625" s="28"/>
      <c r="AU4625" s="28"/>
      <c r="AV4625" s="28"/>
      <c r="AW4625" s="28"/>
      <c r="AX4625" s="28"/>
    </row>
    <row r="4626" spans="2:50" ht="28.5">
      <c r="B4626" s="54" t="str">
        <f t="shared" si="432"/>
        <v/>
      </c>
      <c r="C4626" s="23"/>
      <c r="D4626" s="23" t="str">
        <f t="shared" si="433"/>
        <v/>
      </c>
      <c r="E4626" s="23" t="str">
        <f t="shared" si="434"/>
        <v/>
      </c>
      <c r="F4626" s="74" t="str">
        <f t="shared" si="435"/>
        <v/>
      </c>
      <c r="G4626" s="25" t="str">
        <f t="shared" si="436"/>
        <v/>
      </c>
      <c r="H4626" s="32" t="str">
        <f t="shared" si="437"/>
        <v/>
      </c>
      <c r="I4626" s="23"/>
      <c r="J4626" s="74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28"/>
      <c r="X4626" s="28"/>
      <c r="Y4626" s="28"/>
      <c r="Z4626" s="28"/>
      <c r="AA4626" s="28"/>
      <c r="AB4626" s="28"/>
      <c r="AC4626" s="28"/>
      <c r="AD4626" s="28"/>
      <c r="AE4626" s="28"/>
      <c r="AF4626" s="28"/>
      <c r="AG4626" s="28"/>
      <c r="AH4626" s="28"/>
      <c r="AI4626" s="28"/>
      <c r="AJ4626" s="28"/>
      <c r="AK4626" s="28"/>
      <c r="AL4626" s="28"/>
      <c r="AM4626" s="28"/>
      <c r="AN4626" s="28"/>
      <c r="AO4626" s="28"/>
      <c r="AP4626" s="28"/>
      <c r="AQ4626" s="28"/>
      <c r="AR4626" s="28"/>
      <c r="AS4626" s="28"/>
      <c r="AT4626" s="28"/>
      <c r="AU4626" s="28"/>
      <c r="AV4626" s="28"/>
      <c r="AW4626" s="28"/>
      <c r="AX4626" s="28"/>
    </row>
    <row r="4627" spans="2:50" ht="28.5">
      <c r="B4627" s="54" t="str">
        <f t="shared" si="432"/>
        <v/>
      </c>
      <c r="C4627" s="23"/>
      <c r="D4627" s="23" t="str">
        <f t="shared" si="433"/>
        <v/>
      </c>
      <c r="E4627" s="23" t="str">
        <f t="shared" si="434"/>
        <v/>
      </c>
      <c r="F4627" s="74" t="str">
        <f t="shared" si="435"/>
        <v/>
      </c>
      <c r="G4627" s="25" t="str">
        <f t="shared" si="436"/>
        <v/>
      </c>
      <c r="H4627" s="32" t="str">
        <f t="shared" si="437"/>
        <v/>
      </c>
      <c r="I4627" s="23"/>
      <c r="J4627" s="74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28"/>
      <c r="X4627" s="28"/>
      <c r="Y4627" s="28"/>
      <c r="Z4627" s="28"/>
      <c r="AA4627" s="28"/>
      <c r="AB4627" s="28"/>
      <c r="AC4627" s="28"/>
      <c r="AD4627" s="28"/>
      <c r="AE4627" s="28"/>
      <c r="AF4627" s="28"/>
      <c r="AG4627" s="28"/>
      <c r="AH4627" s="28"/>
      <c r="AI4627" s="28"/>
      <c r="AJ4627" s="28"/>
      <c r="AK4627" s="28"/>
      <c r="AL4627" s="28"/>
      <c r="AM4627" s="28"/>
      <c r="AN4627" s="28"/>
      <c r="AO4627" s="28"/>
      <c r="AP4627" s="28"/>
      <c r="AQ4627" s="28"/>
      <c r="AR4627" s="28"/>
      <c r="AS4627" s="28"/>
      <c r="AT4627" s="28"/>
      <c r="AU4627" s="28"/>
      <c r="AV4627" s="28"/>
      <c r="AW4627" s="28"/>
      <c r="AX4627" s="28"/>
    </row>
    <row r="4628" spans="2:50" ht="28.5">
      <c r="B4628" s="54" t="str">
        <f t="shared" si="432"/>
        <v/>
      </c>
      <c r="C4628" s="23"/>
      <c r="D4628" s="23" t="str">
        <f t="shared" si="433"/>
        <v/>
      </c>
      <c r="E4628" s="23" t="str">
        <f t="shared" si="434"/>
        <v/>
      </c>
      <c r="F4628" s="74" t="str">
        <f t="shared" si="435"/>
        <v/>
      </c>
      <c r="G4628" s="25" t="str">
        <f t="shared" si="436"/>
        <v/>
      </c>
      <c r="H4628" s="32" t="str">
        <f t="shared" si="437"/>
        <v/>
      </c>
      <c r="I4628" s="23"/>
      <c r="J4628" s="74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28"/>
      <c r="X4628" s="28"/>
      <c r="Y4628" s="28"/>
      <c r="Z4628" s="28"/>
      <c r="AA4628" s="28"/>
      <c r="AB4628" s="28"/>
      <c r="AC4628" s="28"/>
      <c r="AD4628" s="28"/>
      <c r="AE4628" s="28"/>
      <c r="AF4628" s="28"/>
      <c r="AG4628" s="28"/>
      <c r="AH4628" s="28"/>
      <c r="AI4628" s="28"/>
      <c r="AJ4628" s="28"/>
      <c r="AK4628" s="28"/>
      <c r="AL4628" s="28"/>
      <c r="AM4628" s="28"/>
      <c r="AN4628" s="28"/>
      <c r="AO4628" s="28"/>
      <c r="AP4628" s="28"/>
      <c r="AQ4628" s="28"/>
      <c r="AR4628" s="28"/>
      <c r="AS4628" s="28"/>
      <c r="AT4628" s="28"/>
      <c r="AU4628" s="28"/>
      <c r="AV4628" s="28"/>
      <c r="AW4628" s="28"/>
      <c r="AX4628" s="28"/>
    </row>
    <row r="4629" spans="2:50" ht="28.5">
      <c r="B4629" s="54" t="str">
        <f t="shared" si="432"/>
        <v/>
      </c>
      <c r="C4629" s="23"/>
      <c r="D4629" s="23" t="str">
        <f t="shared" si="433"/>
        <v/>
      </c>
      <c r="E4629" s="23" t="str">
        <f t="shared" si="434"/>
        <v/>
      </c>
      <c r="F4629" s="74" t="str">
        <f t="shared" si="435"/>
        <v/>
      </c>
      <c r="G4629" s="25" t="str">
        <f t="shared" si="436"/>
        <v/>
      </c>
      <c r="H4629" s="32" t="str">
        <f t="shared" si="437"/>
        <v/>
      </c>
      <c r="I4629" s="23"/>
      <c r="J4629" s="74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28"/>
      <c r="X4629" s="28"/>
      <c r="Y4629" s="28"/>
      <c r="Z4629" s="28"/>
      <c r="AA4629" s="28"/>
      <c r="AB4629" s="28"/>
      <c r="AC4629" s="28"/>
      <c r="AD4629" s="28"/>
      <c r="AE4629" s="28"/>
      <c r="AF4629" s="28"/>
      <c r="AG4629" s="28"/>
      <c r="AH4629" s="28"/>
      <c r="AI4629" s="28"/>
      <c r="AJ4629" s="28"/>
      <c r="AK4629" s="28"/>
      <c r="AL4629" s="28"/>
      <c r="AM4629" s="28"/>
      <c r="AN4629" s="28"/>
      <c r="AO4629" s="28"/>
      <c r="AP4629" s="28"/>
      <c r="AQ4629" s="28"/>
      <c r="AR4629" s="28"/>
      <c r="AS4629" s="28"/>
      <c r="AT4629" s="28"/>
      <c r="AU4629" s="28"/>
      <c r="AV4629" s="28"/>
      <c r="AW4629" s="28"/>
      <c r="AX4629" s="28"/>
    </row>
    <row r="4630" spans="2:50" ht="28.5">
      <c r="B4630" s="54" t="str">
        <f t="shared" si="432"/>
        <v/>
      </c>
      <c r="C4630" s="23"/>
      <c r="D4630" s="23" t="str">
        <f t="shared" si="433"/>
        <v/>
      </c>
      <c r="E4630" s="23" t="str">
        <f t="shared" si="434"/>
        <v/>
      </c>
      <c r="F4630" s="74" t="str">
        <f t="shared" si="435"/>
        <v/>
      </c>
      <c r="G4630" s="25" t="str">
        <f t="shared" si="436"/>
        <v/>
      </c>
      <c r="H4630" s="32" t="str">
        <f t="shared" si="437"/>
        <v/>
      </c>
      <c r="I4630" s="23"/>
      <c r="J4630" s="74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  <c r="X4630" s="28"/>
      <c r="Y4630" s="28"/>
      <c r="Z4630" s="28"/>
      <c r="AA4630" s="28"/>
      <c r="AB4630" s="28"/>
      <c r="AC4630" s="28"/>
      <c r="AD4630" s="28"/>
      <c r="AE4630" s="28"/>
      <c r="AF4630" s="28"/>
      <c r="AG4630" s="28"/>
      <c r="AH4630" s="28"/>
      <c r="AI4630" s="28"/>
      <c r="AJ4630" s="28"/>
      <c r="AK4630" s="28"/>
      <c r="AL4630" s="28"/>
      <c r="AM4630" s="28"/>
      <c r="AN4630" s="28"/>
      <c r="AO4630" s="28"/>
      <c r="AP4630" s="28"/>
      <c r="AQ4630" s="28"/>
      <c r="AR4630" s="28"/>
      <c r="AS4630" s="28"/>
      <c r="AT4630" s="28"/>
      <c r="AU4630" s="28"/>
      <c r="AV4630" s="28"/>
      <c r="AW4630" s="28"/>
      <c r="AX4630" s="28"/>
    </row>
    <row r="4631" spans="2:50" ht="28.5">
      <c r="B4631" s="54" t="str">
        <f t="shared" si="432"/>
        <v/>
      </c>
      <c r="C4631" s="23"/>
      <c r="D4631" s="23" t="str">
        <f t="shared" si="433"/>
        <v/>
      </c>
      <c r="E4631" s="23" t="str">
        <f t="shared" si="434"/>
        <v/>
      </c>
      <c r="F4631" s="74" t="str">
        <f t="shared" si="435"/>
        <v/>
      </c>
      <c r="G4631" s="25" t="str">
        <f t="shared" si="436"/>
        <v/>
      </c>
      <c r="H4631" s="32" t="str">
        <f t="shared" si="437"/>
        <v/>
      </c>
      <c r="I4631" s="23"/>
      <c r="J4631" s="74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  <c r="X4631" s="28"/>
      <c r="Y4631" s="28"/>
      <c r="Z4631" s="28"/>
      <c r="AA4631" s="28"/>
      <c r="AB4631" s="28"/>
      <c r="AC4631" s="28"/>
      <c r="AD4631" s="28"/>
      <c r="AE4631" s="28"/>
      <c r="AF4631" s="28"/>
      <c r="AG4631" s="28"/>
      <c r="AH4631" s="28"/>
      <c r="AI4631" s="28"/>
      <c r="AJ4631" s="28"/>
      <c r="AK4631" s="28"/>
      <c r="AL4631" s="28"/>
      <c r="AM4631" s="28"/>
      <c r="AN4631" s="28"/>
      <c r="AO4631" s="28"/>
      <c r="AP4631" s="28"/>
      <c r="AQ4631" s="28"/>
      <c r="AR4631" s="28"/>
      <c r="AS4631" s="28"/>
      <c r="AT4631" s="28"/>
      <c r="AU4631" s="28"/>
      <c r="AV4631" s="28"/>
      <c r="AW4631" s="28"/>
      <c r="AX4631" s="28"/>
    </row>
    <row r="4632" spans="2:50" ht="28.5">
      <c r="B4632" s="54" t="str">
        <f t="shared" si="432"/>
        <v/>
      </c>
      <c r="C4632" s="23"/>
      <c r="D4632" s="23" t="str">
        <f t="shared" si="433"/>
        <v/>
      </c>
      <c r="E4632" s="23" t="str">
        <f t="shared" si="434"/>
        <v/>
      </c>
      <c r="F4632" s="74" t="str">
        <f t="shared" si="435"/>
        <v/>
      </c>
      <c r="G4632" s="25" t="str">
        <f t="shared" si="436"/>
        <v/>
      </c>
      <c r="H4632" s="32" t="str">
        <f t="shared" si="437"/>
        <v/>
      </c>
      <c r="I4632" s="23"/>
      <c r="J4632" s="74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  <c r="X4632" s="28"/>
      <c r="Y4632" s="28"/>
      <c r="Z4632" s="28"/>
      <c r="AA4632" s="28"/>
      <c r="AB4632" s="28"/>
      <c r="AC4632" s="28"/>
      <c r="AD4632" s="28"/>
      <c r="AE4632" s="28"/>
      <c r="AF4632" s="28"/>
      <c r="AG4632" s="28"/>
      <c r="AH4632" s="28"/>
      <c r="AI4632" s="28"/>
      <c r="AJ4632" s="28"/>
      <c r="AK4632" s="28"/>
      <c r="AL4632" s="28"/>
      <c r="AM4632" s="28"/>
      <c r="AN4632" s="28"/>
      <c r="AO4632" s="28"/>
      <c r="AP4632" s="28"/>
      <c r="AQ4632" s="28"/>
      <c r="AR4632" s="28"/>
      <c r="AS4632" s="28"/>
      <c r="AT4632" s="28"/>
      <c r="AU4632" s="28"/>
      <c r="AV4632" s="28"/>
      <c r="AW4632" s="28"/>
      <c r="AX4632" s="28"/>
    </row>
    <row r="4633" spans="2:50" ht="28.5">
      <c r="B4633" s="54" t="str">
        <f t="shared" si="432"/>
        <v/>
      </c>
      <c r="C4633" s="23"/>
      <c r="D4633" s="23" t="str">
        <f t="shared" si="433"/>
        <v/>
      </c>
      <c r="E4633" s="23" t="str">
        <f t="shared" si="434"/>
        <v/>
      </c>
      <c r="F4633" s="74" t="str">
        <f t="shared" si="435"/>
        <v/>
      </c>
      <c r="G4633" s="25" t="str">
        <f t="shared" si="436"/>
        <v/>
      </c>
      <c r="H4633" s="32" t="str">
        <f t="shared" si="437"/>
        <v/>
      </c>
      <c r="I4633" s="23"/>
      <c r="J4633" s="74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28"/>
      <c r="X4633" s="28"/>
      <c r="Y4633" s="28"/>
      <c r="Z4633" s="28"/>
      <c r="AA4633" s="28"/>
      <c r="AB4633" s="28"/>
      <c r="AC4633" s="28"/>
      <c r="AD4633" s="28"/>
      <c r="AE4633" s="28"/>
      <c r="AF4633" s="28"/>
      <c r="AG4633" s="28"/>
      <c r="AH4633" s="28"/>
      <c r="AI4633" s="28"/>
      <c r="AJ4633" s="28"/>
      <c r="AK4633" s="28"/>
      <c r="AL4633" s="28"/>
      <c r="AM4633" s="28"/>
      <c r="AN4633" s="28"/>
      <c r="AO4633" s="28"/>
      <c r="AP4633" s="28"/>
      <c r="AQ4633" s="28"/>
      <c r="AR4633" s="28"/>
      <c r="AS4633" s="28"/>
      <c r="AT4633" s="28"/>
      <c r="AU4633" s="28"/>
      <c r="AV4633" s="28"/>
      <c r="AW4633" s="28"/>
      <c r="AX4633" s="28"/>
    </row>
    <row r="4634" spans="2:50" ht="28.5">
      <c r="B4634" s="54" t="str">
        <f t="shared" si="432"/>
        <v/>
      </c>
      <c r="C4634" s="23"/>
      <c r="D4634" s="23" t="str">
        <f t="shared" si="433"/>
        <v/>
      </c>
      <c r="E4634" s="23" t="str">
        <f t="shared" si="434"/>
        <v/>
      </c>
      <c r="F4634" s="74" t="str">
        <f t="shared" si="435"/>
        <v/>
      </c>
      <c r="G4634" s="25" t="str">
        <f t="shared" si="436"/>
        <v/>
      </c>
      <c r="H4634" s="32" t="str">
        <f t="shared" si="437"/>
        <v/>
      </c>
      <c r="I4634" s="23"/>
      <c r="J4634" s="74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28"/>
      <c r="X4634" s="28"/>
      <c r="Y4634" s="28"/>
      <c r="Z4634" s="28"/>
      <c r="AA4634" s="28"/>
      <c r="AB4634" s="28"/>
      <c r="AC4634" s="28"/>
      <c r="AD4634" s="28"/>
      <c r="AE4634" s="28"/>
      <c r="AF4634" s="28"/>
      <c r="AG4634" s="28"/>
      <c r="AH4634" s="28"/>
      <c r="AI4634" s="28"/>
      <c r="AJ4634" s="28"/>
      <c r="AK4634" s="28"/>
      <c r="AL4634" s="28"/>
      <c r="AM4634" s="28"/>
      <c r="AN4634" s="28"/>
      <c r="AO4634" s="28"/>
      <c r="AP4634" s="28"/>
      <c r="AQ4634" s="28"/>
      <c r="AR4634" s="28"/>
      <c r="AS4634" s="28"/>
      <c r="AT4634" s="28"/>
      <c r="AU4634" s="28"/>
      <c r="AV4634" s="28"/>
      <c r="AW4634" s="28"/>
      <c r="AX4634" s="28"/>
    </row>
    <row r="4635" spans="2:50" ht="28.5">
      <c r="B4635" s="54" t="str">
        <f t="shared" si="432"/>
        <v/>
      </c>
      <c r="C4635" s="23"/>
      <c r="D4635" s="23" t="str">
        <f t="shared" si="433"/>
        <v/>
      </c>
      <c r="E4635" s="23" t="str">
        <f t="shared" si="434"/>
        <v/>
      </c>
      <c r="F4635" s="74" t="str">
        <f t="shared" si="435"/>
        <v/>
      </c>
      <c r="G4635" s="25" t="str">
        <f t="shared" si="436"/>
        <v/>
      </c>
      <c r="H4635" s="32" t="str">
        <f t="shared" si="437"/>
        <v/>
      </c>
      <c r="I4635" s="23"/>
      <c r="J4635" s="74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  <c r="X4635" s="28"/>
      <c r="Y4635" s="28"/>
      <c r="Z4635" s="28"/>
      <c r="AA4635" s="28"/>
      <c r="AB4635" s="28"/>
      <c r="AC4635" s="28"/>
      <c r="AD4635" s="28"/>
      <c r="AE4635" s="28"/>
      <c r="AF4635" s="28"/>
      <c r="AG4635" s="28"/>
      <c r="AH4635" s="28"/>
      <c r="AI4635" s="28"/>
      <c r="AJ4635" s="28"/>
      <c r="AK4635" s="28"/>
      <c r="AL4635" s="28"/>
      <c r="AM4635" s="28"/>
      <c r="AN4635" s="28"/>
      <c r="AO4635" s="28"/>
      <c r="AP4635" s="28"/>
      <c r="AQ4635" s="28"/>
      <c r="AR4635" s="28"/>
      <c r="AS4635" s="28"/>
      <c r="AT4635" s="28"/>
      <c r="AU4635" s="28"/>
      <c r="AV4635" s="28"/>
      <c r="AW4635" s="28"/>
      <c r="AX4635" s="28"/>
    </row>
    <row r="4636" spans="2:50" ht="28.5">
      <c r="B4636" s="54" t="str">
        <f t="shared" si="432"/>
        <v/>
      </c>
      <c r="C4636" s="23"/>
      <c r="D4636" s="23" t="str">
        <f t="shared" si="433"/>
        <v/>
      </c>
      <c r="E4636" s="23" t="str">
        <f t="shared" si="434"/>
        <v/>
      </c>
      <c r="F4636" s="74" t="str">
        <f t="shared" si="435"/>
        <v/>
      </c>
      <c r="G4636" s="25" t="str">
        <f t="shared" si="436"/>
        <v/>
      </c>
      <c r="H4636" s="32" t="str">
        <f t="shared" si="437"/>
        <v/>
      </c>
      <c r="I4636" s="23"/>
      <c r="J4636" s="74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28"/>
      <c r="X4636" s="28"/>
      <c r="Y4636" s="28"/>
      <c r="Z4636" s="28"/>
      <c r="AA4636" s="28"/>
      <c r="AB4636" s="28"/>
      <c r="AC4636" s="28"/>
      <c r="AD4636" s="28"/>
      <c r="AE4636" s="28"/>
      <c r="AF4636" s="28"/>
      <c r="AG4636" s="28"/>
      <c r="AH4636" s="28"/>
      <c r="AI4636" s="28"/>
      <c r="AJ4636" s="28"/>
      <c r="AK4636" s="28"/>
      <c r="AL4636" s="28"/>
      <c r="AM4636" s="28"/>
      <c r="AN4636" s="28"/>
      <c r="AO4636" s="28"/>
      <c r="AP4636" s="28"/>
      <c r="AQ4636" s="28"/>
      <c r="AR4636" s="28"/>
      <c r="AS4636" s="28"/>
      <c r="AT4636" s="28"/>
      <c r="AU4636" s="28"/>
      <c r="AV4636" s="28"/>
      <c r="AW4636" s="28"/>
      <c r="AX4636" s="28"/>
    </row>
    <row r="4637" spans="2:50" ht="28.5">
      <c r="B4637" s="54" t="str">
        <f t="shared" si="432"/>
        <v/>
      </c>
      <c r="C4637" s="23"/>
      <c r="D4637" s="23" t="str">
        <f t="shared" si="433"/>
        <v/>
      </c>
      <c r="E4637" s="23" t="str">
        <f t="shared" si="434"/>
        <v/>
      </c>
      <c r="F4637" s="74" t="str">
        <f t="shared" si="435"/>
        <v/>
      </c>
      <c r="G4637" s="25" t="str">
        <f t="shared" si="436"/>
        <v/>
      </c>
      <c r="H4637" s="32" t="str">
        <f t="shared" si="437"/>
        <v/>
      </c>
      <c r="I4637" s="23"/>
      <c r="J4637" s="74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  <c r="X4637" s="28"/>
      <c r="Y4637" s="28"/>
      <c r="Z4637" s="28"/>
      <c r="AA4637" s="28"/>
      <c r="AB4637" s="28"/>
      <c r="AC4637" s="28"/>
      <c r="AD4637" s="28"/>
      <c r="AE4637" s="28"/>
      <c r="AF4637" s="28"/>
      <c r="AG4637" s="28"/>
      <c r="AH4637" s="28"/>
      <c r="AI4637" s="28"/>
      <c r="AJ4637" s="28"/>
      <c r="AK4637" s="28"/>
      <c r="AL4637" s="28"/>
      <c r="AM4637" s="28"/>
      <c r="AN4637" s="28"/>
      <c r="AO4637" s="28"/>
      <c r="AP4637" s="28"/>
      <c r="AQ4637" s="28"/>
      <c r="AR4637" s="28"/>
      <c r="AS4637" s="28"/>
      <c r="AT4637" s="28"/>
      <c r="AU4637" s="28"/>
      <c r="AV4637" s="28"/>
      <c r="AW4637" s="28"/>
      <c r="AX4637" s="28"/>
    </row>
    <row r="4638" spans="2:50" ht="28.5">
      <c r="B4638" s="54" t="str">
        <f t="shared" si="432"/>
        <v/>
      </c>
      <c r="C4638" s="23"/>
      <c r="D4638" s="23" t="str">
        <f t="shared" si="433"/>
        <v/>
      </c>
      <c r="E4638" s="23" t="str">
        <f t="shared" si="434"/>
        <v/>
      </c>
      <c r="F4638" s="74" t="str">
        <f t="shared" si="435"/>
        <v/>
      </c>
      <c r="G4638" s="25" t="str">
        <f t="shared" si="436"/>
        <v/>
      </c>
      <c r="H4638" s="32" t="str">
        <f t="shared" si="437"/>
        <v/>
      </c>
      <c r="I4638" s="23"/>
      <c r="J4638" s="74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  <c r="V4638" s="28"/>
      <c r="W4638" s="28"/>
      <c r="X4638" s="28"/>
      <c r="Y4638" s="28"/>
      <c r="Z4638" s="28"/>
      <c r="AA4638" s="28"/>
      <c r="AB4638" s="28"/>
      <c r="AC4638" s="28"/>
      <c r="AD4638" s="28"/>
      <c r="AE4638" s="28"/>
      <c r="AF4638" s="28"/>
      <c r="AG4638" s="28"/>
      <c r="AH4638" s="28"/>
      <c r="AI4638" s="28"/>
      <c r="AJ4638" s="28"/>
      <c r="AK4638" s="28"/>
      <c r="AL4638" s="28"/>
      <c r="AM4638" s="28"/>
      <c r="AN4638" s="28"/>
      <c r="AO4638" s="28"/>
      <c r="AP4638" s="28"/>
      <c r="AQ4638" s="28"/>
      <c r="AR4638" s="28"/>
      <c r="AS4638" s="28"/>
      <c r="AT4638" s="28"/>
      <c r="AU4638" s="28"/>
      <c r="AV4638" s="28"/>
      <c r="AW4638" s="28"/>
      <c r="AX4638" s="28"/>
    </row>
    <row r="4639" spans="2:50" ht="28.5">
      <c r="B4639" s="54" t="str">
        <f t="shared" si="432"/>
        <v/>
      </c>
      <c r="C4639" s="23"/>
      <c r="D4639" s="23" t="str">
        <f t="shared" si="433"/>
        <v/>
      </c>
      <c r="E4639" s="23" t="str">
        <f t="shared" si="434"/>
        <v/>
      </c>
      <c r="F4639" s="74" t="str">
        <f t="shared" si="435"/>
        <v/>
      </c>
      <c r="G4639" s="25" t="str">
        <f t="shared" si="436"/>
        <v/>
      </c>
      <c r="H4639" s="32" t="str">
        <f t="shared" si="437"/>
        <v/>
      </c>
      <c r="I4639" s="23"/>
      <c r="J4639" s="74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28"/>
      <c r="X4639" s="28"/>
      <c r="Y4639" s="28"/>
      <c r="Z4639" s="28"/>
      <c r="AA4639" s="28"/>
      <c r="AB4639" s="28"/>
      <c r="AC4639" s="28"/>
      <c r="AD4639" s="28"/>
      <c r="AE4639" s="28"/>
      <c r="AF4639" s="28"/>
      <c r="AG4639" s="28"/>
      <c r="AH4639" s="28"/>
      <c r="AI4639" s="28"/>
      <c r="AJ4639" s="28"/>
      <c r="AK4639" s="28"/>
      <c r="AL4639" s="28"/>
      <c r="AM4639" s="28"/>
      <c r="AN4639" s="28"/>
      <c r="AO4639" s="28"/>
      <c r="AP4639" s="28"/>
      <c r="AQ4639" s="28"/>
      <c r="AR4639" s="28"/>
      <c r="AS4639" s="28"/>
      <c r="AT4639" s="28"/>
      <c r="AU4639" s="28"/>
      <c r="AV4639" s="28"/>
      <c r="AW4639" s="28"/>
      <c r="AX4639" s="28"/>
    </row>
    <row r="4640" spans="2:50" ht="28.5">
      <c r="B4640" s="54" t="str">
        <f t="shared" si="432"/>
        <v/>
      </c>
      <c r="C4640" s="23"/>
      <c r="D4640" s="23" t="str">
        <f t="shared" si="433"/>
        <v/>
      </c>
      <c r="E4640" s="23" t="str">
        <f t="shared" si="434"/>
        <v/>
      </c>
      <c r="F4640" s="74" t="str">
        <f t="shared" si="435"/>
        <v/>
      </c>
      <c r="G4640" s="25" t="str">
        <f t="shared" si="436"/>
        <v/>
      </c>
      <c r="H4640" s="32" t="str">
        <f t="shared" si="437"/>
        <v/>
      </c>
      <c r="I4640" s="23"/>
      <c r="J4640" s="74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28"/>
      <c r="X4640" s="28"/>
      <c r="Y4640" s="28"/>
      <c r="Z4640" s="28"/>
      <c r="AA4640" s="28"/>
      <c r="AB4640" s="28"/>
      <c r="AC4640" s="28"/>
      <c r="AD4640" s="28"/>
      <c r="AE4640" s="28"/>
      <c r="AF4640" s="28"/>
      <c r="AG4640" s="28"/>
      <c r="AH4640" s="28"/>
      <c r="AI4640" s="28"/>
      <c r="AJ4640" s="28"/>
      <c r="AK4640" s="28"/>
      <c r="AL4640" s="28"/>
      <c r="AM4640" s="28"/>
      <c r="AN4640" s="28"/>
      <c r="AO4640" s="28"/>
      <c r="AP4640" s="28"/>
      <c r="AQ4640" s="28"/>
      <c r="AR4640" s="28"/>
      <c r="AS4640" s="28"/>
      <c r="AT4640" s="28"/>
      <c r="AU4640" s="28"/>
      <c r="AV4640" s="28"/>
      <c r="AW4640" s="28"/>
      <c r="AX4640" s="28"/>
    </row>
    <row r="4641" spans="2:50" ht="28.5">
      <c r="B4641" s="54" t="str">
        <f t="shared" si="432"/>
        <v/>
      </c>
      <c r="C4641" s="23"/>
      <c r="D4641" s="23" t="str">
        <f t="shared" si="433"/>
        <v/>
      </c>
      <c r="E4641" s="23" t="str">
        <f t="shared" si="434"/>
        <v/>
      </c>
      <c r="F4641" s="74" t="str">
        <f t="shared" si="435"/>
        <v/>
      </c>
      <c r="G4641" s="25" t="str">
        <f t="shared" si="436"/>
        <v/>
      </c>
      <c r="H4641" s="32" t="str">
        <f t="shared" si="437"/>
        <v/>
      </c>
      <c r="I4641" s="23"/>
      <c r="J4641" s="74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  <c r="X4641" s="28"/>
      <c r="Y4641" s="28"/>
      <c r="Z4641" s="28"/>
      <c r="AA4641" s="28"/>
      <c r="AB4641" s="28"/>
      <c r="AC4641" s="28"/>
      <c r="AD4641" s="28"/>
      <c r="AE4641" s="28"/>
      <c r="AF4641" s="28"/>
      <c r="AG4641" s="28"/>
      <c r="AH4641" s="28"/>
      <c r="AI4641" s="28"/>
      <c r="AJ4641" s="28"/>
      <c r="AK4641" s="28"/>
      <c r="AL4641" s="28"/>
      <c r="AM4641" s="28"/>
      <c r="AN4641" s="28"/>
      <c r="AO4641" s="28"/>
      <c r="AP4641" s="28"/>
      <c r="AQ4641" s="28"/>
      <c r="AR4641" s="28"/>
      <c r="AS4641" s="28"/>
      <c r="AT4641" s="28"/>
      <c r="AU4641" s="28"/>
      <c r="AV4641" s="28"/>
      <c r="AW4641" s="28"/>
      <c r="AX4641" s="28"/>
    </row>
    <row r="4642" spans="2:50" ht="28.5">
      <c r="B4642" s="54" t="str">
        <f t="shared" si="432"/>
        <v/>
      </c>
      <c r="C4642" s="23"/>
      <c r="D4642" s="23" t="str">
        <f t="shared" si="433"/>
        <v/>
      </c>
      <c r="E4642" s="23" t="str">
        <f t="shared" si="434"/>
        <v/>
      </c>
      <c r="F4642" s="74" t="str">
        <f t="shared" si="435"/>
        <v/>
      </c>
      <c r="G4642" s="25" t="str">
        <f t="shared" si="436"/>
        <v/>
      </c>
      <c r="H4642" s="32" t="str">
        <f t="shared" si="437"/>
        <v/>
      </c>
      <c r="I4642" s="23"/>
      <c r="J4642" s="74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28"/>
      <c r="X4642" s="28"/>
      <c r="Y4642" s="28"/>
      <c r="Z4642" s="28"/>
      <c r="AA4642" s="28"/>
      <c r="AB4642" s="28"/>
      <c r="AC4642" s="28"/>
      <c r="AD4642" s="28"/>
      <c r="AE4642" s="28"/>
      <c r="AF4642" s="28"/>
      <c r="AG4642" s="28"/>
      <c r="AH4642" s="28"/>
      <c r="AI4642" s="28"/>
      <c r="AJ4642" s="28"/>
      <c r="AK4642" s="28"/>
      <c r="AL4642" s="28"/>
      <c r="AM4642" s="28"/>
      <c r="AN4642" s="28"/>
      <c r="AO4642" s="28"/>
      <c r="AP4642" s="28"/>
      <c r="AQ4642" s="28"/>
      <c r="AR4642" s="28"/>
      <c r="AS4642" s="28"/>
      <c r="AT4642" s="28"/>
      <c r="AU4642" s="28"/>
      <c r="AV4642" s="28"/>
      <c r="AW4642" s="28"/>
      <c r="AX4642" s="28"/>
    </row>
    <row r="4643" spans="2:50" ht="28.5">
      <c r="B4643" s="54" t="str">
        <f t="shared" si="432"/>
        <v/>
      </c>
      <c r="C4643" s="23"/>
      <c r="D4643" s="23" t="str">
        <f t="shared" si="433"/>
        <v/>
      </c>
      <c r="E4643" s="23" t="str">
        <f t="shared" si="434"/>
        <v/>
      </c>
      <c r="F4643" s="74" t="str">
        <f t="shared" si="435"/>
        <v/>
      </c>
      <c r="G4643" s="25" t="str">
        <f t="shared" si="436"/>
        <v/>
      </c>
      <c r="H4643" s="32" t="str">
        <f t="shared" si="437"/>
        <v/>
      </c>
      <c r="I4643" s="23"/>
      <c r="J4643" s="74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  <c r="X4643" s="28"/>
      <c r="Y4643" s="28"/>
      <c r="Z4643" s="28"/>
      <c r="AA4643" s="28"/>
      <c r="AB4643" s="28"/>
      <c r="AC4643" s="28"/>
      <c r="AD4643" s="28"/>
      <c r="AE4643" s="28"/>
      <c r="AF4643" s="28"/>
      <c r="AG4643" s="28"/>
      <c r="AH4643" s="28"/>
      <c r="AI4643" s="28"/>
      <c r="AJ4643" s="28"/>
      <c r="AK4643" s="28"/>
      <c r="AL4643" s="28"/>
      <c r="AM4643" s="28"/>
      <c r="AN4643" s="28"/>
      <c r="AO4643" s="28"/>
      <c r="AP4643" s="28"/>
      <c r="AQ4643" s="28"/>
      <c r="AR4643" s="28"/>
      <c r="AS4643" s="28"/>
      <c r="AT4643" s="28"/>
      <c r="AU4643" s="28"/>
      <c r="AV4643" s="28"/>
      <c r="AW4643" s="28"/>
      <c r="AX4643" s="28"/>
    </row>
    <row r="4644" spans="2:50" ht="28.5">
      <c r="B4644" s="54" t="str">
        <f t="shared" si="432"/>
        <v/>
      </c>
      <c r="C4644" s="23"/>
      <c r="D4644" s="23" t="str">
        <f t="shared" si="433"/>
        <v/>
      </c>
      <c r="E4644" s="23" t="str">
        <f t="shared" si="434"/>
        <v/>
      </c>
      <c r="F4644" s="74" t="str">
        <f t="shared" si="435"/>
        <v/>
      </c>
      <c r="G4644" s="25" t="str">
        <f t="shared" si="436"/>
        <v/>
      </c>
      <c r="H4644" s="32" t="str">
        <f t="shared" si="437"/>
        <v/>
      </c>
      <c r="I4644" s="23"/>
      <c r="J4644" s="74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  <c r="V4644" s="28"/>
      <c r="W4644" s="28"/>
      <c r="X4644" s="28"/>
      <c r="Y4644" s="28"/>
      <c r="Z4644" s="28"/>
      <c r="AA4644" s="28"/>
      <c r="AB4644" s="28"/>
      <c r="AC4644" s="28"/>
      <c r="AD4644" s="28"/>
      <c r="AE4644" s="28"/>
      <c r="AF4644" s="28"/>
      <c r="AG4644" s="28"/>
      <c r="AH4644" s="28"/>
      <c r="AI4644" s="28"/>
      <c r="AJ4644" s="28"/>
      <c r="AK4644" s="28"/>
      <c r="AL4644" s="28"/>
      <c r="AM4644" s="28"/>
      <c r="AN4644" s="28"/>
      <c r="AO4644" s="28"/>
      <c r="AP4644" s="28"/>
      <c r="AQ4644" s="28"/>
      <c r="AR4644" s="28"/>
      <c r="AS4644" s="28"/>
      <c r="AT4644" s="28"/>
      <c r="AU4644" s="28"/>
      <c r="AV4644" s="28"/>
      <c r="AW4644" s="28"/>
      <c r="AX4644" s="28"/>
    </row>
    <row r="4645" spans="2:50" ht="28.5">
      <c r="B4645" s="54" t="str">
        <f t="shared" si="432"/>
        <v/>
      </c>
      <c r="C4645" s="23"/>
      <c r="D4645" s="23" t="str">
        <f t="shared" si="433"/>
        <v/>
      </c>
      <c r="E4645" s="23" t="str">
        <f t="shared" si="434"/>
        <v/>
      </c>
      <c r="F4645" s="74" t="str">
        <f t="shared" si="435"/>
        <v/>
      </c>
      <c r="G4645" s="25" t="str">
        <f t="shared" si="436"/>
        <v/>
      </c>
      <c r="H4645" s="32" t="str">
        <f t="shared" si="437"/>
        <v/>
      </c>
      <c r="I4645" s="23"/>
      <c r="J4645" s="74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  <c r="X4645" s="28"/>
      <c r="Y4645" s="28"/>
      <c r="Z4645" s="28"/>
      <c r="AA4645" s="28"/>
      <c r="AB4645" s="28"/>
      <c r="AC4645" s="28"/>
      <c r="AD4645" s="28"/>
      <c r="AE4645" s="28"/>
      <c r="AF4645" s="28"/>
      <c r="AG4645" s="28"/>
      <c r="AH4645" s="28"/>
      <c r="AI4645" s="28"/>
      <c r="AJ4645" s="28"/>
      <c r="AK4645" s="28"/>
      <c r="AL4645" s="28"/>
      <c r="AM4645" s="28"/>
      <c r="AN4645" s="28"/>
      <c r="AO4645" s="28"/>
      <c r="AP4645" s="28"/>
      <c r="AQ4645" s="28"/>
      <c r="AR4645" s="28"/>
      <c r="AS4645" s="28"/>
      <c r="AT4645" s="28"/>
      <c r="AU4645" s="28"/>
      <c r="AV4645" s="28"/>
      <c r="AW4645" s="28"/>
      <c r="AX4645" s="28"/>
    </row>
    <row r="4646" spans="2:50" ht="28.5">
      <c r="B4646" s="54" t="str">
        <f t="shared" si="432"/>
        <v/>
      </c>
      <c r="C4646" s="23"/>
      <c r="D4646" s="23" t="str">
        <f t="shared" si="433"/>
        <v/>
      </c>
      <c r="E4646" s="23" t="str">
        <f t="shared" si="434"/>
        <v/>
      </c>
      <c r="F4646" s="74" t="str">
        <f t="shared" si="435"/>
        <v/>
      </c>
      <c r="G4646" s="25" t="str">
        <f t="shared" si="436"/>
        <v/>
      </c>
      <c r="H4646" s="32" t="str">
        <f t="shared" si="437"/>
        <v/>
      </c>
      <c r="I4646" s="23"/>
      <c r="J4646" s="74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  <c r="V4646" s="28"/>
      <c r="W4646" s="28"/>
      <c r="X4646" s="28"/>
      <c r="Y4646" s="28"/>
      <c r="Z4646" s="28"/>
      <c r="AA4646" s="28"/>
      <c r="AB4646" s="28"/>
      <c r="AC4646" s="28"/>
      <c r="AD4646" s="28"/>
      <c r="AE4646" s="28"/>
      <c r="AF4646" s="28"/>
      <c r="AG4646" s="28"/>
      <c r="AH4646" s="28"/>
      <c r="AI4646" s="28"/>
      <c r="AJ4646" s="28"/>
      <c r="AK4646" s="28"/>
      <c r="AL4646" s="28"/>
      <c r="AM4646" s="28"/>
      <c r="AN4646" s="28"/>
      <c r="AO4646" s="28"/>
      <c r="AP4646" s="28"/>
      <c r="AQ4646" s="28"/>
      <c r="AR4646" s="28"/>
      <c r="AS4646" s="28"/>
      <c r="AT4646" s="28"/>
      <c r="AU4646" s="28"/>
      <c r="AV4646" s="28"/>
      <c r="AW4646" s="28"/>
      <c r="AX4646" s="28"/>
    </row>
    <row r="4647" spans="2:50" ht="28.5">
      <c r="B4647" s="54" t="str">
        <f t="shared" si="432"/>
        <v/>
      </c>
      <c r="C4647" s="23"/>
      <c r="D4647" s="23" t="str">
        <f t="shared" si="433"/>
        <v/>
      </c>
      <c r="E4647" s="23" t="str">
        <f t="shared" si="434"/>
        <v/>
      </c>
      <c r="F4647" s="74" t="str">
        <f t="shared" si="435"/>
        <v/>
      </c>
      <c r="G4647" s="25" t="str">
        <f t="shared" si="436"/>
        <v/>
      </c>
      <c r="H4647" s="32" t="str">
        <f t="shared" si="437"/>
        <v/>
      </c>
      <c r="I4647" s="23"/>
      <c r="J4647" s="74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28"/>
      <c r="AG4647" s="28"/>
      <c r="AH4647" s="28"/>
      <c r="AI4647" s="28"/>
      <c r="AJ4647" s="28"/>
      <c r="AK4647" s="28"/>
      <c r="AL4647" s="28"/>
      <c r="AM4647" s="28"/>
      <c r="AN4647" s="28"/>
      <c r="AO4647" s="28"/>
      <c r="AP4647" s="28"/>
      <c r="AQ4647" s="28"/>
      <c r="AR4647" s="28"/>
      <c r="AS4647" s="28"/>
      <c r="AT4647" s="28"/>
      <c r="AU4647" s="28"/>
      <c r="AV4647" s="28"/>
      <c r="AW4647" s="28"/>
      <c r="AX4647" s="28"/>
    </row>
    <row r="4648" spans="2:50" ht="28.5">
      <c r="B4648" s="54" t="str">
        <f t="shared" si="432"/>
        <v/>
      </c>
      <c r="C4648" s="23"/>
      <c r="D4648" s="23" t="str">
        <f t="shared" si="433"/>
        <v/>
      </c>
      <c r="E4648" s="23" t="str">
        <f t="shared" si="434"/>
        <v/>
      </c>
      <c r="F4648" s="74" t="str">
        <f t="shared" si="435"/>
        <v/>
      </c>
      <c r="G4648" s="25" t="str">
        <f t="shared" si="436"/>
        <v/>
      </c>
      <c r="H4648" s="32" t="str">
        <f t="shared" si="437"/>
        <v/>
      </c>
      <c r="I4648" s="23"/>
      <c r="J4648" s="74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  <c r="U4648" s="28"/>
      <c r="V4648" s="28"/>
      <c r="W4648" s="28"/>
      <c r="X4648" s="28"/>
      <c r="Y4648" s="28"/>
      <c r="Z4648" s="28"/>
      <c r="AA4648" s="28"/>
      <c r="AB4648" s="28"/>
      <c r="AC4648" s="28"/>
      <c r="AD4648" s="28"/>
      <c r="AE4648" s="28"/>
      <c r="AF4648" s="28"/>
      <c r="AG4648" s="28"/>
      <c r="AH4648" s="28"/>
      <c r="AI4648" s="28"/>
      <c r="AJ4648" s="28"/>
      <c r="AK4648" s="28"/>
      <c r="AL4648" s="28"/>
      <c r="AM4648" s="28"/>
      <c r="AN4648" s="28"/>
      <c r="AO4648" s="28"/>
      <c r="AP4648" s="28"/>
      <c r="AQ4648" s="28"/>
      <c r="AR4648" s="28"/>
      <c r="AS4648" s="28"/>
      <c r="AT4648" s="28"/>
      <c r="AU4648" s="28"/>
      <c r="AV4648" s="28"/>
      <c r="AW4648" s="28"/>
      <c r="AX4648" s="28"/>
    </row>
    <row r="4649" spans="2:50" ht="28.5">
      <c r="B4649" s="54" t="str">
        <f t="shared" si="432"/>
        <v/>
      </c>
      <c r="C4649" s="23"/>
      <c r="D4649" s="23" t="str">
        <f t="shared" si="433"/>
        <v/>
      </c>
      <c r="E4649" s="23" t="str">
        <f t="shared" si="434"/>
        <v/>
      </c>
      <c r="F4649" s="74" t="str">
        <f t="shared" si="435"/>
        <v/>
      </c>
      <c r="G4649" s="25" t="str">
        <f t="shared" si="436"/>
        <v/>
      </c>
      <c r="H4649" s="32" t="str">
        <f t="shared" si="437"/>
        <v/>
      </c>
      <c r="I4649" s="23"/>
      <c r="J4649" s="74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  <c r="X4649" s="28"/>
      <c r="Y4649" s="28"/>
      <c r="Z4649" s="28"/>
      <c r="AA4649" s="28"/>
      <c r="AB4649" s="28"/>
      <c r="AC4649" s="28"/>
      <c r="AD4649" s="28"/>
      <c r="AE4649" s="28"/>
      <c r="AF4649" s="28"/>
      <c r="AG4649" s="28"/>
      <c r="AH4649" s="28"/>
      <c r="AI4649" s="28"/>
      <c r="AJ4649" s="28"/>
      <c r="AK4649" s="28"/>
      <c r="AL4649" s="28"/>
      <c r="AM4649" s="28"/>
      <c r="AN4649" s="28"/>
      <c r="AO4649" s="28"/>
      <c r="AP4649" s="28"/>
      <c r="AQ4649" s="28"/>
      <c r="AR4649" s="28"/>
      <c r="AS4649" s="28"/>
      <c r="AT4649" s="28"/>
      <c r="AU4649" s="28"/>
      <c r="AV4649" s="28"/>
      <c r="AW4649" s="28"/>
      <c r="AX4649" s="28"/>
    </row>
    <row r="4650" spans="2:50" ht="28.5">
      <c r="B4650" s="54" t="str">
        <f t="shared" si="432"/>
        <v/>
      </c>
      <c r="C4650" s="23"/>
      <c r="D4650" s="23" t="str">
        <f t="shared" si="433"/>
        <v/>
      </c>
      <c r="E4650" s="23" t="str">
        <f t="shared" si="434"/>
        <v/>
      </c>
      <c r="F4650" s="74" t="str">
        <f t="shared" si="435"/>
        <v/>
      </c>
      <c r="G4650" s="25" t="str">
        <f t="shared" si="436"/>
        <v/>
      </c>
      <c r="H4650" s="32" t="str">
        <f t="shared" si="437"/>
        <v/>
      </c>
      <c r="I4650" s="23"/>
      <c r="J4650" s="74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28"/>
      <c r="X4650" s="28"/>
      <c r="Y4650" s="28"/>
      <c r="Z4650" s="28"/>
      <c r="AA4650" s="28"/>
      <c r="AB4650" s="28"/>
      <c r="AC4650" s="28"/>
      <c r="AD4650" s="28"/>
      <c r="AE4650" s="28"/>
      <c r="AF4650" s="28"/>
      <c r="AG4650" s="28"/>
      <c r="AH4650" s="28"/>
      <c r="AI4650" s="28"/>
      <c r="AJ4650" s="28"/>
      <c r="AK4650" s="28"/>
      <c r="AL4650" s="28"/>
      <c r="AM4650" s="28"/>
      <c r="AN4650" s="28"/>
      <c r="AO4650" s="28"/>
      <c r="AP4650" s="28"/>
      <c r="AQ4650" s="28"/>
      <c r="AR4650" s="28"/>
      <c r="AS4650" s="28"/>
      <c r="AT4650" s="28"/>
      <c r="AU4650" s="28"/>
      <c r="AV4650" s="28"/>
      <c r="AW4650" s="28"/>
      <c r="AX4650" s="28"/>
    </row>
    <row r="4651" spans="2:50" ht="28.5">
      <c r="B4651" s="54" t="str">
        <f t="shared" si="432"/>
        <v/>
      </c>
      <c r="C4651" s="23"/>
      <c r="D4651" s="23" t="str">
        <f t="shared" si="433"/>
        <v/>
      </c>
      <c r="E4651" s="23" t="str">
        <f t="shared" si="434"/>
        <v/>
      </c>
      <c r="F4651" s="74" t="str">
        <f t="shared" si="435"/>
        <v/>
      </c>
      <c r="G4651" s="25" t="str">
        <f t="shared" si="436"/>
        <v/>
      </c>
      <c r="H4651" s="32" t="str">
        <f t="shared" si="437"/>
        <v/>
      </c>
      <c r="I4651" s="23"/>
      <c r="J4651" s="74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  <c r="X4651" s="28"/>
      <c r="Y4651" s="28"/>
      <c r="Z4651" s="28"/>
      <c r="AA4651" s="28"/>
      <c r="AB4651" s="28"/>
      <c r="AC4651" s="28"/>
      <c r="AD4651" s="28"/>
      <c r="AE4651" s="28"/>
      <c r="AF4651" s="28"/>
      <c r="AG4651" s="28"/>
      <c r="AH4651" s="28"/>
      <c r="AI4651" s="28"/>
      <c r="AJ4651" s="28"/>
      <c r="AK4651" s="28"/>
      <c r="AL4651" s="28"/>
      <c r="AM4651" s="28"/>
      <c r="AN4651" s="28"/>
      <c r="AO4651" s="28"/>
      <c r="AP4651" s="28"/>
      <c r="AQ4651" s="28"/>
      <c r="AR4651" s="28"/>
      <c r="AS4651" s="28"/>
      <c r="AT4651" s="28"/>
      <c r="AU4651" s="28"/>
      <c r="AV4651" s="28"/>
      <c r="AW4651" s="28"/>
      <c r="AX4651" s="28"/>
    </row>
    <row r="4652" spans="2:50" ht="28.5">
      <c r="B4652" s="54" t="str">
        <f t="shared" si="432"/>
        <v/>
      </c>
      <c r="C4652" s="23"/>
      <c r="D4652" s="23" t="str">
        <f t="shared" si="433"/>
        <v/>
      </c>
      <c r="E4652" s="23" t="str">
        <f t="shared" si="434"/>
        <v/>
      </c>
      <c r="F4652" s="74" t="str">
        <f t="shared" si="435"/>
        <v/>
      </c>
      <c r="G4652" s="25" t="str">
        <f t="shared" si="436"/>
        <v/>
      </c>
      <c r="H4652" s="32" t="str">
        <f t="shared" si="437"/>
        <v/>
      </c>
      <c r="I4652" s="23"/>
      <c r="J4652" s="74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  <c r="X4652" s="28"/>
      <c r="Y4652" s="28"/>
      <c r="Z4652" s="28"/>
      <c r="AA4652" s="28"/>
      <c r="AB4652" s="28"/>
      <c r="AC4652" s="28"/>
      <c r="AD4652" s="28"/>
      <c r="AE4652" s="28"/>
      <c r="AF4652" s="28"/>
      <c r="AG4652" s="28"/>
      <c r="AH4652" s="28"/>
      <c r="AI4652" s="28"/>
      <c r="AJ4652" s="28"/>
      <c r="AK4652" s="28"/>
      <c r="AL4652" s="28"/>
      <c r="AM4652" s="28"/>
      <c r="AN4652" s="28"/>
      <c r="AO4652" s="28"/>
      <c r="AP4652" s="28"/>
      <c r="AQ4652" s="28"/>
      <c r="AR4652" s="28"/>
      <c r="AS4652" s="28"/>
      <c r="AT4652" s="28"/>
      <c r="AU4652" s="28"/>
      <c r="AV4652" s="28"/>
      <c r="AW4652" s="28"/>
      <c r="AX4652" s="28"/>
    </row>
    <row r="4653" spans="2:50" ht="28.5">
      <c r="B4653" s="54" t="str">
        <f t="shared" si="432"/>
        <v/>
      </c>
      <c r="C4653" s="23"/>
      <c r="D4653" s="23" t="str">
        <f t="shared" si="433"/>
        <v/>
      </c>
      <c r="E4653" s="23" t="str">
        <f t="shared" si="434"/>
        <v/>
      </c>
      <c r="F4653" s="74" t="str">
        <f t="shared" si="435"/>
        <v/>
      </c>
      <c r="G4653" s="25" t="str">
        <f t="shared" si="436"/>
        <v/>
      </c>
      <c r="H4653" s="32" t="str">
        <f t="shared" si="437"/>
        <v/>
      </c>
      <c r="I4653" s="23"/>
      <c r="J4653" s="74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28"/>
      <c r="X4653" s="28"/>
      <c r="Y4653" s="28"/>
      <c r="Z4653" s="28"/>
      <c r="AA4653" s="28"/>
      <c r="AB4653" s="28"/>
      <c r="AC4653" s="28"/>
      <c r="AD4653" s="28"/>
      <c r="AE4653" s="28"/>
      <c r="AF4653" s="28"/>
      <c r="AG4653" s="28"/>
      <c r="AH4653" s="28"/>
      <c r="AI4653" s="28"/>
      <c r="AJ4653" s="28"/>
      <c r="AK4653" s="28"/>
      <c r="AL4653" s="28"/>
      <c r="AM4653" s="28"/>
      <c r="AN4653" s="28"/>
      <c r="AO4653" s="28"/>
      <c r="AP4653" s="28"/>
      <c r="AQ4653" s="28"/>
      <c r="AR4653" s="28"/>
      <c r="AS4653" s="28"/>
      <c r="AT4653" s="28"/>
      <c r="AU4653" s="28"/>
      <c r="AV4653" s="28"/>
      <c r="AW4653" s="28"/>
      <c r="AX4653" s="28"/>
    </row>
    <row r="4654" spans="2:50" ht="28.5">
      <c r="B4654" s="54" t="str">
        <f t="shared" si="432"/>
        <v/>
      </c>
      <c r="C4654" s="23"/>
      <c r="D4654" s="23" t="str">
        <f t="shared" si="433"/>
        <v/>
      </c>
      <c r="E4654" s="23" t="str">
        <f t="shared" si="434"/>
        <v/>
      </c>
      <c r="F4654" s="74" t="str">
        <f t="shared" si="435"/>
        <v/>
      </c>
      <c r="G4654" s="25" t="str">
        <f t="shared" si="436"/>
        <v/>
      </c>
      <c r="H4654" s="32" t="str">
        <f t="shared" si="437"/>
        <v/>
      </c>
      <c r="I4654" s="23"/>
      <c r="J4654" s="74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28"/>
      <c r="X4654" s="28"/>
      <c r="Y4654" s="28"/>
      <c r="Z4654" s="28"/>
      <c r="AA4654" s="28"/>
      <c r="AB4654" s="28"/>
      <c r="AC4654" s="28"/>
      <c r="AD4654" s="28"/>
      <c r="AE4654" s="28"/>
      <c r="AF4654" s="28"/>
      <c r="AG4654" s="28"/>
      <c r="AH4654" s="28"/>
      <c r="AI4654" s="28"/>
      <c r="AJ4654" s="28"/>
      <c r="AK4654" s="28"/>
      <c r="AL4654" s="28"/>
      <c r="AM4654" s="28"/>
      <c r="AN4654" s="28"/>
      <c r="AO4654" s="28"/>
      <c r="AP4654" s="28"/>
      <c r="AQ4654" s="28"/>
      <c r="AR4654" s="28"/>
      <c r="AS4654" s="28"/>
      <c r="AT4654" s="28"/>
      <c r="AU4654" s="28"/>
      <c r="AV4654" s="28"/>
      <c r="AW4654" s="28"/>
      <c r="AX4654" s="28"/>
    </row>
    <row r="4655" spans="2:50" ht="28.5">
      <c r="B4655" s="54" t="str">
        <f t="shared" si="432"/>
        <v/>
      </c>
      <c r="C4655" s="23"/>
      <c r="D4655" s="23" t="str">
        <f t="shared" si="433"/>
        <v/>
      </c>
      <c r="E4655" s="23" t="str">
        <f t="shared" si="434"/>
        <v/>
      </c>
      <c r="F4655" s="74" t="str">
        <f t="shared" si="435"/>
        <v/>
      </c>
      <c r="G4655" s="25" t="str">
        <f t="shared" si="436"/>
        <v/>
      </c>
      <c r="H4655" s="32" t="str">
        <f t="shared" si="437"/>
        <v/>
      </c>
      <c r="I4655" s="23"/>
      <c r="J4655" s="74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28"/>
      <c r="X4655" s="28"/>
      <c r="Y4655" s="28"/>
      <c r="Z4655" s="28"/>
      <c r="AA4655" s="28"/>
      <c r="AB4655" s="28"/>
      <c r="AC4655" s="28"/>
      <c r="AD4655" s="28"/>
      <c r="AE4655" s="28"/>
      <c r="AF4655" s="28"/>
      <c r="AG4655" s="28"/>
      <c r="AH4655" s="28"/>
      <c r="AI4655" s="28"/>
      <c r="AJ4655" s="28"/>
      <c r="AK4655" s="28"/>
      <c r="AL4655" s="28"/>
      <c r="AM4655" s="28"/>
      <c r="AN4655" s="28"/>
      <c r="AO4655" s="28"/>
      <c r="AP4655" s="28"/>
      <c r="AQ4655" s="28"/>
      <c r="AR4655" s="28"/>
      <c r="AS4655" s="28"/>
      <c r="AT4655" s="28"/>
      <c r="AU4655" s="28"/>
      <c r="AV4655" s="28"/>
      <c r="AW4655" s="28"/>
      <c r="AX4655" s="28"/>
    </row>
    <row r="4656" spans="2:50" ht="28.5">
      <c r="B4656" s="54" t="str">
        <f t="shared" si="432"/>
        <v/>
      </c>
      <c r="C4656" s="23"/>
      <c r="D4656" s="23" t="str">
        <f t="shared" si="433"/>
        <v/>
      </c>
      <c r="E4656" s="23" t="str">
        <f t="shared" si="434"/>
        <v/>
      </c>
      <c r="F4656" s="74" t="str">
        <f t="shared" si="435"/>
        <v/>
      </c>
      <c r="G4656" s="25" t="str">
        <f t="shared" si="436"/>
        <v/>
      </c>
      <c r="H4656" s="32" t="str">
        <f t="shared" si="437"/>
        <v/>
      </c>
      <c r="I4656" s="23"/>
      <c r="J4656" s="74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  <c r="V4656" s="28"/>
      <c r="W4656" s="28"/>
      <c r="X4656" s="28"/>
      <c r="Y4656" s="28"/>
      <c r="Z4656" s="28"/>
      <c r="AA4656" s="28"/>
      <c r="AB4656" s="28"/>
      <c r="AC4656" s="28"/>
      <c r="AD4656" s="28"/>
      <c r="AE4656" s="28"/>
      <c r="AF4656" s="28"/>
      <c r="AG4656" s="28"/>
      <c r="AH4656" s="28"/>
      <c r="AI4656" s="28"/>
      <c r="AJ4656" s="28"/>
      <c r="AK4656" s="28"/>
      <c r="AL4656" s="28"/>
      <c r="AM4656" s="28"/>
      <c r="AN4656" s="28"/>
      <c r="AO4656" s="28"/>
      <c r="AP4656" s="28"/>
      <c r="AQ4656" s="28"/>
      <c r="AR4656" s="28"/>
      <c r="AS4656" s="28"/>
      <c r="AT4656" s="28"/>
      <c r="AU4656" s="28"/>
      <c r="AV4656" s="28"/>
      <c r="AW4656" s="28"/>
      <c r="AX4656" s="28"/>
    </row>
    <row r="4657" spans="2:50" ht="28.5">
      <c r="B4657" s="54" t="str">
        <f t="shared" si="432"/>
        <v/>
      </c>
      <c r="C4657" s="23"/>
      <c r="D4657" s="23" t="str">
        <f t="shared" si="433"/>
        <v/>
      </c>
      <c r="E4657" s="23" t="str">
        <f t="shared" si="434"/>
        <v/>
      </c>
      <c r="F4657" s="74" t="str">
        <f t="shared" si="435"/>
        <v/>
      </c>
      <c r="G4657" s="25" t="str">
        <f t="shared" si="436"/>
        <v/>
      </c>
      <c r="H4657" s="32" t="str">
        <f t="shared" si="437"/>
        <v/>
      </c>
      <c r="I4657" s="23"/>
      <c r="J4657" s="74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  <c r="X4657" s="28"/>
      <c r="Y4657" s="28"/>
      <c r="Z4657" s="28"/>
      <c r="AA4657" s="28"/>
      <c r="AB4657" s="28"/>
      <c r="AC4657" s="28"/>
      <c r="AD4657" s="28"/>
      <c r="AE4657" s="28"/>
      <c r="AF4657" s="28"/>
      <c r="AG4657" s="28"/>
      <c r="AH4657" s="28"/>
      <c r="AI4657" s="28"/>
      <c r="AJ4657" s="28"/>
      <c r="AK4657" s="28"/>
      <c r="AL4657" s="28"/>
      <c r="AM4657" s="28"/>
      <c r="AN4657" s="28"/>
      <c r="AO4657" s="28"/>
      <c r="AP4657" s="28"/>
      <c r="AQ4657" s="28"/>
      <c r="AR4657" s="28"/>
      <c r="AS4657" s="28"/>
      <c r="AT4657" s="28"/>
      <c r="AU4657" s="28"/>
      <c r="AV4657" s="28"/>
      <c r="AW4657" s="28"/>
      <c r="AX4657" s="28"/>
    </row>
    <row r="4658" spans="2:50" ht="28.5">
      <c r="B4658" s="54" t="str">
        <f t="shared" si="432"/>
        <v/>
      </c>
      <c r="C4658" s="23"/>
      <c r="D4658" s="23" t="str">
        <f t="shared" si="433"/>
        <v/>
      </c>
      <c r="E4658" s="23" t="str">
        <f t="shared" si="434"/>
        <v/>
      </c>
      <c r="F4658" s="74" t="str">
        <f t="shared" si="435"/>
        <v/>
      </c>
      <c r="G4658" s="25" t="str">
        <f t="shared" si="436"/>
        <v/>
      </c>
      <c r="H4658" s="32" t="str">
        <f t="shared" si="437"/>
        <v/>
      </c>
      <c r="I4658" s="23"/>
      <c r="J4658" s="74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/>
      <c r="W4658" s="28"/>
      <c r="X4658" s="28"/>
      <c r="Y4658" s="28"/>
      <c r="Z4658" s="28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8"/>
      <c r="AK4658" s="28"/>
      <c r="AL4658" s="28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8"/>
      <c r="AX4658" s="28"/>
    </row>
    <row r="4659" spans="2:50" ht="28.5">
      <c r="B4659" s="54" t="str">
        <f t="shared" si="432"/>
        <v/>
      </c>
      <c r="C4659" s="23"/>
      <c r="D4659" s="23" t="str">
        <f t="shared" si="433"/>
        <v/>
      </c>
      <c r="E4659" s="23" t="str">
        <f t="shared" si="434"/>
        <v/>
      </c>
      <c r="F4659" s="74" t="str">
        <f t="shared" si="435"/>
        <v/>
      </c>
      <c r="G4659" s="25" t="str">
        <f t="shared" si="436"/>
        <v/>
      </c>
      <c r="H4659" s="32" t="str">
        <f t="shared" si="437"/>
        <v/>
      </c>
      <c r="I4659" s="23"/>
      <c r="J4659" s="74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28"/>
      <c r="X4659" s="28"/>
      <c r="Y4659" s="28"/>
      <c r="Z4659" s="28"/>
      <c r="AA4659" s="28"/>
      <c r="AB4659" s="28"/>
      <c r="AC4659" s="28"/>
      <c r="AD4659" s="28"/>
      <c r="AE4659" s="28"/>
      <c r="AF4659" s="28"/>
      <c r="AG4659" s="28"/>
      <c r="AH4659" s="28"/>
      <c r="AI4659" s="28"/>
      <c r="AJ4659" s="28"/>
      <c r="AK4659" s="28"/>
      <c r="AL4659" s="28"/>
      <c r="AM4659" s="28"/>
      <c r="AN4659" s="28"/>
      <c r="AO4659" s="28"/>
      <c r="AP4659" s="28"/>
      <c r="AQ4659" s="28"/>
      <c r="AR4659" s="28"/>
      <c r="AS4659" s="28"/>
      <c r="AT4659" s="28"/>
      <c r="AU4659" s="28"/>
      <c r="AV4659" s="28"/>
      <c r="AW4659" s="28"/>
      <c r="AX4659" s="28"/>
    </row>
    <row r="4660" spans="2:50" ht="28.5">
      <c r="B4660" s="54" t="str">
        <f t="shared" si="432"/>
        <v/>
      </c>
      <c r="C4660" s="23"/>
      <c r="D4660" s="23" t="str">
        <f t="shared" si="433"/>
        <v/>
      </c>
      <c r="E4660" s="23" t="str">
        <f t="shared" si="434"/>
        <v/>
      </c>
      <c r="F4660" s="74" t="str">
        <f t="shared" si="435"/>
        <v/>
      </c>
      <c r="G4660" s="25" t="str">
        <f t="shared" si="436"/>
        <v/>
      </c>
      <c r="H4660" s="32" t="str">
        <f t="shared" si="437"/>
        <v/>
      </c>
      <c r="I4660" s="23"/>
      <c r="J4660" s="74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  <c r="V4660" s="28"/>
      <c r="W4660" s="28"/>
      <c r="X4660" s="28"/>
      <c r="Y4660" s="28"/>
      <c r="Z4660" s="28"/>
      <c r="AA4660" s="28"/>
      <c r="AB4660" s="28"/>
      <c r="AC4660" s="28"/>
      <c r="AD4660" s="28"/>
      <c r="AE4660" s="28"/>
      <c r="AF4660" s="28"/>
      <c r="AG4660" s="28"/>
      <c r="AH4660" s="28"/>
      <c r="AI4660" s="28"/>
      <c r="AJ4660" s="28"/>
      <c r="AK4660" s="28"/>
      <c r="AL4660" s="28"/>
      <c r="AM4660" s="28"/>
      <c r="AN4660" s="28"/>
      <c r="AO4660" s="28"/>
      <c r="AP4660" s="28"/>
      <c r="AQ4660" s="28"/>
      <c r="AR4660" s="28"/>
      <c r="AS4660" s="28"/>
      <c r="AT4660" s="28"/>
      <c r="AU4660" s="28"/>
      <c r="AV4660" s="28"/>
      <c r="AW4660" s="28"/>
      <c r="AX4660" s="28"/>
    </row>
    <row r="4661" spans="2:50" ht="28.5">
      <c r="B4661" s="54" t="str">
        <f t="shared" si="432"/>
        <v/>
      </c>
      <c r="C4661" s="23"/>
      <c r="D4661" s="23" t="str">
        <f t="shared" si="433"/>
        <v/>
      </c>
      <c r="E4661" s="23" t="str">
        <f t="shared" si="434"/>
        <v/>
      </c>
      <c r="F4661" s="74" t="str">
        <f t="shared" si="435"/>
        <v/>
      </c>
      <c r="G4661" s="25" t="str">
        <f t="shared" si="436"/>
        <v/>
      </c>
      <c r="H4661" s="32" t="str">
        <f t="shared" si="437"/>
        <v/>
      </c>
      <c r="I4661" s="23"/>
      <c r="J4661" s="74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28"/>
      <c r="AG4661" s="28"/>
      <c r="AH4661" s="28"/>
      <c r="AI4661" s="28"/>
      <c r="AJ4661" s="28"/>
      <c r="AK4661" s="28"/>
      <c r="AL4661" s="28"/>
      <c r="AM4661" s="28"/>
      <c r="AN4661" s="28"/>
      <c r="AO4661" s="28"/>
      <c r="AP4661" s="28"/>
      <c r="AQ4661" s="28"/>
      <c r="AR4661" s="28"/>
      <c r="AS4661" s="28"/>
      <c r="AT4661" s="28"/>
      <c r="AU4661" s="28"/>
      <c r="AV4661" s="28"/>
      <c r="AW4661" s="28"/>
      <c r="AX4661" s="28"/>
    </row>
    <row r="4662" spans="2:50" ht="28.5">
      <c r="B4662" s="54" t="str">
        <f t="shared" si="432"/>
        <v/>
      </c>
      <c r="C4662" s="23"/>
      <c r="D4662" s="23" t="str">
        <f t="shared" si="433"/>
        <v/>
      </c>
      <c r="E4662" s="23" t="str">
        <f t="shared" si="434"/>
        <v/>
      </c>
      <c r="F4662" s="74" t="str">
        <f t="shared" si="435"/>
        <v/>
      </c>
      <c r="G4662" s="25" t="str">
        <f t="shared" si="436"/>
        <v/>
      </c>
      <c r="H4662" s="32" t="str">
        <f t="shared" si="437"/>
        <v/>
      </c>
      <c r="I4662" s="23"/>
      <c r="J4662" s="74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  <c r="V4662" s="28"/>
      <c r="W4662" s="28"/>
      <c r="X4662" s="28"/>
      <c r="Y4662" s="28"/>
      <c r="Z4662" s="28"/>
      <c r="AA4662" s="28"/>
      <c r="AB4662" s="28"/>
      <c r="AC4662" s="28"/>
      <c r="AD4662" s="28"/>
      <c r="AE4662" s="28"/>
      <c r="AF4662" s="28"/>
      <c r="AG4662" s="28"/>
      <c r="AH4662" s="28"/>
      <c r="AI4662" s="28"/>
      <c r="AJ4662" s="28"/>
      <c r="AK4662" s="28"/>
      <c r="AL4662" s="28"/>
      <c r="AM4662" s="28"/>
      <c r="AN4662" s="28"/>
      <c r="AO4662" s="28"/>
      <c r="AP4662" s="28"/>
      <c r="AQ4662" s="28"/>
      <c r="AR4662" s="28"/>
      <c r="AS4662" s="28"/>
      <c r="AT4662" s="28"/>
      <c r="AU4662" s="28"/>
      <c r="AV4662" s="28"/>
      <c r="AW4662" s="28"/>
      <c r="AX4662" s="28"/>
    </row>
    <row r="4663" spans="2:50" ht="28.5">
      <c r="B4663" s="54" t="str">
        <f t="shared" si="432"/>
        <v/>
      </c>
      <c r="C4663" s="23"/>
      <c r="D4663" s="23" t="str">
        <f t="shared" si="433"/>
        <v/>
      </c>
      <c r="E4663" s="23" t="str">
        <f t="shared" si="434"/>
        <v/>
      </c>
      <c r="F4663" s="74" t="str">
        <f t="shared" si="435"/>
        <v/>
      </c>
      <c r="G4663" s="25" t="str">
        <f t="shared" si="436"/>
        <v/>
      </c>
      <c r="H4663" s="32" t="str">
        <f t="shared" si="437"/>
        <v/>
      </c>
      <c r="I4663" s="23"/>
      <c r="J4663" s="74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  <c r="Y4663" s="28"/>
      <c r="Z4663" s="28"/>
      <c r="AA4663" s="28"/>
      <c r="AB4663" s="28"/>
      <c r="AC4663" s="28"/>
      <c r="AD4663" s="28"/>
      <c r="AE4663" s="28"/>
      <c r="AF4663" s="28"/>
      <c r="AG4663" s="28"/>
      <c r="AH4663" s="28"/>
      <c r="AI4663" s="28"/>
      <c r="AJ4663" s="28"/>
      <c r="AK4663" s="28"/>
      <c r="AL4663" s="28"/>
      <c r="AM4663" s="28"/>
      <c r="AN4663" s="28"/>
      <c r="AO4663" s="28"/>
      <c r="AP4663" s="28"/>
      <c r="AQ4663" s="28"/>
      <c r="AR4663" s="28"/>
      <c r="AS4663" s="28"/>
      <c r="AT4663" s="28"/>
      <c r="AU4663" s="28"/>
      <c r="AV4663" s="28"/>
      <c r="AW4663" s="28"/>
      <c r="AX4663" s="28"/>
    </row>
    <row r="4664" spans="2:50" ht="28.5">
      <c r="B4664" s="54" t="str">
        <f t="shared" si="432"/>
        <v/>
      </c>
      <c r="C4664" s="23"/>
      <c r="D4664" s="23" t="str">
        <f t="shared" si="433"/>
        <v/>
      </c>
      <c r="E4664" s="23" t="str">
        <f t="shared" si="434"/>
        <v/>
      </c>
      <c r="F4664" s="74" t="str">
        <f t="shared" si="435"/>
        <v/>
      </c>
      <c r="G4664" s="25" t="str">
        <f t="shared" si="436"/>
        <v/>
      </c>
      <c r="H4664" s="32" t="str">
        <f t="shared" si="437"/>
        <v/>
      </c>
      <c r="I4664" s="23"/>
      <c r="J4664" s="74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  <c r="V4664" s="28"/>
      <c r="W4664" s="28"/>
      <c r="X4664" s="28"/>
      <c r="Y4664" s="28"/>
      <c r="Z4664" s="28"/>
      <c r="AA4664" s="28"/>
      <c r="AB4664" s="28"/>
      <c r="AC4664" s="28"/>
      <c r="AD4664" s="28"/>
      <c r="AE4664" s="28"/>
      <c r="AF4664" s="28"/>
      <c r="AG4664" s="28"/>
      <c r="AH4664" s="28"/>
      <c r="AI4664" s="28"/>
      <c r="AJ4664" s="28"/>
      <c r="AK4664" s="28"/>
      <c r="AL4664" s="28"/>
      <c r="AM4664" s="28"/>
      <c r="AN4664" s="28"/>
      <c r="AO4664" s="28"/>
      <c r="AP4664" s="28"/>
      <c r="AQ4664" s="28"/>
      <c r="AR4664" s="28"/>
      <c r="AS4664" s="28"/>
      <c r="AT4664" s="28"/>
      <c r="AU4664" s="28"/>
      <c r="AV4664" s="28"/>
      <c r="AW4664" s="28"/>
      <c r="AX4664" s="28"/>
    </row>
    <row r="4665" spans="2:50" ht="28.5">
      <c r="B4665" s="54" t="str">
        <f t="shared" si="432"/>
        <v/>
      </c>
      <c r="C4665" s="23"/>
      <c r="D4665" s="23" t="str">
        <f t="shared" si="433"/>
        <v/>
      </c>
      <c r="E4665" s="23" t="str">
        <f t="shared" si="434"/>
        <v/>
      </c>
      <c r="F4665" s="74" t="str">
        <f t="shared" si="435"/>
        <v/>
      </c>
      <c r="G4665" s="25" t="str">
        <f t="shared" si="436"/>
        <v/>
      </c>
      <c r="H4665" s="32" t="str">
        <f t="shared" si="437"/>
        <v/>
      </c>
      <c r="I4665" s="23"/>
      <c r="J4665" s="74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28"/>
      <c r="AG4665" s="28"/>
      <c r="AH4665" s="28"/>
      <c r="AI4665" s="28"/>
      <c r="AJ4665" s="28"/>
      <c r="AK4665" s="28"/>
      <c r="AL4665" s="28"/>
      <c r="AM4665" s="28"/>
      <c r="AN4665" s="28"/>
      <c r="AO4665" s="28"/>
      <c r="AP4665" s="28"/>
      <c r="AQ4665" s="28"/>
      <c r="AR4665" s="28"/>
      <c r="AS4665" s="28"/>
      <c r="AT4665" s="28"/>
      <c r="AU4665" s="28"/>
      <c r="AV4665" s="28"/>
      <c r="AW4665" s="28"/>
      <c r="AX4665" s="28"/>
    </row>
    <row r="4666" spans="2:50" ht="28.5">
      <c r="B4666" s="54" t="str">
        <f t="shared" si="432"/>
        <v/>
      </c>
      <c r="C4666" s="23"/>
      <c r="D4666" s="23" t="str">
        <f t="shared" si="433"/>
        <v/>
      </c>
      <c r="E4666" s="23" t="str">
        <f t="shared" si="434"/>
        <v/>
      </c>
      <c r="F4666" s="74" t="str">
        <f t="shared" si="435"/>
        <v/>
      </c>
      <c r="G4666" s="25" t="str">
        <f t="shared" si="436"/>
        <v/>
      </c>
      <c r="H4666" s="32" t="str">
        <f t="shared" si="437"/>
        <v/>
      </c>
      <c r="I4666" s="23"/>
      <c r="J4666" s="74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28"/>
      <c r="X4666" s="28"/>
      <c r="Y4666" s="28"/>
      <c r="Z4666" s="28"/>
      <c r="AA4666" s="28"/>
      <c r="AB4666" s="28"/>
      <c r="AC4666" s="28"/>
      <c r="AD4666" s="28"/>
      <c r="AE4666" s="28"/>
      <c r="AF4666" s="28"/>
      <c r="AG4666" s="28"/>
      <c r="AH4666" s="28"/>
      <c r="AI4666" s="28"/>
      <c r="AJ4666" s="28"/>
      <c r="AK4666" s="28"/>
      <c r="AL4666" s="28"/>
      <c r="AM4666" s="28"/>
      <c r="AN4666" s="28"/>
      <c r="AO4666" s="28"/>
      <c r="AP4666" s="28"/>
      <c r="AQ4666" s="28"/>
      <c r="AR4666" s="28"/>
      <c r="AS4666" s="28"/>
      <c r="AT4666" s="28"/>
      <c r="AU4666" s="28"/>
      <c r="AV4666" s="28"/>
      <c r="AW4666" s="28"/>
      <c r="AX4666" s="28"/>
    </row>
    <row r="4667" spans="2:50" ht="28.5">
      <c r="B4667" s="54" t="str">
        <f t="shared" si="432"/>
        <v/>
      </c>
      <c r="C4667" s="23"/>
      <c r="D4667" s="23" t="str">
        <f t="shared" si="433"/>
        <v/>
      </c>
      <c r="E4667" s="23" t="str">
        <f t="shared" si="434"/>
        <v/>
      </c>
      <c r="F4667" s="74" t="str">
        <f t="shared" si="435"/>
        <v/>
      </c>
      <c r="G4667" s="25" t="str">
        <f t="shared" si="436"/>
        <v/>
      </c>
      <c r="H4667" s="32" t="str">
        <f t="shared" si="437"/>
        <v/>
      </c>
      <c r="I4667" s="23"/>
      <c r="J4667" s="74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  <c r="Y4667" s="28"/>
      <c r="Z4667" s="28"/>
      <c r="AA4667" s="28"/>
      <c r="AB4667" s="28"/>
      <c r="AC4667" s="28"/>
      <c r="AD4667" s="28"/>
      <c r="AE4667" s="28"/>
      <c r="AF4667" s="28"/>
      <c r="AG4667" s="28"/>
      <c r="AH4667" s="28"/>
      <c r="AI4667" s="28"/>
      <c r="AJ4667" s="28"/>
      <c r="AK4667" s="28"/>
      <c r="AL4667" s="28"/>
      <c r="AM4667" s="28"/>
      <c r="AN4667" s="28"/>
      <c r="AO4667" s="28"/>
      <c r="AP4667" s="28"/>
      <c r="AQ4667" s="28"/>
      <c r="AR4667" s="28"/>
      <c r="AS4667" s="28"/>
      <c r="AT4667" s="28"/>
      <c r="AU4667" s="28"/>
      <c r="AV4667" s="28"/>
      <c r="AW4667" s="28"/>
      <c r="AX4667" s="28"/>
    </row>
    <row r="4668" spans="2:50" ht="28.5">
      <c r="B4668" s="54" t="str">
        <f t="shared" si="432"/>
        <v/>
      </c>
      <c r="C4668" s="23"/>
      <c r="D4668" s="23" t="str">
        <f t="shared" si="433"/>
        <v/>
      </c>
      <c r="E4668" s="23" t="str">
        <f t="shared" si="434"/>
        <v/>
      </c>
      <c r="F4668" s="74" t="str">
        <f t="shared" si="435"/>
        <v/>
      </c>
      <c r="G4668" s="25" t="str">
        <f t="shared" si="436"/>
        <v/>
      </c>
      <c r="H4668" s="32" t="str">
        <f t="shared" si="437"/>
        <v/>
      </c>
      <c r="I4668" s="23"/>
      <c r="J4668" s="74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  <c r="X4668" s="28"/>
      <c r="Y4668" s="28"/>
      <c r="Z4668" s="28"/>
      <c r="AA4668" s="28"/>
      <c r="AB4668" s="28"/>
      <c r="AC4668" s="28"/>
      <c r="AD4668" s="28"/>
      <c r="AE4668" s="28"/>
      <c r="AF4668" s="28"/>
      <c r="AG4668" s="28"/>
      <c r="AH4668" s="28"/>
      <c r="AI4668" s="28"/>
      <c r="AJ4668" s="28"/>
      <c r="AK4668" s="28"/>
      <c r="AL4668" s="28"/>
      <c r="AM4668" s="28"/>
      <c r="AN4668" s="28"/>
      <c r="AO4668" s="28"/>
      <c r="AP4668" s="28"/>
      <c r="AQ4668" s="28"/>
      <c r="AR4668" s="28"/>
      <c r="AS4668" s="28"/>
      <c r="AT4668" s="28"/>
      <c r="AU4668" s="28"/>
      <c r="AV4668" s="28"/>
      <c r="AW4668" s="28"/>
      <c r="AX4668" s="28"/>
    </row>
    <row r="4669" spans="2:50" ht="28.5">
      <c r="B4669" s="54" t="str">
        <f t="shared" si="432"/>
        <v/>
      </c>
      <c r="C4669" s="23"/>
      <c r="D4669" s="23" t="str">
        <f t="shared" si="433"/>
        <v/>
      </c>
      <c r="E4669" s="23" t="str">
        <f t="shared" si="434"/>
        <v/>
      </c>
      <c r="F4669" s="74" t="str">
        <f t="shared" si="435"/>
        <v/>
      </c>
      <c r="G4669" s="25" t="str">
        <f t="shared" si="436"/>
        <v/>
      </c>
      <c r="H4669" s="32" t="str">
        <f t="shared" si="437"/>
        <v/>
      </c>
      <c r="I4669" s="23"/>
      <c r="J4669" s="74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  <c r="X4669" s="28"/>
      <c r="Y4669" s="28"/>
      <c r="Z4669" s="28"/>
      <c r="AA4669" s="28"/>
      <c r="AB4669" s="28"/>
      <c r="AC4669" s="28"/>
      <c r="AD4669" s="28"/>
      <c r="AE4669" s="28"/>
      <c r="AF4669" s="28"/>
      <c r="AG4669" s="28"/>
      <c r="AH4669" s="28"/>
      <c r="AI4669" s="28"/>
      <c r="AJ4669" s="28"/>
      <c r="AK4669" s="28"/>
      <c r="AL4669" s="28"/>
      <c r="AM4669" s="28"/>
      <c r="AN4669" s="28"/>
      <c r="AO4669" s="28"/>
      <c r="AP4669" s="28"/>
      <c r="AQ4669" s="28"/>
      <c r="AR4669" s="28"/>
      <c r="AS4669" s="28"/>
      <c r="AT4669" s="28"/>
      <c r="AU4669" s="28"/>
      <c r="AV4669" s="28"/>
      <c r="AW4669" s="28"/>
      <c r="AX4669" s="28"/>
    </row>
    <row r="4670" spans="2:50" ht="28.5">
      <c r="B4670" s="54" t="str">
        <f t="shared" si="432"/>
        <v/>
      </c>
      <c r="C4670" s="23"/>
      <c r="D4670" s="23" t="str">
        <f t="shared" si="433"/>
        <v/>
      </c>
      <c r="E4670" s="23" t="str">
        <f t="shared" si="434"/>
        <v/>
      </c>
      <c r="F4670" s="74" t="str">
        <f t="shared" si="435"/>
        <v/>
      </c>
      <c r="G4670" s="25" t="str">
        <f t="shared" si="436"/>
        <v/>
      </c>
      <c r="H4670" s="32" t="str">
        <f t="shared" si="437"/>
        <v/>
      </c>
      <c r="I4670" s="23"/>
      <c r="J4670" s="74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28"/>
      <c r="AG4670" s="28"/>
      <c r="AH4670" s="28"/>
      <c r="AI4670" s="28"/>
      <c r="AJ4670" s="28"/>
      <c r="AK4670" s="28"/>
      <c r="AL4670" s="28"/>
      <c r="AM4670" s="28"/>
      <c r="AN4670" s="28"/>
      <c r="AO4670" s="28"/>
      <c r="AP4670" s="28"/>
      <c r="AQ4670" s="28"/>
      <c r="AR4670" s="28"/>
      <c r="AS4670" s="28"/>
      <c r="AT4670" s="28"/>
      <c r="AU4670" s="28"/>
      <c r="AV4670" s="28"/>
      <c r="AW4670" s="28"/>
      <c r="AX4670" s="28"/>
    </row>
    <row r="4671" spans="2:50" ht="28.5">
      <c r="B4671" s="54" t="str">
        <f t="shared" si="432"/>
        <v/>
      </c>
      <c r="C4671" s="23"/>
      <c r="D4671" s="23" t="str">
        <f t="shared" si="433"/>
        <v/>
      </c>
      <c r="E4671" s="23" t="str">
        <f t="shared" si="434"/>
        <v/>
      </c>
      <c r="F4671" s="74" t="str">
        <f t="shared" si="435"/>
        <v/>
      </c>
      <c r="G4671" s="25" t="str">
        <f t="shared" si="436"/>
        <v/>
      </c>
      <c r="H4671" s="32" t="str">
        <f t="shared" si="437"/>
        <v/>
      </c>
      <c r="I4671" s="23"/>
      <c r="J4671" s="74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  <c r="Y4671" s="28"/>
      <c r="Z4671" s="28"/>
      <c r="AA4671" s="28"/>
      <c r="AB4671" s="28"/>
      <c r="AC4671" s="28"/>
      <c r="AD4671" s="28"/>
      <c r="AE4671" s="28"/>
      <c r="AF4671" s="28"/>
      <c r="AG4671" s="28"/>
      <c r="AH4671" s="28"/>
      <c r="AI4671" s="28"/>
      <c r="AJ4671" s="28"/>
      <c r="AK4671" s="28"/>
      <c r="AL4671" s="28"/>
      <c r="AM4671" s="28"/>
      <c r="AN4671" s="28"/>
      <c r="AO4671" s="28"/>
      <c r="AP4671" s="28"/>
      <c r="AQ4671" s="28"/>
      <c r="AR4671" s="28"/>
      <c r="AS4671" s="28"/>
      <c r="AT4671" s="28"/>
      <c r="AU4671" s="28"/>
      <c r="AV4671" s="28"/>
      <c r="AW4671" s="28"/>
      <c r="AX4671" s="28"/>
    </row>
    <row r="4672" spans="2:50" ht="28.5">
      <c r="B4672" s="54" t="str">
        <f t="shared" si="432"/>
        <v/>
      </c>
      <c r="C4672" s="23"/>
      <c r="D4672" s="23" t="str">
        <f t="shared" si="433"/>
        <v/>
      </c>
      <c r="E4672" s="23" t="str">
        <f t="shared" si="434"/>
        <v/>
      </c>
      <c r="F4672" s="74" t="str">
        <f t="shared" si="435"/>
        <v/>
      </c>
      <c r="G4672" s="25" t="str">
        <f t="shared" si="436"/>
        <v/>
      </c>
      <c r="H4672" s="32" t="str">
        <f t="shared" si="437"/>
        <v/>
      </c>
      <c r="I4672" s="23"/>
      <c r="J4672" s="74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28"/>
      <c r="X4672" s="28"/>
      <c r="Y4672" s="28"/>
      <c r="Z4672" s="28"/>
      <c r="AA4672" s="28"/>
      <c r="AB4672" s="28"/>
      <c r="AC4672" s="28"/>
      <c r="AD4672" s="28"/>
      <c r="AE4672" s="28"/>
      <c r="AF4672" s="28"/>
      <c r="AG4672" s="28"/>
      <c r="AH4672" s="28"/>
      <c r="AI4672" s="28"/>
      <c r="AJ4672" s="28"/>
      <c r="AK4672" s="28"/>
      <c r="AL4672" s="28"/>
      <c r="AM4672" s="28"/>
      <c r="AN4672" s="28"/>
      <c r="AO4672" s="28"/>
      <c r="AP4672" s="28"/>
      <c r="AQ4672" s="28"/>
      <c r="AR4672" s="28"/>
      <c r="AS4672" s="28"/>
      <c r="AT4672" s="28"/>
      <c r="AU4672" s="28"/>
      <c r="AV4672" s="28"/>
      <c r="AW4672" s="28"/>
      <c r="AX4672" s="28"/>
    </row>
    <row r="4673" spans="2:50" ht="28.5">
      <c r="B4673" s="54" t="str">
        <f t="shared" si="432"/>
        <v/>
      </c>
      <c r="C4673" s="23"/>
      <c r="D4673" s="23" t="str">
        <f t="shared" si="433"/>
        <v/>
      </c>
      <c r="E4673" s="23" t="str">
        <f t="shared" si="434"/>
        <v/>
      </c>
      <c r="F4673" s="74" t="str">
        <f t="shared" si="435"/>
        <v/>
      </c>
      <c r="G4673" s="25" t="str">
        <f t="shared" si="436"/>
        <v/>
      </c>
      <c r="H4673" s="32" t="str">
        <f t="shared" si="437"/>
        <v/>
      </c>
      <c r="I4673" s="23"/>
      <c r="J4673" s="74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28"/>
      <c r="AG4673" s="28"/>
      <c r="AH4673" s="28"/>
      <c r="AI4673" s="28"/>
      <c r="AJ4673" s="28"/>
      <c r="AK4673" s="28"/>
      <c r="AL4673" s="28"/>
      <c r="AM4673" s="28"/>
      <c r="AN4673" s="28"/>
      <c r="AO4673" s="28"/>
      <c r="AP4673" s="28"/>
      <c r="AQ4673" s="28"/>
      <c r="AR4673" s="28"/>
      <c r="AS4673" s="28"/>
      <c r="AT4673" s="28"/>
      <c r="AU4673" s="28"/>
      <c r="AV4673" s="28"/>
      <c r="AW4673" s="28"/>
      <c r="AX4673" s="28"/>
    </row>
    <row r="4674" spans="2:50" ht="28.5">
      <c r="B4674" s="54" t="str">
        <f t="shared" si="432"/>
        <v/>
      </c>
      <c r="C4674" s="23"/>
      <c r="D4674" s="23" t="str">
        <f t="shared" si="433"/>
        <v/>
      </c>
      <c r="E4674" s="23" t="str">
        <f t="shared" si="434"/>
        <v/>
      </c>
      <c r="F4674" s="74" t="str">
        <f t="shared" si="435"/>
        <v/>
      </c>
      <c r="G4674" s="25" t="str">
        <f t="shared" si="436"/>
        <v/>
      </c>
      <c r="H4674" s="32" t="str">
        <f t="shared" si="437"/>
        <v/>
      </c>
      <c r="I4674" s="23"/>
      <c r="J4674" s="74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28"/>
      <c r="X4674" s="28"/>
      <c r="Y4674" s="28"/>
      <c r="Z4674" s="28"/>
      <c r="AA4674" s="28"/>
      <c r="AB4674" s="28"/>
      <c r="AC4674" s="28"/>
      <c r="AD4674" s="28"/>
      <c r="AE4674" s="28"/>
      <c r="AF4674" s="28"/>
      <c r="AG4674" s="28"/>
      <c r="AH4674" s="28"/>
      <c r="AI4674" s="28"/>
      <c r="AJ4674" s="28"/>
      <c r="AK4674" s="28"/>
      <c r="AL4674" s="28"/>
      <c r="AM4674" s="28"/>
      <c r="AN4674" s="28"/>
      <c r="AO4674" s="28"/>
      <c r="AP4674" s="28"/>
      <c r="AQ4674" s="28"/>
      <c r="AR4674" s="28"/>
      <c r="AS4674" s="28"/>
      <c r="AT4674" s="28"/>
      <c r="AU4674" s="28"/>
      <c r="AV4674" s="28"/>
      <c r="AW4674" s="28"/>
      <c r="AX4674" s="28"/>
    </row>
    <row r="4675" spans="2:50" ht="28.5">
      <c r="B4675" s="54" t="str">
        <f t="shared" ref="B4675:B4738" si="438">IFERROR(VLOOKUP(C4675,EVALUATIONS,2,FALSE),"")</f>
        <v/>
      </c>
      <c r="C4675" s="23"/>
      <c r="D4675" s="23" t="str">
        <f t="shared" si="433"/>
        <v/>
      </c>
      <c r="E4675" s="23" t="str">
        <f t="shared" si="434"/>
        <v/>
      </c>
      <c r="F4675" s="74" t="str">
        <f t="shared" si="435"/>
        <v/>
      </c>
      <c r="G4675" s="25" t="str">
        <f t="shared" si="436"/>
        <v/>
      </c>
      <c r="H4675" s="32" t="str">
        <f t="shared" si="437"/>
        <v/>
      </c>
      <c r="I4675" s="23"/>
      <c r="J4675" s="74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28"/>
      <c r="X4675" s="28"/>
      <c r="Y4675" s="28"/>
      <c r="Z4675" s="28"/>
      <c r="AA4675" s="28"/>
      <c r="AB4675" s="28"/>
      <c r="AC4675" s="28"/>
      <c r="AD4675" s="28"/>
      <c r="AE4675" s="28"/>
      <c r="AF4675" s="28"/>
      <c r="AG4675" s="28"/>
      <c r="AH4675" s="28"/>
      <c r="AI4675" s="28"/>
      <c r="AJ4675" s="28"/>
      <c r="AK4675" s="28"/>
      <c r="AL4675" s="28"/>
      <c r="AM4675" s="28"/>
      <c r="AN4675" s="28"/>
      <c r="AO4675" s="28"/>
      <c r="AP4675" s="28"/>
      <c r="AQ4675" s="28"/>
      <c r="AR4675" s="28"/>
      <c r="AS4675" s="28"/>
      <c r="AT4675" s="28"/>
      <c r="AU4675" s="28"/>
      <c r="AV4675" s="28"/>
      <c r="AW4675" s="28"/>
      <c r="AX4675" s="28"/>
    </row>
    <row r="4676" spans="2:50" ht="28.5">
      <c r="B4676" s="54" t="str">
        <f t="shared" si="438"/>
        <v/>
      </c>
      <c r="C4676" s="23"/>
      <c r="D4676" s="23" t="str">
        <f t="shared" si="433"/>
        <v/>
      </c>
      <c r="E4676" s="23" t="str">
        <f t="shared" si="434"/>
        <v/>
      </c>
      <c r="F4676" s="74" t="str">
        <f t="shared" si="435"/>
        <v/>
      </c>
      <c r="G4676" s="25" t="str">
        <f t="shared" si="436"/>
        <v/>
      </c>
      <c r="H4676" s="32" t="str">
        <f t="shared" si="437"/>
        <v/>
      </c>
      <c r="I4676" s="23"/>
      <c r="J4676" s="74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28"/>
      <c r="X4676" s="28"/>
      <c r="Y4676" s="28"/>
      <c r="Z4676" s="28"/>
      <c r="AA4676" s="28"/>
      <c r="AB4676" s="28"/>
      <c r="AC4676" s="28"/>
      <c r="AD4676" s="28"/>
      <c r="AE4676" s="28"/>
      <c r="AF4676" s="28"/>
      <c r="AG4676" s="28"/>
      <c r="AH4676" s="28"/>
      <c r="AI4676" s="28"/>
      <c r="AJ4676" s="28"/>
      <c r="AK4676" s="28"/>
      <c r="AL4676" s="28"/>
      <c r="AM4676" s="28"/>
      <c r="AN4676" s="28"/>
      <c r="AO4676" s="28"/>
      <c r="AP4676" s="28"/>
      <c r="AQ4676" s="28"/>
      <c r="AR4676" s="28"/>
      <c r="AS4676" s="28"/>
      <c r="AT4676" s="28"/>
      <c r="AU4676" s="28"/>
      <c r="AV4676" s="28"/>
      <c r="AW4676" s="28"/>
      <c r="AX4676" s="28"/>
    </row>
    <row r="4677" spans="2:50" ht="28.5">
      <c r="B4677" s="54" t="str">
        <f t="shared" si="438"/>
        <v/>
      </c>
      <c r="C4677" s="23"/>
      <c r="D4677" s="23" t="str">
        <f t="shared" ref="D4677:D4740" si="439">IFERROR(VLOOKUP(C4677,EVALUATIONS,3,FALSE),"")</f>
        <v/>
      </c>
      <c r="E4677" s="23" t="str">
        <f t="shared" ref="E4677:E4740" si="440">IFERROR(VLOOKUP(C4677,EVALUATIONS,4,FALSE),"")</f>
        <v/>
      </c>
      <c r="F4677" s="74" t="str">
        <f t="shared" ref="F4677:F4740" si="441">IFERROR(VLOOKUP(C4677,EVALUATIONS,5,FALSE),"")</f>
        <v/>
      </c>
      <c r="G4677" s="25" t="str">
        <f t="shared" ref="G4677:G4740" si="442">IFERROR(VLOOKUP(C4677,EVALUATIONS,6,FALSE),"")</f>
        <v/>
      </c>
      <c r="H4677" s="32" t="str">
        <f t="shared" ref="H4677:H4740" si="443">IFERROR(VLOOKUP(C4677,EVALUATIONS,7,FALSE),"")</f>
        <v/>
      </c>
      <c r="I4677" s="23"/>
      <c r="J4677" s="74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  <c r="Y4677" s="28"/>
      <c r="Z4677" s="28"/>
      <c r="AA4677" s="28"/>
      <c r="AB4677" s="28"/>
      <c r="AC4677" s="28"/>
      <c r="AD4677" s="28"/>
      <c r="AE4677" s="28"/>
      <c r="AF4677" s="28"/>
      <c r="AG4677" s="28"/>
      <c r="AH4677" s="28"/>
      <c r="AI4677" s="28"/>
      <c r="AJ4677" s="28"/>
      <c r="AK4677" s="28"/>
      <c r="AL4677" s="28"/>
      <c r="AM4677" s="28"/>
      <c r="AN4677" s="28"/>
      <c r="AO4677" s="28"/>
      <c r="AP4677" s="28"/>
      <c r="AQ4677" s="28"/>
      <c r="AR4677" s="28"/>
      <c r="AS4677" s="28"/>
      <c r="AT4677" s="28"/>
      <c r="AU4677" s="28"/>
      <c r="AV4677" s="28"/>
      <c r="AW4677" s="28"/>
      <c r="AX4677" s="28"/>
    </row>
    <row r="4678" spans="2:50" ht="28.5">
      <c r="B4678" s="54" t="str">
        <f t="shared" si="438"/>
        <v/>
      </c>
      <c r="C4678" s="23"/>
      <c r="D4678" s="23" t="str">
        <f t="shared" si="439"/>
        <v/>
      </c>
      <c r="E4678" s="23" t="str">
        <f t="shared" si="440"/>
        <v/>
      </c>
      <c r="F4678" s="74" t="str">
        <f t="shared" si="441"/>
        <v/>
      </c>
      <c r="G4678" s="25" t="str">
        <f t="shared" si="442"/>
        <v/>
      </c>
      <c r="H4678" s="32" t="str">
        <f t="shared" si="443"/>
        <v/>
      </c>
      <c r="I4678" s="23"/>
      <c r="J4678" s="74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  <c r="X4678" s="28"/>
      <c r="Y4678" s="28"/>
      <c r="Z4678" s="28"/>
      <c r="AA4678" s="28"/>
      <c r="AB4678" s="28"/>
      <c r="AC4678" s="28"/>
      <c r="AD4678" s="28"/>
      <c r="AE4678" s="28"/>
      <c r="AF4678" s="28"/>
      <c r="AG4678" s="28"/>
      <c r="AH4678" s="28"/>
      <c r="AI4678" s="28"/>
      <c r="AJ4678" s="28"/>
      <c r="AK4678" s="28"/>
      <c r="AL4678" s="28"/>
      <c r="AM4678" s="28"/>
      <c r="AN4678" s="28"/>
      <c r="AO4678" s="28"/>
      <c r="AP4678" s="28"/>
      <c r="AQ4678" s="28"/>
      <c r="AR4678" s="28"/>
      <c r="AS4678" s="28"/>
      <c r="AT4678" s="28"/>
      <c r="AU4678" s="28"/>
      <c r="AV4678" s="28"/>
      <c r="AW4678" s="28"/>
      <c r="AX4678" s="28"/>
    </row>
    <row r="4679" spans="2:50" ht="28.5">
      <c r="B4679" s="54" t="str">
        <f t="shared" si="438"/>
        <v/>
      </c>
      <c r="C4679" s="23"/>
      <c r="D4679" s="23" t="str">
        <f t="shared" si="439"/>
        <v/>
      </c>
      <c r="E4679" s="23" t="str">
        <f t="shared" si="440"/>
        <v/>
      </c>
      <c r="F4679" s="74" t="str">
        <f t="shared" si="441"/>
        <v/>
      </c>
      <c r="G4679" s="25" t="str">
        <f t="shared" si="442"/>
        <v/>
      </c>
      <c r="H4679" s="32" t="str">
        <f t="shared" si="443"/>
        <v/>
      </c>
      <c r="I4679" s="23"/>
      <c r="J4679" s="74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  <c r="X4679" s="28"/>
      <c r="Y4679" s="28"/>
      <c r="Z4679" s="28"/>
      <c r="AA4679" s="28"/>
      <c r="AB4679" s="28"/>
      <c r="AC4679" s="28"/>
      <c r="AD4679" s="28"/>
      <c r="AE4679" s="28"/>
      <c r="AF4679" s="28"/>
      <c r="AG4679" s="28"/>
      <c r="AH4679" s="28"/>
      <c r="AI4679" s="28"/>
      <c r="AJ4679" s="28"/>
      <c r="AK4679" s="28"/>
      <c r="AL4679" s="28"/>
      <c r="AM4679" s="28"/>
      <c r="AN4679" s="28"/>
      <c r="AO4679" s="28"/>
      <c r="AP4679" s="28"/>
      <c r="AQ4679" s="28"/>
      <c r="AR4679" s="28"/>
      <c r="AS4679" s="28"/>
      <c r="AT4679" s="28"/>
      <c r="AU4679" s="28"/>
      <c r="AV4679" s="28"/>
      <c r="AW4679" s="28"/>
      <c r="AX4679" s="28"/>
    </row>
    <row r="4680" spans="2:50" ht="28.5">
      <c r="B4680" s="54" t="str">
        <f t="shared" si="438"/>
        <v/>
      </c>
      <c r="C4680" s="23"/>
      <c r="D4680" s="23" t="str">
        <f t="shared" si="439"/>
        <v/>
      </c>
      <c r="E4680" s="23" t="str">
        <f t="shared" si="440"/>
        <v/>
      </c>
      <c r="F4680" s="74" t="str">
        <f t="shared" si="441"/>
        <v/>
      </c>
      <c r="G4680" s="25" t="str">
        <f t="shared" si="442"/>
        <v/>
      </c>
      <c r="H4680" s="32" t="str">
        <f t="shared" si="443"/>
        <v/>
      </c>
      <c r="I4680" s="23"/>
      <c r="J4680" s="74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  <c r="V4680" s="28"/>
      <c r="W4680" s="28"/>
      <c r="X4680" s="28"/>
      <c r="Y4680" s="28"/>
      <c r="Z4680" s="28"/>
      <c r="AA4680" s="28"/>
      <c r="AB4680" s="28"/>
      <c r="AC4680" s="28"/>
      <c r="AD4680" s="28"/>
      <c r="AE4680" s="28"/>
      <c r="AF4680" s="28"/>
      <c r="AG4680" s="28"/>
      <c r="AH4680" s="28"/>
      <c r="AI4680" s="28"/>
      <c r="AJ4680" s="28"/>
      <c r="AK4680" s="28"/>
      <c r="AL4680" s="28"/>
      <c r="AM4680" s="28"/>
      <c r="AN4680" s="28"/>
      <c r="AO4680" s="28"/>
      <c r="AP4680" s="28"/>
      <c r="AQ4680" s="28"/>
      <c r="AR4680" s="28"/>
      <c r="AS4680" s="28"/>
      <c r="AT4680" s="28"/>
      <c r="AU4680" s="28"/>
      <c r="AV4680" s="28"/>
      <c r="AW4680" s="28"/>
      <c r="AX4680" s="28"/>
    </row>
    <row r="4681" spans="2:50" ht="28.5">
      <c r="B4681" s="54" t="str">
        <f t="shared" si="438"/>
        <v/>
      </c>
      <c r="C4681" s="23"/>
      <c r="D4681" s="23" t="str">
        <f t="shared" si="439"/>
        <v/>
      </c>
      <c r="E4681" s="23" t="str">
        <f t="shared" si="440"/>
        <v/>
      </c>
      <c r="F4681" s="74" t="str">
        <f t="shared" si="441"/>
        <v/>
      </c>
      <c r="G4681" s="25" t="str">
        <f t="shared" si="442"/>
        <v/>
      </c>
      <c r="H4681" s="32" t="str">
        <f t="shared" si="443"/>
        <v/>
      </c>
      <c r="I4681" s="23"/>
      <c r="J4681" s="74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28"/>
      <c r="X4681" s="28"/>
      <c r="Y4681" s="28"/>
      <c r="Z4681" s="28"/>
      <c r="AA4681" s="28"/>
      <c r="AB4681" s="28"/>
      <c r="AC4681" s="28"/>
      <c r="AD4681" s="28"/>
      <c r="AE4681" s="28"/>
      <c r="AF4681" s="28"/>
      <c r="AG4681" s="28"/>
      <c r="AH4681" s="28"/>
      <c r="AI4681" s="28"/>
      <c r="AJ4681" s="28"/>
      <c r="AK4681" s="28"/>
      <c r="AL4681" s="28"/>
      <c r="AM4681" s="28"/>
      <c r="AN4681" s="28"/>
      <c r="AO4681" s="28"/>
      <c r="AP4681" s="28"/>
      <c r="AQ4681" s="28"/>
      <c r="AR4681" s="28"/>
      <c r="AS4681" s="28"/>
      <c r="AT4681" s="28"/>
      <c r="AU4681" s="28"/>
      <c r="AV4681" s="28"/>
      <c r="AW4681" s="28"/>
      <c r="AX4681" s="28"/>
    </row>
    <row r="4682" spans="2:50" ht="28.5">
      <c r="B4682" s="54" t="str">
        <f t="shared" si="438"/>
        <v/>
      </c>
      <c r="C4682" s="23"/>
      <c r="D4682" s="23" t="str">
        <f t="shared" si="439"/>
        <v/>
      </c>
      <c r="E4682" s="23" t="str">
        <f t="shared" si="440"/>
        <v/>
      </c>
      <c r="F4682" s="74" t="str">
        <f t="shared" si="441"/>
        <v/>
      </c>
      <c r="G4682" s="25" t="str">
        <f t="shared" si="442"/>
        <v/>
      </c>
      <c r="H4682" s="32" t="str">
        <f t="shared" si="443"/>
        <v/>
      </c>
      <c r="I4682" s="23"/>
      <c r="J4682" s="74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  <c r="V4682" s="28"/>
      <c r="W4682" s="28"/>
      <c r="X4682" s="28"/>
      <c r="Y4682" s="28"/>
      <c r="Z4682" s="28"/>
      <c r="AA4682" s="28"/>
      <c r="AB4682" s="28"/>
      <c r="AC4682" s="28"/>
      <c r="AD4682" s="28"/>
      <c r="AE4682" s="28"/>
      <c r="AF4682" s="28"/>
      <c r="AG4682" s="28"/>
      <c r="AH4682" s="28"/>
      <c r="AI4682" s="28"/>
      <c r="AJ4682" s="28"/>
      <c r="AK4682" s="28"/>
      <c r="AL4682" s="28"/>
      <c r="AM4682" s="28"/>
      <c r="AN4682" s="28"/>
      <c r="AO4682" s="28"/>
      <c r="AP4682" s="28"/>
      <c r="AQ4682" s="28"/>
      <c r="AR4682" s="28"/>
      <c r="AS4682" s="28"/>
      <c r="AT4682" s="28"/>
      <c r="AU4682" s="28"/>
      <c r="AV4682" s="28"/>
      <c r="AW4682" s="28"/>
      <c r="AX4682" s="28"/>
    </row>
    <row r="4683" spans="2:50" ht="28.5">
      <c r="B4683" s="54" t="str">
        <f t="shared" si="438"/>
        <v/>
      </c>
      <c r="C4683" s="23"/>
      <c r="D4683" s="23" t="str">
        <f t="shared" si="439"/>
        <v/>
      </c>
      <c r="E4683" s="23" t="str">
        <f t="shared" si="440"/>
        <v/>
      </c>
      <c r="F4683" s="74" t="str">
        <f t="shared" si="441"/>
        <v/>
      </c>
      <c r="G4683" s="25" t="str">
        <f t="shared" si="442"/>
        <v/>
      </c>
      <c r="H4683" s="32" t="str">
        <f t="shared" si="443"/>
        <v/>
      </c>
      <c r="I4683" s="23"/>
      <c r="J4683" s="74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28"/>
      <c r="X4683" s="28"/>
      <c r="Y4683" s="28"/>
      <c r="Z4683" s="28"/>
      <c r="AA4683" s="28"/>
      <c r="AB4683" s="28"/>
      <c r="AC4683" s="28"/>
      <c r="AD4683" s="28"/>
      <c r="AE4683" s="28"/>
      <c r="AF4683" s="28"/>
      <c r="AG4683" s="28"/>
      <c r="AH4683" s="28"/>
      <c r="AI4683" s="28"/>
      <c r="AJ4683" s="28"/>
      <c r="AK4683" s="28"/>
      <c r="AL4683" s="28"/>
      <c r="AM4683" s="28"/>
      <c r="AN4683" s="28"/>
      <c r="AO4683" s="28"/>
      <c r="AP4683" s="28"/>
      <c r="AQ4683" s="28"/>
      <c r="AR4683" s="28"/>
      <c r="AS4683" s="28"/>
      <c r="AT4683" s="28"/>
      <c r="AU4683" s="28"/>
      <c r="AV4683" s="28"/>
      <c r="AW4683" s="28"/>
      <c r="AX4683" s="28"/>
    </row>
    <row r="4684" spans="2:50" ht="28.5">
      <c r="B4684" s="54" t="str">
        <f t="shared" si="438"/>
        <v/>
      </c>
      <c r="C4684" s="23"/>
      <c r="D4684" s="23" t="str">
        <f t="shared" si="439"/>
        <v/>
      </c>
      <c r="E4684" s="23" t="str">
        <f t="shared" si="440"/>
        <v/>
      </c>
      <c r="F4684" s="74" t="str">
        <f t="shared" si="441"/>
        <v/>
      </c>
      <c r="G4684" s="25" t="str">
        <f t="shared" si="442"/>
        <v/>
      </c>
      <c r="H4684" s="32" t="str">
        <f t="shared" si="443"/>
        <v/>
      </c>
      <c r="I4684" s="23"/>
      <c r="J4684" s="74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  <c r="Y4684" s="28"/>
      <c r="Z4684" s="28"/>
      <c r="AA4684" s="28"/>
      <c r="AB4684" s="28"/>
      <c r="AC4684" s="28"/>
      <c r="AD4684" s="28"/>
      <c r="AE4684" s="28"/>
      <c r="AF4684" s="28"/>
      <c r="AG4684" s="28"/>
      <c r="AH4684" s="28"/>
      <c r="AI4684" s="28"/>
      <c r="AJ4684" s="28"/>
      <c r="AK4684" s="28"/>
      <c r="AL4684" s="28"/>
      <c r="AM4684" s="28"/>
      <c r="AN4684" s="28"/>
      <c r="AO4684" s="28"/>
      <c r="AP4684" s="28"/>
      <c r="AQ4684" s="28"/>
      <c r="AR4684" s="28"/>
      <c r="AS4684" s="28"/>
      <c r="AT4684" s="28"/>
      <c r="AU4684" s="28"/>
      <c r="AV4684" s="28"/>
      <c r="AW4684" s="28"/>
      <c r="AX4684" s="28"/>
    </row>
    <row r="4685" spans="2:50" ht="28.5">
      <c r="B4685" s="54" t="str">
        <f t="shared" si="438"/>
        <v/>
      </c>
      <c r="C4685" s="23"/>
      <c r="D4685" s="23" t="str">
        <f t="shared" si="439"/>
        <v/>
      </c>
      <c r="E4685" s="23" t="str">
        <f t="shared" si="440"/>
        <v/>
      </c>
      <c r="F4685" s="74" t="str">
        <f t="shared" si="441"/>
        <v/>
      </c>
      <c r="G4685" s="25" t="str">
        <f t="shared" si="442"/>
        <v/>
      </c>
      <c r="H4685" s="32" t="str">
        <f t="shared" si="443"/>
        <v/>
      </c>
      <c r="I4685" s="23"/>
      <c r="J4685" s="74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  <c r="Y4685" s="28"/>
      <c r="Z4685" s="28"/>
      <c r="AA4685" s="28"/>
      <c r="AB4685" s="28"/>
      <c r="AC4685" s="28"/>
      <c r="AD4685" s="28"/>
      <c r="AE4685" s="28"/>
      <c r="AF4685" s="28"/>
      <c r="AG4685" s="28"/>
      <c r="AH4685" s="28"/>
      <c r="AI4685" s="28"/>
      <c r="AJ4685" s="28"/>
      <c r="AK4685" s="28"/>
      <c r="AL4685" s="28"/>
      <c r="AM4685" s="28"/>
      <c r="AN4685" s="28"/>
      <c r="AO4685" s="28"/>
      <c r="AP4685" s="28"/>
      <c r="AQ4685" s="28"/>
      <c r="AR4685" s="28"/>
      <c r="AS4685" s="28"/>
      <c r="AT4685" s="28"/>
      <c r="AU4685" s="28"/>
      <c r="AV4685" s="28"/>
      <c r="AW4685" s="28"/>
      <c r="AX4685" s="28"/>
    </row>
    <row r="4686" spans="2:50" ht="28.5">
      <c r="B4686" s="54" t="str">
        <f t="shared" si="438"/>
        <v/>
      </c>
      <c r="C4686" s="23"/>
      <c r="D4686" s="23" t="str">
        <f t="shared" si="439"/>
        <v/>
      </c>
      <c r="E4686" s="23" t="str">
        <f t="shared" si="440"/>
        <v/>
      </c>
      <c r="F4686" s="74" t="str">
        <f t="shared" si="441"/>
        <v/>
      </c>
      <c r="G4686" s="25" t="str">
        <f t="shared" si="442"/>
        <v/>
      </c>
      <c r="H4686" s="32" t="str">
        <f t="shared" si="443"/>
        <v/>
      </c>
      <c r="I4686" s="23"/>
      <c r="J4686" s="74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  <c r="V4686" s="28"/>
      <c r="W4686" s="28"/>
      <c r="X4686" s="28"/>
      <c r="Y4686" s="28"/>
      <c r="Z4686" s="28"/>
      <c r="AA4686" s="28"/>
      <c r="AB4686" s="28"/>
      <c r="AC4686" s="28"/>
      <c r="AD4686" s="28"/>
      <c r="AE4686" s="28"/>
      <c r="AF4686" s="28"/>
      <c r="AG4686" s="28"/>
      <c r="AH4686" s="28"/>
      <c r="AI4686" s="28"/>
      <c r="AJ4686" s="28"/>
      <c r="AK4686" s="28"/>
      <c r="AL4686" s="28"/>
      <c r="AM4686" s="28"/>
      <c r="AN4686" s="28"/>
      <c r="AO4686" s="28"/>
      <c r="AP4686" s="28"/>
      <c r="AQ4686" s="28"/>
      <c r="AR4686" s="28"/>
      <c r="AS4686" s="28"/>
      <c r="AT4686" s="28"/>
      <c r="AU4686" s="28"/>
      <c r="AV4686" s="28"/>
      <c r="AW4686" s="28"/>
      <c r="AX4686" s="28"/>
    </row>
    <row r="4687" spans="2:50" ht="28.5">
      <c r="B4687" s="54" t="str">
        <f t="shared" si="438"/>
        <v/>
      </c>
      <c r="C4687" s="23"/>
      <c r="D4687" s="23" t="str">
        <f t="shared" si="439"/>
        <v/>
      </c>
      <c r="E4687" s="23" t="str">
        <f t="shared" si="440"/>
        <v/>
      </c>
      <c r="F4687" s="74" t="str">
        <f t="shared" si="441"/>
        <v/>
      </c>
      <c r="G4687" s="25" t="str">
        <f t="shared" si="442"/>
        <v/>
      </c>
      <c r="H4687" s="32" t="str">
        <f t="shared" si="443"/>
        <v/>
      </c>
      <c r="I4687" s="23"/>
      <c r="J4687" s="74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  <c r="X4687" s="28"/>
      <c r="Y4687" s="28"/>
      <c r="Z4687" s="28"/>
      <c r="AA4687" s="28"/>
      <c r="AB4687" s="28"/>
      <c r="AC4687" s="28"/>
      <c r="AD4687" s="28"/>
      <c r="AE4687" s="28"/>
      <c r="AF4687" s="28"/>
      <c r="AG4687" s="28"/>
      <c r="AH4687" s="28"/>
      <c r="AI4687" s="28"/>
      <c r="AJ4687" s="28"/>
      <c r="AK4687" s="28"/>
      <c r="AL4687" s="28"/>
      <c r="AM4687" s="28"/>
      <c r="AN4687" s="28"/>
      <c r="AO4687" s="28"/>
      <c r="AP4687" s="28"/>
      <c r="AQ4687" s="28"/>
      <c r="AR4687" s="28"/>
      <c r="AS4687" s="28"/>
      <c r="AT4687" s="28"/>
      <c r="AU4687" s="28"/>
      <c r="AV4687" s="28"/>
      <c r="AW4687" s="28"/>
      <c r="AX4687" s="28"/>
    </row>
    <row r="4688" spans="2:50" ht="28.5">
      <c r="B4688" s="54" t="str">
        <f t="shared" si="438"/>
        <v/>
      </c>
      <c r="C4688" s="23"/>
      <c r="D4688" s="23" t="str">
        <f t="shared" si="439"/>
        <v/>
      </c>
      <c r="E4688" s="23" t="str">
        <f t="shared" si="440"/>
        <v/>
      </c>
      <c r="F4688" s="74" t="str">
        <f t="shared" si="441"/>
        <v/>
      </c>
      <c r="G4688" s="25" t="str">
        <f t="shared" si="442"/>
        <v/>
      </c>
      <c r="H4688" s="32" t="str">
        <f t="shared" si="443"/>
        <v/>
      </c>
      <c r="I4688" s="23"/>
      <c r="J4688" s="74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28"/>
      <c r="X4688" s="28"/>
      <c r="Y4688" s="28"/>
      <c r="Z4688" s="28"/>
      <c r="AA4688" s="28"/>
      <c r="AB4688" s="28"/>
      <c r="AC4688" s="28"/>
      <c r="AD4688" s="28"/>
      <c r="AE4688" s="28"/>
      <c r="AF4688" s="28"/>
      <c r="AG4688" s="28"/>
      <c r="AH4688" s="28"/>
      <c r="AI4688" s="28"/>
      <c r="AJ4688" s="28"/>
      <c r="AK4688" s="28"/>
      <c r="AL4688" s="28"/>
      <c r="AM4688" s="28"/>
      <c r="AN4688" s="28"/>
      <c r="AO4688" s="28"/>
      <c r="AP4688" s="28"/>
      <c r="AQ4688" s="28"/>
      <c r="AR4688" s="28"/>
      <c r="AS4688" s="28"/>
      <c r="AT4688" s="28"/>
      <c r="AU4688" s="28"/>
      <c r="AV4688" s="28"/>
      <c r="AW4688" s="28"/>
      <c r="AX4688" s="28"/>
    </row>
    <row r="4689" spans="2:50" ht="28.5">
      <c r="B4689" s="54" t="str">
        <f t="shared" si="438"/>
        <v/>
      </c>
      <c r="C4689" s="23"/>
      <c r="D4689" s="23" t="str">
        <f t="shared" si="439"/>
        <v/>
      </c>
      <c r="E4689" s="23" t="str">
        <f t="shared" si="440"/>
        <v/>
      </c>
      <c r="F4689" s="74" t="str">
        <f t="shared" si="441"/>
        <v/>
      </c>
      <c r="G4689" s="25" t="str">
        <f t="shared" si="442"/>
        <v/>
      </c>
      <c r="H4689" s="32" t="str">
        <f t="shared" si="443"/>
        <v/>
      </c>
      <c r="I4689" s="23"/>
      <c r="J4689" s="74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  <c r="X4689" s="28"/>
      <c r="Y4689" s="28"/>
      <c r="Z4689" s="28"/>
      <c r="AA4689" s="28"/>
      <c r="AB4689" s="28"/>
      <c r="AC4689" s="28"/>
      <c r="AD4689" s="28"/>
      <c r="AE4689" s="28"/>
      <c r="AF4689" s="28"/>
      <c r="AG4689" s="28"/>
      <c r="AH4689" s="28"/>
      <c r="AI4689" s="28"/>
      <c r="AJ4689" s="28"/>
      <c r="AK4689" s="28"/>
      <c r="AL4689" s="28"/>
      <c r="AM4689" s="28"/>
      <c r="AN4689" s="28"/>
      <c r="AO4689" s="28"/>
      <c r="AP4689" s="28"/>
      <c r="AQ4689" s="28"/>
      <c r="AR4689" s="28"/>
      <c r="AS4689" s="28"/>
      <c r="AT4689" s="28"/>
      <c r="AU4689" s="28"/>
      <c r="AV4689" s="28"/>
      <c r="AW4689" s="28"/>
      <c r="AX4689" s="28"/>
    </row>
    <row r="4690" spans="2:50" ht="28.5">
      <c r="B4690" s="54" t="str">
        <f t="shared" si="438"/>
        <v/>
      </c>
      <c r="C4690" s="23"/>
      <c r="D4690" s="23" t="str">
        <f t="shared" si="439"/>
        <v/>
      </c>
      <c r="E4690" s="23" t="str">
        <f t="shared" si="440"/>
        <v/>
      </c>
      <c r="F4690" s="74" t="str">
        <f t="shared" si="441"/>
        <v/>
      </c>
      <c r="G4690" s="25" t="str">
        <f t="shared" si="442"/>
        <v/>
      </c>
      <c r="H4690" s="32" t="str">
        <f t="shared" si="443"/>
        <v/>
      </c>
      <c r="I4690" s="23"/>
      <c r="J4690" s="74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  <c r="X4690" s="28"/>
      <c r="Y4690" s="28"/>
      <c r="Z4690" s="28"/>
      <c r="AA4690" s="28"/>
      <c r="AB4690" s="28"/>
      <c r="AC4690" s="28"/>
      <c r="AD4690" s="28"/>
      <c r="AE4690" s="28"/>
      <c r="AF4690" s="28"/>
      <c r="AG4690" s="28"/>
      <c r="AH4690" s="28"/>
      <c r="AI4690" s="28"/>
      <c r="AJ4690" s="28"/>
      <c r="AK4690" s="28"/>
      <c r="AL4690" s="28"/>
      <c r="AM4690" s="28"/>
      <c r="AN4690" s="28"/>
      <c r="AO4690" s="28"/>
      <c r="AP4690" s="28"/>
      <c r="AQ4690" s="28"/>
      <c r="AR4690" s="28"/>
      <c r="AS4690" s="28"/>
      <c r="AT4690" s="28"/>
      <c r="AU4690" s="28"/>
      <c r="AV4690" s="28"/>
      <c r="AW4690" s="28"/>
      <c r="AX4690" s="28"/>
    </row>
    <row r="4691" spans="2:50" ht="28.5">
      <c r="B4691" s="54" t="str">
        <f t="shared" si="438"/>
        <v/>
      </c>
      <c r="C4691" s="23"/>
      <c r="D4691" s="23" t="str">
        <f t="shared" si="439"/>
        <v/>
      </c>
      <c r="E4691" s="23" t="str">
        <f t="shared" si="440"/>
        <v/>
      </c>
      <c r="F4691" s="74" t="str">
        <f t="shared" si="441"/>
        <v/>
      </c>
      <c r="G4691" s="25" t="str">
        <f t="shared" si="442"/>
        <v/>
      </c>
      <c r="H4691" s="32" t="str">
        <f t="shared" si="443"/>
        <v/>
      </c>
      <c r="I4691" s="23"/>
      <c r="J4691" s="74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/>
      <c r="X4691" s="28"/>
      <c r="Y4691" s="28"/>
      <c r="Z4691" s="28"/>
      <c r="AA4691" s="28"/>
      <c r="AB4691" s="28"/>
      <c r="AC4691" s="28"/>
      <c r="AD4691" s="28"/>
      <c r="AE4691" s="28"/>
      <c r="AF4691" s="28"/>
      <c r="AG4691" s="28"/>
      <c r="AH4691" s="28"/>
      <c r="AI4691" s="28"/>
      <c r="AJ4691" s="28"/>
      <c r="AK4691" s="28"/>
      <c r="AL4691" s="28"/>
      <c r="AM4691" s="28"/>
      <c r="AN4691" s="28"/>
      <c r="AO4691" s="28"/>
      <c r="AP4691" s="28"/>
      <c r="AQ4691" s="28"/>
      <c r="AR4691" s="28"/>
      <c r="AS4691" s="28"/>
      <c r="AT4691" s="28"/>
      <c r="AU4691" s="28"/>
      <c r="AV4691" s="28"/>
      <c r="AW4691" s="28"/>
      <c r="AX4691" s="28"/>
    </row>
    <row r="4692" spans="2:50" ht="28.5">
      <c r="B4692" s="54" t="str">
        <f t="shared" si="438"/>
        <v/>
      </c>
      <c r="C4692" s="23"/>
      <c r="D4692" s="23" t="str">
        <f t="shared" si="439"/>
        <v/>
      </c>
      <c r="E4692" s="23" t="str">
        <f t="shared" si="440"/>
        <v/>
      </c>
      <c r="F4692" s="74" t="str">
        <f t="shared" si="441"/>
        <v/>
      </c>
      <c r="G4692" s="25" t="str">
        <f t="shared" si="442"/>
        <v/>
      </c>
      <c r="H4692" s="32" t="str">
        <f t="shared" si="443"/>
        <v/>
      </c>
      <c r="I4692" s="23"/>
      <c r="J4692" s="74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  <c r="V4692" s="28"/>
      <c r="W4692" s="28"/>
      <c r="X4692" s="28"/>
      <c r="Y4692" s="28"/>
      <c r="Z4692" s="28"/>
      <c r="AA4692" s="28"/>
      <c r="AB4692" s="28"/>
      <c r="AC4692" s="28"/>
      <c r="AD4692" s="28"/>
      <c r="AE4692" s="28"/>
      <c r="AF4692" s="28"/>
      <c r="AG4692" s="28"/>
      <c r="AH4692" s="28"/>
      <c r="AI4692" s="28"/>
      <c r="AJ4692" s="28"/>
      <c r="AK4692" s="28"/>
      <c r="AL4692" s="28"/>
      <c r="AM4692" s="28"/>
      <c r="AN4692" s="28"/>
      <c r="AO4692" s="28"/>
      <c r="AP4692" s="28"/>
      <c r="AQ4692" s="28"/>
      <c r="AR4692" s="28"/>
      <c r="AS4692" s="28"/>
      <c r="AT4692" s="28"/>
      <c r="AU4692" s="28"/>
      <c r="AV4692" s="28"/>
      <c r="AW4692" s="28"/>
      <c r="AX4692" s="28"/>
    </row>
    <row r="4693" spans="2:50" ht="28.5">
      <c r="B4693" s="54" t="str">
        <f t="shared" si="438"/>
        <v/>
      </c>
      <c r="C4693" s="23"/>
      <c r="D4693" s="23" t="str">
        <f t="shared" si="439"/>
        <v/>
      </c>
      <c r="E4693" s="23" t="str">
        <f t="shared" si="440"/>
        <v/>
      </c>
      <c r="F4693" s="74" t="str">
        <f t="shared" si="441"/>
        <v/>
      </c>
      <c r="G4693" s="25" t="str">
        <f t="shared" si="442"/>
        <v/>
      </c>
      <c r="H4693" s="32" t="str">
        <f t="shared" si="443"/>
        <v/>
      </c>
      <c r="I4693" s="23"/>
      <c r="J4693" s="74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28"/>
      <c r="X4693" s="28"/>
      <c r="Y4693" s="28"/>
      <c r="Z4693" s="28"/>
      <c r="AA4693" s="28"/>
      <c r="AB4693" s="28"/>
      <c r="AC4693" s="28"/>
      <c r="AD4693" s="28"/>
      <c r="AE4693" s="28"/>
      <c r="AF4693" s="28"/>
      <c r="AG4693" s="28"/>
      <c r="AH4693" s="28"/>
      <c r="AI4693" s="28"/>
      <c r="AJ4693" s="28"/>
      <c r="AK4693" s="28"/>
      <c r="AL4693" s="28"/>
      <c r="AM4693" s="28"/>
      <c r="AN4693" s="28"/>
      <c r="AO4693" s="28"/>
      <c r="AP4693" s="28"/>
      <c r="AQ4693" s="28"/>
      <c r="AR4693" s="28"/>
      <c r="AS4693" s="28"/>
      <c r="AT4693" s="28"/>
      <c r="AU4693" s="28"/>
      <c r="AV4693" s="28"/>
      <c r="AW4693" s="28"/>
      <c r="AX4693" s="28"/>
    </row>
    <row r="4694" spans="2:50" ht="28.5">
      <c r="B4694" s="54" t="str">
        <f t="shared" si="438"/>
        <v/>
      </c>
      <c r="C4694" s="23"/>
      <c r="D4694" s="23" t="str">
        <f t="shared" si="439"/>
        <v/>
      </c>
      <c r="E4694" s="23" t="str">
        <f t="shared" si="440"/>
        <v/>
      </c>
      <c r="F4694" s="74" t="str">
        <f t="shared" si="441"/>
        <v/>
      </c>
      <c r="G4694" s="25" t="str">
        <f t="shared" si="442"/>
        <v/>
      </c>
      <c r="H4694" s="32" t="str">
        <f t="shared" si="443"/>
        <v/>
      </c>
      <c r="I4694" s="23"/>
      <c r="J4694" s="74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28"/>
      <c r="X4694" s="28"/>
      <c r="Y4694" s="28"/>
      <c r="Z4694" s="28"/>
      <c r="AA4694" s="28"/>
      <c r="AB4694" s="28"/>
      <c r="AC4694" s="28"/>
      <c r="AD4694" s="28"/>
      <c r="AE4694" s="28"/>
      <c r="AF4694" s="28"/>
      <c r="AG4694" s="28"/>
      <c r="AH4694" s="28"/>
      <c r="AI4694" s="28"/>
      <c r="AJ4694" s="28"/>
      <c r="AK4694" s="28"/>
      <c r="AL4694" s="28"/>
      <c r="AM4694" s="28"/>
      <c r="AN4694" s="28"/>
      <c r="AO4694" s="28"/>
      <c r="AP4694" s="28"/>
      <c r="AQ4694" s="28"/>
      <c r="AR4694" s="28"/>
      <c r="AS4694" s="28"/>
      <c r="AT4694" s="28"/>
      <c r="AU4694" s="28"/>
      <c r="AV4694" s="28"/>
      <c r="AW4694" s="28"/>
      <c r="AX4694" s="28"/>
    </row>
    <row r="4695" spans="2:50" ht="28.5">
      <c r="B4695" s="54" t="str">
        <f t="shared" si="438"/>
        <v/>
      </c>
      <c r="C4695" s="23"/>
      <c r="D4695" s="23" t="str">
        <f t="shared" si="439"/>
        <v/>
      </c>
      <c r="E4695" s="23" t="str">
        <f t="shared" si="440"/>
        <v/>
      </c>
      <c r="F4695" s="74" t="str">
        <f t="shared" si="441"/>
        <v/>
      </c>
      <c r="G4695" s="25" t="str">
        <f t="shared" si="442"/>
        <v/>
      </c>
      <c r="H4695" s="32" t="str">
        <f t="shared" si="443"/>
        <v/>
      </c>
      <c r="I4695" s="23"/>
      <c r="J4695" s="74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28"/>
      <c r="X4695" s="28"/>
      <c r="Y4695" s="28"/>
      <c r="Z4695" s="28"/>
      <c r="AA4695" s="28"/>
      <c r="AB4695" s="28"/>
      <c r="AC4695" s="28"/>
      <c r="AD4695" s="28"/>
      <c r="AE4695" s="28"/>
      <c r="AF4695" s="28"/>
      <c r="AG4695" s="28"/>
      <c r="AH4695" s="28"/>
      <c r="AI4695" s="28"/>
      <c r="AJ4695" s="28"/>
      <c r="AK4695" s="28"/>
      <c r="AL4695" s="28"/>
      <c r="AM4695" s="28"/>
      <c r="AN4695" s="28"/>
      <c r="AO4695" s="28"/>
      <c r="AP4695" s="28"/>
      <c r="AQ4695" s="28"/>
      <c r="AR4695" s="28"/>
      <c r="AS4695" s="28"/>
      <c r="AT4695" s="28"/>
      <c r="AU4695" s="28"/>
      <c r="AV4695" s="28"/>
      <c r="AW4695" s="28"/>
      <c r="AX4695" s="28"/>
    </row>
    <row r="4696" spans="2:50" ht="28.5">
      <c r="B4696" s="54" t="str">
        <f t="shared" si="438"/>
        <v/>
      </c>
      <c r="C4696" s="23"/>
      <c r="D4696" s="23" t="str">
        <f t="shared" si="439"/>
        <v/>
      </c>
      <c r="E4696" s="23" t="str">
        <f t="shared" si="440"/>
        <v/>
      </c>
      <c r="F4696" s="74" t="str">
        <f t="shared" si="441"/>
        <v/>
      </c>
      <c r="G4696" s="25" t="str">
        <f t="shared" si="442"/>
        <v/>
      </c>
      <c r="H4696" s="32" t="str">
        <f t="shared" si="443"/>
        <v/>
      </c>
      <c r="I4696" s="23"/>
      <c r="J4696" s="74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28"/>
      <c r="X4696" s="28"/>
      <c r="Y4696" s="28"/>
      <c r="Z4696" s="28"/>
      <c r="AA4696" s="28"/>
      <c r="AB4696" s="28"/>
      <c r="AC4696" s="28"/>
      <c r="AD4696" s="28"/>
      <c r="AE4696" s="28"/>
      <c r="AF4696" s="28"/>
      <c r="AG4696" s="28"/>
      <c r="AH4696" s="28"/>
      <c r="AI4696" s="28"/>
      <c r="AJ4696" s="28"/>
      <c r="AK4696" s="28"/>
      <c r="AL4696" s="28"/>
      <c r="AM4696" s="28"/>
      <c r="AN4696" s="28"/>
      <c r="AO4696" s="28"/>
      <c r="AP4696" s="28"/>
      <c r="AQ4696" s="28"/>
      <c r="AR4696" s="28"/>
      <c r="AS4696" s="28"/>
      <c r="AT4696" s="28"/>
      <c r="AU4696" s="28"/>
      <c r="AV4696" s="28"/>
      <c r="AW4696" s="28"/>
      <c r="AX4696" s="28"/>
    </row>
    <row r="4697" spans="2:50" ht="28.5">
      <c r="B4697" s="54" t="str">
        <f t="shared" si="438"/>
        <v/>
      </c>
      <c r="C4697" s="23"/>
      <c r="D4697" s="23" t="str">
        <f t="shared" si="439"/>
        <v/>
      </c>
      <c r="E4697" s="23" t="str">
        <f t="shared" si="440"/>
        <v/>
      </c>
      <c r="F4697" s="74" t="str">
        <f t="shared" si="441"/>
        <v/>
      </c>
      <c r="G4697" s="25" t="str">
        <f t="shared" si="442"/>
        <v/>
      </c>
      <c r="H4697" s="32" t="str">
        <f t="shared" si="443"/>
        <v/>
      </c>
      <c r="I4697" s="23"/>
      <c r="J4697" s="74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28"/>
      <c r="X4697" s="28"/>
      <c r="Y4697" s="28"/>
      <c r="Z4697" s="28"/>
      <c r="AA4697" s="28"/>
      <c r="AB4697" s="28"/>
      <c r="AC4697" s="28"/>
      <c r="AD4697" s="28"/>
      <c r="AE4697" s="28"/>
      <c r="AF4697" s="28"/>
      <c r="AG4697" s="28"/>
      <c r="AH4697" s="28"/>
      <c r="AI4697" s="28"/>
      <c r="AJ4697" s="28"/>
      <c r="AK4697" s="28"/>
      <c r="AL4697" s="28"/>
      <c r="AM4697" s="28"/>
      <c r="AN4697" s="28"/>
      <c r="AO4697" s="28"/>
      <c r="AP4697" s="28"/>
      <c r="AQ4697" s="28"/>
      <c r="AR4697" s="28"/>
      <c r="AS4697" s="28"/>
      <c r="AT4697" s="28"/>
      <c r="AU4697" s="28"/>
      <c r="AV4697" s="28"/>
      <c r="AW4697" s="28"/>
      <c r="AX4697" s="28"/>
    </row>
    <row r="4698" spans="2:50" ht="28.5">
      <c r="B4698" s="54" t="str">
        <f t="shared" si="438"/>
        <v/>
      </c>
      <c r="C4698" s="23"/>
      <c r="D4698" s="23" t="str">
        <f t="shared" si="439"/>
        <v/>
      </c>
      <c r="E4698" s="23" t="str">
        <f t="shared" si="440"/>
        <v/>
      </c>
      <c r="F4698" s="74" t="str">
        <f t="shared" si="441"/>
        <v/>
      </c>
      <c r="G4698" s="25" t="str">
        <f t="shared" si="442"/>
        <v/>
      </c>
      <c r="H4698" s="32" t="str">
        <f t="shared" si="443"/>
        <v/>
      </c>
      <c r="I4698" s="23"/>
      <c r="J4698" s="74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  <c r="X4698" s="28"/>
      <c r="Y4698" s="28"/>
      <c r="Z4698" s="28"/>
      <c r="AA4698" s="28"/>
      <c r="AB4698" s="28"/>
      <c r="AC4698" s="28"/>
      <c r="AD4698" s="28"/>
      <c r="AE4698" s="28"/>
      <c r="AF4698" s="28"/>
      <c r="AG4698" s="28"/>
      <c r="AH4698" s="28"/>
      <c r="AI4698" s="28"/>
      <c r="AJ4698" s="28"/>
      <c r="AK4698" s="28"/>
      <c r="AL4698" s="28"/>
      <c r="AM4698" s="28"/>
      <c r="AN4698" s="28"/>
      <c r="AO4698" s="28"/>
      <c r="AP4698" s="28"/>
      <c r="AQ4698" s="28"/>
      <c r="AR4698" s="28"/>
      <c r="AS4698" s="28"/>
      <c r="AT4698" s="28"/>
      <c r="AU4698" s="28"/>
      <c r="AV4698" s="28"/>
      <c r="AW4698" s="28"/>
      <c r="AX4698" s="28"/>
    </row>
    <row r="4699" spans="2:50" ht="28.5">
      <c r="B4699" s="54" t="str">
        <f t="shared" si="438"/>
        <v/>
      </c>
      <c r="C4699" s="23"/>
      <c r="D4699" s="23" t="str">
        <f t="shared" si="439"/>
        <v/>
      </c>
      <c r="E4699" s="23" t="str">
        <f t="shared" si="440"/>
        <v/>
      </c>
      <c r="F4699" s="74" t="str">
        <f t="shared" si="441"/>
        <v/>
      </c>
      <c r="G4699" s="25" t="str">
        <f t="shared" si="442"/>
        <v/>
      </c>
      <c r="H4699" s="32" t="str">
        <f t="shared" si="443"/>
        <v/>
      </c>
      <c r="I4699" s="23"/>
      <c r="J4699" s="74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28"/>
      <c r="X4699" s="28"/>
      <c r="Y4699" s="28"/>
      <c r="Z4699" s="28"/>
      <c r="AA4699" s="28"/>
      <c r="AB4699" s="28"/>
      <c r="AC4699" s="28"/>
      <c r="AD4699" s="28"/>
      <c r="AE4699" s="28"/>
      <c r="AF4699" s="28"/>
      <c r="AG4699" s="28"/>
      <c r="AH4699" s="28"/>
      <c r="AI4699" s="28"/>
      <c r="AJ4699" s="28"/>
      <c r="AK4699" s="28"/>
      <c r="AL4699" s="28"/>
      <c r="AM4699" s="28"/>
      <c r="AN4699" s="28"/>
      <c r="AO4699" s="28"/>
      <c r="AP4699" s="28"/>
      <c r="AQ4699" s="28"/>
      <c r="AR4699" s="28"/>
      <c r="AS4699" s="28"/>
      <c r="AT4699" s="28"/>
      <c r="AU4699" s="28"/>
      <c r="AV4699" s="28"/>
      <c r="AW4699" s="28"/>
      <c r="AX4699" s="28"/>
    </row>
    <row r="4700" spans="2:50" ht="28.5">
      <c r="B4700" s="54" t="str">
        <f t="shared" si="438"/>
        <v/>
      </c>
      <c r="C4700" s="23"/>
      <c r="D4700" s="23" t="str">
        <f t="shared" si="439"/>
        <v/>
      </c>
      <c r="E4700" s="23" t="str">
        <f t="shared" si="440"/>
        <v/>
      </c>
      <c r="F4700" s="74" t="str">
        <f t="shared" si="441"/>
        <v/>
      </c>
      <c r="G4700" s="25" t="str">
        <f t="shared" si="442"/>
        <v/>
      </c>
      <c r="H4700" s="32" t="str">
        <f t="shared" si="443"/>
        <v/>
      </c>
      <c r="I4700" s="23"/>
      <c r="J4700" s="74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28"/>
      <c r="X4700" s="28"/>
      <c r="Y4700" s="28"/>
      <c r="Z4700" s="28"/>
      <c r="AA4700" s="28"/>
      <c r="AB4700" s="28"/>
      <c r="AC4700" s="28"/>
      <c r="AD4700" s="28"/>
      <c r="AE4700" s="28"/>
      <c r="AF4700" s="28"/>
      <c r="AG4700" s="28"/>
      <c r="AH4700" s="28"/>
      <c r="AI4700" s="28"/>
      <c r="AJ4700" s="28"/>
      <c r="AK4700" s="28"/>
      <c r="AL4700" s="28"/>
      <c r="AM4700" s="28"/>
      <c r="AN4700" s="28"/>
      <c r="AO4700" s="28"/>
      <c r="AP4700" s="28"/>
      <c r="AQ4700" s="28"/>
      <c r="AR4700" s="28"/>
      <c r="AS4700" s="28"/>
      <c r="AT4700" s="28"/>
      <c r="AU4700" s="28"/>
      <c r="AV4700" s="28"/>
      <c r="AW4700" s="28"/>
      <c r="AX4700" s="28"/>
    </row>
    <row r="4701" spans="2:50" ht="28.5">
      <c r="B4701" s="54" t="str">
        <f t="shared" si="438"/>
        <v/>
      </c>
      <c r="C4701" s="23"/>
      <c r="D4701" s="23" t="str">
        <f t="shared" si="439"/>
        <v/>
      </c>
      <c r="E4701" s="23" t="str">
        <f t="shared" si="440"/>
        <v/>
      </c>
      <c r="F4701" s="74" t="str">
        <f t="shared" si="441"/>
        <v/>
      </c>
      <c r="G4701" s="25" t="str">
        <f t="shared" si="442"/>
        <v/>
      </c>
      <c r="H4701" s="32" t="str">
        <f t="shared" si="443"/>
        <v/>
      </c>
      <c r="I4701" s="23"/>
      <c r="J4701" s="74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28"/>
      <c r="X4701" s="28"/>
      <c r="Y4701" s="28"/>
      <c r="Z4701" s="28"/>
      <c r="AA4701" s="28"/>
      <c r="AB4701" s="28"/>
      <c r="AC4701" s="28"/>
      <c r="AD4701" s="28"/>
      <c r="AE4701" s="28"/>
      <c r="AF4701" s="28"/>
      <c r="AG4701" s="28"/>
      <c r="AH4701" s="28"/>
      <c r="AI4701" s="28"/>
      <c r="AJ4701" s="28"/>
      <c r="AK4701" s="28"/>
      <c r="AL4701" s="28"/>
      <c r="AM4701" s="28"/>
      <c r="AN4701" s="28"/>
      <c r="AO4701" s="28"/>
      <c r="AP4701" s="28"/>
      <c r="AQ4701" s="28"/>
      <c r="AR4701" s="28"/>
      <c r="AS4701" s="28"/>
      <c r="AT4701" s="28"/>
      <c r="AU4701" s="28"/>
      <c r="AV4701" s="28"/>
      <c r="AW4701" s="28"/>
      <c r="AX4701" s="28"/>
    </row>
    <row r="4702" spans="2:50" ht="28.5">
      <c r="B4702" s="54" t="str">
        <f t="shared" si="438"/>
        <v/>
      </c>
      <c r="C4702" s="23"/>
      <c r="D4702" s="23" t="str">
        <f t="shared" si="439"/>
        <v/>
      </c>
      <c r="E4702" s="23" t="str">
        <f t="shared" si="440"/>
        <v/>
      </c>
      <c r="F4702" s="74" t="str">
        <f t="shared" si="441"/>
        <v/>
      </c>
      <c r="G4702" s="25" t="str">
        <f t="shared" si="442"/>
        <v/>
      </c>
      <c r="H4702" s="32" t="str">
        <f t="shared" si="443"/>
        <v/>
      </c>
      <c r="I4702" s="23"/>
      <c r="J4702" s="74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28"/>
      <c r="X4702" s="28"/>
      <c r="Y4702" s="28"/>
      <c r="Z4702" s="28"/>
      <c r="AA4702" s="28"/>
      <c r="AB4702" s="28"/>
      <c r="AC4702" s="28"/>
      <c r="AD4702" s="28"/>
      <c r="AE4702" s="28"/>
      <c r="AF4702" s="28"/>
      <c r="AG4702" s="28"/>
      <c r="AH4702" s="28"/>
      <c r="AI4702" s="28"/>
      <c r="AJ4702" s="28"/>
      <c r="AK4702" s="28"/>
      <c r="AL4702" s="28"/>
      <c r="AM4702" s="28"/>
      <c r="AN4702" s="28"/>
      <c r="AO4702" s="28"/>
      <c r="AP4702" s="28"/>
      <c r="AQ4702" s="28"/>
      <c r="AR4702" s="28"/>
      <c r="AS4702" s="28"/>
      <c r="AT4702" s="28"/>
      <c r="AU4702" s="28"/>
      <c r="AV4702" s="28"/>
      <c r="AW4702" s="28"/>
      <c r="AX4702" s="28"/>
    </row>
    <row r="4703" spans="2:50" ht="28.5">
      <c r="B4703" s="54" t="str">
        <f t="shared" si="438"/>
        <v/>
      </c>
      <c r="C4703" s="23"/>
      <c r="D4703" s="23" t="str">
        <f t="shared" si="439"/>
        <v/>
      </c>
      <c r="E4703" s="23" t="str">
        <f t="shared" si="440"/>
        <v/>
      </c>
      <c r="F4703" s="74" t="str">
        <f t="shared" si="441"/>
        <v/>
      </c>
      <c r="G4703" s="25" t="str">
        <f t="shared" si="442"/>
        <v/>
      </c>
      <c r="H4703" s="32" t="str">
        <f t="shared" si="443"/>
        <v/>
      </c>
      <c r="I4703" s="23"/>
      <c r="J4703" s="74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  <c r="X4703" s="28"/>
      <c r="Y4703" s="28"/>
      <c r="Z4703" s="28"/>
      <c r="AA4703" s="28"/>
      <c r="AB4703" s="28"/>
      <c r="AC4703" s="28"/>
      <c r="AD4703" s="28"/>
      <c r="AE4703" s="28"/>
      <c r="AF4703" s="28"/>
      <c r="AG4703" s="28"/>
      <c r="AH4703" s="28"/>
      <c r="AI4703" s="28"/>
      <c r="AJ4703" s="28"/>
      <c r="AK4703" s="28"/>
      <c r="AL4703" s="28"/>
      <c r="AM4703" s="28"/>
      <c r="AN4703" s="28"/>
      <c r="AO4703" s="28"/>
      <c r="AP4703" s="28"/>
      <c r="AQ4703" s="28"/>
      <c r="AR4703" s="28"/>
      <c r="AS4703" s="28"/>
      <c r="AT4703" s="28"/>
      <c r="AU4703" s="28"/>
      <c r="AV4703" s="28"/>
      <c r="AW4703" s="28"/>
      <c r="AX4703" s="28"/>
    </row>
    <row r="4704" spans="2:50" ht="28.5">
      <c r="B4704" s="54" t="str">
        <f t="shared" si="438"/>
        <v/>
      </c>
      <c r="C4704" s="23"/>
      <c r="D4704" s="23" t="str">
        <f t="shared" si="439"/>
        <v/>
      </c>
      <c r="E4704" s="23" t="str">
        <f t="shared" si="440"/>
        <v/>
      </c>
      <c r="F4704" s="74" t="str">
        <f t="shared" si="441"/>
        <v/>
      </c>
      <c r="G4704" s="25" t="str">
        <f t="shared" si="442"/>
        <v/>
      </c>
      <c r="H4704" s="32" t="str">
        <f t="shared" si="443"/>
        <v/>
      </c>
      <c r="I4704" s="23"/>
      <c r="J4704" s="74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28"/>
      <c r="X4704" s="28"/>
      <c r="Y4704" s="28"/>
      <c r="Z4704" s="28"/>
      <c r="AA4704" s="28"/>
      <c r="AB4704" s="28"/>
      <c r="AC4704" s="28"/>
      <c r="AD4704" s="28"/>
      <c r="AE4704" s="28"/>
      <c r="AF4704" s="28"/>
      <c r="AG4704" s="28"/>
      <c r="AH4704" s="28"/>
      <c r="AI4704" s="28"/>
      <c r="AJ4704" s="28"/>
      <c r="AK4704" s="28"/>
      <c r="AL4704" s="28"/>
      <c r="AM4704" s="28"/>
      <c r="AN4704" s="28"/>
      <c r="AO4704" s="28"/>
      <c r="AP4704" s="28"/>
      <c r="AQ4704" s="28"/>
      <c r="AR4704" s="28"/>
      <c r="AS4704" s="28"/>
      <c r="AT4704" s="28"/>
      <c r="AU4704" s="28"/>
      <c r="AV4704" s="28"/>
      <c r="AW4704" s="28"/>
      <c r="AX4704" s="28"/>
    </row>
    <row r="4705" spans="2:50" ht="28.5">
      <c r="B4705" s="54" t="str">
        <f t="shared" si="438"/>
        <v/>
      </c>
      <c r="C4705" s="23"/>
      <c r="D4705" s="23" t="str">
        <f t="shared" si="439"/>
        <v/>
      </c>
      <c r="E4705" s="23" t="str">
        <f t="shared" si="440"/>
        <v/>
      </c>
      <c r="F4705" s="74" t="str">
        <f t="shared" si="441"/>
        <v/>
      </c>
      <c r="G4705" s="25" t="str">
        <f t="shared" si="442"/>
        <v/>
      </c>
      <c r="H4705" s="32" t="str">
        <f t="shared" si="443"/>
        <v/>
      </c>
      <c r="I4705" s="23"/>
      <c r="J4705" s="74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  <c r="X4705" s="28"/>
      <c r="Y4705" s="28"/>
      <c r="Z4705" s="28"/>
      <c r="AA4705" s="28"/>
      <c r="AB4705" s="28"/>
      <c r="AC4705" s="28"/>
      <c r="AD4705" s="28"/>
      <c r="AE4705" s="28"/>
      <c r="AF4705" s="28"/>
      <c r="AG4705" s="28"/>
      <c r="AH4705" s="28"/>
      <c r="AI4705" s="28"/>
      <c r="AJ4705" s="28"/>
      <c r="AK4705" s="28"/>
      <c r="AL4705" s="28"/>
      <c r="AM4705" s="28"/>
      <c r="AN4705" s="28"/>
      <c r="AO4705" s="28"/>
      <c r="AP4705" s="28"/>
      <c r="AQ4705" s="28"/>
      <c r="AR4705" s="28"/>
      <c r="AS4705" s="28"/>
      <c r="AT4705" s="28"/>
      <c r="AU4705" s="28"/>
      <c r="AV4705" s="28"/>
      <c r="AW4705" s="28"/>
      <c r="AX4705" s="28"/>
    </row>
    <row r="4706" spans="2:50" ht="28.5">
      <c r="B4706" s="54" t="str">
        <f t="shared" si="438"/>
        <v/>
      </c>
      <c r="C4706" s="23"/>
      <c r="D4706" s="23" t="str">
        <f t="shared" si="439"/>
        <v/>
      </c>
      <c r="E4706" s="23" t="str">
        <f t="shared" si="440"/>
        <v/>
      </c>
      <c r="F4706" s="74" t="str">
        <f t="shared" si="441"/>
        <v/>
      </c>
      <c r="G4706" s="25" t="str">
        <f t="shared" si="442"/>
        <v/>
      </c>
      <c r="H4706" s="32" t="str">
        <f t="shared" si="443"/>
        <v/>
      </c>
      <c r="I4706" s="23"/>
      <c r="J4706" s="74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28"/>
      <c r="X4706" s="28"/>
      <c r="Y4706" s="28"/>
      <c r="Z4706" s="28"/>
      <c r="AA4706" s="28"/>
      <c r="AB4706" s="28"/>
      <c r="AC4706" s="28"/>
      <c r="AD4706" s="28"/>
      <c r="AE4706" s="28"/>
      <c r="AF4706" s="28"/>
      <c r="AG4706" s="28"/>
      <c r="AH4706" s="28"/>
      <c r="AI4706" s="28"/>
      <c r="AJ4706" s="28"/>
      <c r="AK4706" s="28"/>
      <c r="AL4706" s="28"/>
      <c r="AM4706" s="28"/>
      <c r="AN4706" s="28"/>
      <c r="AO4706" s="28"/>
      <c r="AP4706" s="28"/>
      <c r="AQ4706" s="28"/>
      <c r="AR4706" s="28"/>
      <c r="AS4706" s="28"/>
      <c r="AT4706" s="28"/>
      <c r="AU4706" s="28"/>
      <c r="AV4706" s="28"/>
      <c r="AW4706" s="28"/>
      <c r="AX4706" s="28"/>
    </row>
    <row r="4707" spans="2:50" ht="28.5">
      <c r="B4707" s="54" t="str">
        <f t="shared" si="438"/>
        <v/>
      </c>
      <c r="C4707" s="23"/>
      <c r="D4707" s="23" t="str">
        <f t="shared" si="439"/>
        <v/>
      </c>
      <c r="E4707" s="23" t="str">
        <f t="shared" si="440"/>
        <v/>
      </c>
      <c r="F4707" s="74" t="str">
        <f t="shared" si="441"/>
        <v/>
      </c>
      <c r="G4707" s="25" t="str">
        <f t="shared" si="442"/>
        <v/>
      </c>
      <c r="H4707" s="32" t="str">
        <f t="shared" si="443"/>
        <v/>
      </c>
      <c r="I4707" s="23"/>
      <c r="J4707" s="74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  <c r="X4707" s="28"/>
      <c r="Y4707" s="28"/>
      <c r="Z4707" s="28"/>
      <c r="AA4707" s="28"/>
      <c r="AB4707" s="28"/>
      <c r="AC4707" s="28"/>
      <c r="AD4707" s="28"/>
      <c r="AE4707" s="28"/>
      <c r="AF4707" s="28"/>
      <c r="AG4707" s="28"/>
      <c r="AH4707" s="28"/>
      <c r="AI4707" s="28"/>
      <c r="AJ4707" s="28"/>
      <c r="AK4707" s="28"/>
      <c r="AL4707" s="28"/>
      <c r="AM4707" s="28"/>
      <c r="AN4707" s="28"/>
      <c r="AO4707" s="28"/>
      <c r="AP4707" s="28"/>
      <c r="AQ4707" s="28"/>
      <c r="AR4707" s="28"/>
      <c r="AS4707" s="28"/>
      <c r="AT4707" s="28"/>
      <c r="AU4707" s="28"/>
      <c r="AV4707" s="28"/>
      <c r="AW4707" s="28"/>
      <c r="AX4707" s="28"/>
    </row>
    <row r="4708" spans="2:50" ht="28.5">
      <c r="B4708" s="54" t="str">
        <f t="shared" si="438"/>
        <v/>
      </c>
      <c r="C4708" s="23"/>
      <c r="D4708" s="23" t="str">
        <f t="shared" si="439"/>
        <v/>
      </c>
      <c r="E4708" s="23" t="str">
        <f t="shared" si="440"/>
        <v/>
      </c>
      <c r="F4708" s="74" t="str">
        <f t="shared" si="441"/>
        <v/>
      </c>
      <c r="G4708" s="25" t="str">
        <f t="shared" si="442"/>
        <v/>
      </c>
      <c r="H4708" s="32" t="str">
        <f t="shared" si="443"/>
        <v/>
      </c>
      <c r="I4708" s="23"/>
      <c r="J4708" s="74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28"/>
      <c r="X4708" s="28"/>
      <c r="Y4708" s="28"/>
      <c r="Z4708" s="28"/>
      <c r="AA4708" s="28"/>
      <c r="AB4708" s="28"/>
      <c r="AC4708" s="28"/>
      <c r="AD4708" s="28"/>
      <c r="AE4708" s="28"/>
      <c r="AF4708" s="28"/>
      <c r="AG4708" s="28"/>
      <c r="AH4708" s="28"/>
      <c r="AI4708" s="28"/>
      <c r="AJ4708" s="28"/>
      <c r="AK4708" s="28"/>
      <c r="AL4708" s="28"/>
      <c r="AM4708" s="28"/>
      <c r="AN4708" s="28"/>
      <c r="AO4708" s="28"/>
      <c r="AP4708" s="28"/>
      <c r="AQ4708" s="28"/>
      <c r="AR4708" s="28"/>
      <c r="AS4708" s="28"/>
      <c r="AT4708" s="28"/>
      <c r="AU4708" s="28"/>
      <c r="AV4708" s="28"/>
      <c r="AW4708" s="28"/>
      <c r="AX4708" s="28"/>
    </row>
    <row r="4709" spans="2:50" ht="28.5">
      <c r="B4709" s="54" t="str">
        <f t="shared" si="438"/>
        <v/>
      </c>
      <c r="C4709" s="23"/>
      <c r="D4709" s="23" t="str">
        <f t="shared" si="439"/>
        <v/>
      </c>
      <c r="E4709" s="23" t="str">
        <f t="shared" si="440"/>
        <v/>
      </c>
      <c r="F4709" s="74" t="str">
        <f t="shared" si="441"/>
        <v/>
      </c>
      <c r="G4709" s="25" t="str">
        <f t="shared" si="442"/>
        <v/>
      </c>
      <c r="H4709" s="32" t="str">
        <f t="shared" si="443"/>
        <v/>
      </c>
      <c r="I4709" s="23"/>
      <c r="J4709" s="74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  <c r="X4709" s="28"/>
      <c r="Y4709" s="28"/>
      <c r="Z4709" s="28"/>
      <c r="AA4709" s="28"/>
      <c r="AB4709" s="28"/>
      <c r="AC4709" s="28"/>
      <c r="AD4709" s="28"/>
      <c r="AE4709" s="28"/>
      <c r="AF4709" s="28"/>
      <c r="AG4709" s="28"/>
      <c r="AH4709" s="28"/>
      <c r="AI4709" s="28"/>
      <c r="AJ4709" s="28"/>
      <c r="AK4709" s="28"/>
      <c r="AL4709" s="28"/>
      <c r="AM4709" s="28"/>
      <c r="AN4709" s="28"/>
      <c r="AO4709" s="28"/>
      <c r="AP4709" s="28"/>
      <c r="AQ4709" s="28"/>
      <c r="AR4709" s="28"/>
      <c r="AS4709" s="28"/>
      <c r="AT4709" s="28"/>
      <c r="AU4709" s="28"/>
      <c r="AV4709" s="28"/>
      <c r="AW4709" s="28"/>
      <c r="AX4709" s="28"/>
    </row>
    <row r="4710" spans="2:50" ht="28.5">
      <c r="B4710" s="54" t="str">
        <f t="shared" si="438"/>
        <v/>
      </c>
      <c r="C4710" s="23"/>
      <c r="D4710" s="23" t="str">
        <f t="shared" si="439"/>
        <v/>
      </c>
      <c r="E4710" s="23" t="str">
        <f t="shared" si="440"/>
        <v/>
      </c>
      <c r="F4710" s="74" t="str">
        <f t="shared" si="441"/>
        <v/>
      </c>
      <c r="G4710" s="25" t="str">
        <f t="shared" si="442"/>
        <v/>
      </c>
      <c r="H4710" s="32" t="str">
        <f t="shared" si="443"/>
        <v/>
      </c>
      <c r="I4710" s="23"/>
      <c r="J4710" s="74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28"/>
      <c r="X4710" s="28"/>
      <c r="Y4710" s="28"/>
      <c r="Z4710" s="28"/>
      <c r="AA4710" s="28"/>
      <c r="AB4710" s="28"/>
      <c r="AC4710" s="28"/>
      <c r="AD4710" s="28"/>
      <c r="AE4710" s="28"/>
      <c r="AF4710" s="28"/>
      <c r="AG4710" s="28"/>
      <c r="AH4710" s="28"/>
      <c r="AI4710" s="28"/>
      <c r="AJ4710" s="28"/>
      <c r="AK4710" s="28"/>
      <c r="AL4710" s="28"/>
      <c r="AM4710" s="28"/>
      <c r="AN4710" s="28"/>
      <c r="AO4710" s="28"/>
      <c r="AP4710" s="28"/>
      <c r="AQ4710" s="28"/>
      <c r="AR4710" s="28"/>
      <c r="AS4710" s="28"/>
      <c r="AT4710" s="28"/>
      <c r="AU4710" s="28"/>
      <c r="AV4710" s="28"/>
      <c r="AW4710" s="28"/>
      <c r="AX4710" s="28"/>
    </row>
    <row r="4711" spans="2:50" ht="28.5">
      <c r="B4711" s="54" t="str">
        <f t="shared" si="438"/>
        <v/>
      </c>
      <c r="C4711" s="23"/>
      <c r="D4711" s="23" t="str">
        <f t="shared" si="439"/>
        <v/>
      </c>
      <c r="E4711" s="23" t="str">
        <f t="shared" si="440"/>
        <v/>
      </c>
      <c r="F4711" s="74" t="str">
        <f t="shared" si="441"/>
        <v/>
      </c>
      <c r="G4711" s="25" t="str">
        <f t="shared" si="442"/>
        <v/>
      </c>
      <c r="H4711" s="32" t="str">
        <f t="shared" si="443"/>
        <v/>
      </c>
      <c r="I4711" s="23"/>
      <c r="J4711" s="74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28"/>
      <c r="AG4711" s="28"/>
      <c r="AH4711" s="28"/>
      <c r="AI4711" s="28"/>
      <c r="AJ4711" s="28"/>
      <c r="AK4711" s="28"/>
      <c r="AL4711" s="28"/>
      <c r="AM4711" s="28"/>
      <c r="AN4711" s="28"/>
      <c r="AO4711" s="28"/>
      <c r="AP4711" s="28"/>
      <c r="AQ4711" s="28"/>
      <c r="AR4711" s="28"/>
      <c r="AS4711" s="28"/>
      <c r="AT4711" s="28"/>
      <c r="AU4711" s="28"/>
      <c r="AV4711" s="28"/>
      <c r="AW4711" s="28"/>
      <c r="AX4711" s="28"/>
    </row>
    <row r="4712" spans="2:50" ht="28.5">
      <c r="B4712" s="54" t="str">
        <f t="shared" si="438"/>
        <v/>
      </c>
      <c r="C4712" s="23"/>
      <c r="D4712" s="23" t="str">
        <f t="shared" si="439"/>
        <v/>
      </c>
      <c r="E4712" s="23" t="str">
        <f t="shared" si="440"/>
        <v/>
      </c>
      <c r="F4712" s="74" t="str">
        <f t="shared" si="441"/>
        <v/>
      </c>
      <c r="G4712" s="25" t="str">
        <f t="shared" si="442"/>
        <v/>
      </c>
      <c r="H4712" s="32" t="str">
        <f t="shared" si="443"/>
        <v/>
      </c>
      <c r="I4712" s="23"/>
      <c r="J4712" s="74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  <c r="X4712" s="28"/>
      <c r="Y4712" s="28"/>
      <c r="Z4712" s="28"/>
      <c r="AA4712" s="28"/>
      <c r="AB4712" s="28"/>
      <c r="AC4712" s="28"/>
      <c r="AD4712" s="28"/>
      <c r="AE4712" s="28"/>
      <c r="AF4712" s="28"/>
      <c r="AG4712" s="28"/>
      <c r="AH4712" s="28"/>
      <c r="AI4712" s="28"/>
      <c r="AJ4712" s="28"/>
      <c r="AK4712" s="28"/>
      <c r="AL4712" s="28"/>
      <c r="AM4712" s="28"/>
      <c r="AN4712" s="28"/>
      <c r="AO4712" s="28"/>
      <c r="AP4712" s="28"/>
      <c r="AQ4712" s="28"/>
      <c r="AR4712" s="28"/>
      <c r="AS4712" s="28"/>
      <c r="AT4712" s="28"/>
      <c r="AU4712" s="28"/>
      <c r="AV4712" s="28"/>
      <c r="AW4712" s="28"/>
      <c r="AX4712" s="28"/>
    </row>
    <row r="4713" spans="2:50" ht="28.5">
      <c r="B4713" s="54" t="str">
        <f t="shared" si="438"/>
        <v/>
      </c>
      <c r="C4713" s="23"/>
      <c r="D4713" s="23" t="str">
        <f t="shared" si="439"/>
        <v/>
      </c>
      <c r="E4713" s="23" t="str">
        <f t="shared" si="440"/>
        <v/>
      </c>
      <c r="F4713" s="74" t="str">
        <f t="shared" si="441"/>
        <v/>
      </c>
      <c r="G4713" s="25" t="str">
        <f t="shared" si="442"/>
        <v/>
      </c>
      <c r="H4713" s="32" t="str">
        <f t="shared" si="443"/>
        <v/>
      </c>
      <c r="I4713" s="23"/>
      <c r="J4713" s="74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  <c r="X4713" s="28"/>
      <c r="Y4713" s="28"/>
      <c r="Z4713" s="28"/>
      <c r="AA4713" s="28"/>
      <c r="AB4713" s="28"/>
      <c r="AC4713" s="28"/>
      <c r="AD4713" s="28"/>
      <c r="AE4713" s="28"/>
      <c r="AF4713" s="28"/>
      <c r="AG4713" s="28"/>
      <c r="AH4713" s="28"/>
      <c r="AI4713" s="28"/>
      <c r="AJ4713" s="28"/>
      <c r="AK4713" s="28"/>
      <c r="AL4713" s="28"/>
      <c r="AM4713" s="28"/>
      <c r="AN4713" s="28"/>
      <c r="AO4713" s="28"/>
      <c r="AP4713" s="28"/>
      <c r="AQ4713" s="28"/>
      <c r="AR4713" s="28"/>
      <c r="AS4713" s="28"/>
      <c r="AT4713" s="28"/>
      <c r="AU4713" s="28"/>
      <c r="AV4713" s="28"/>
      <c r="AW4713" s="28"/>
      <c r="AX4713" s="28"/>
    </row>
    <row r="4714" spans="2:50" ht="28.5">
      <c r="B4714" s="54" t="str">
        <f t="shared" si="438"/>
        <v/>
      </c>
      <c r="C4714" s="23"/>
      <c r="D4714" s="23" t="str">
        <f t="shared" si="439"/>
        <v/>
      </c>
      <c r="E4714" s="23" t="str">
        <f t="shared" si="440"/>
        <v/>
      </c>
      <c r="F4714" s="74" t="str">
        <f t="shared" si="441"/>
        <v/>
      </c>
      <c r="G4714" s="25" t="str">
        <f t="shared" si="442"/>
        <v/>
      </c>
      <c r="H4714" s="32" t="str">
        <f t="shared" si="443"/>
        <v/>
      </c>
      <c r="I4714" s="23"/>
      <c r="J4714" s="74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  <c r="V4714" s="28"/>
      <c r="W4714" s="28"/>
      <c r="X4714" s="28"/>
      <c r="Y4714" s="28"/>
      <c r="Z4714" s="28"/>
      <c r="AA4714" s="28"/>
      <c r="AB4714" s="28"/>
      <c r="AC4714" s="28"/>
      <c r="AD4714" s="28"/>
      <c r="AE4714" s="28"/>
      <c r="AF4714" s="28"/>
      <c r="AG4714" s="28"/>
      <c r="AH4714" s="28"/>
      <c r="AI4714" s="28"/>
      <c r="AJ4714" s="28"/>
      <c r="AK4714" s="28"/>
      <c r="AL4714" s="28"/>
      <c r="AM4714" s="28"/>
      <c r="AN4714" s="28"/>
      <c r="AO4714" s="28"/>
      <c r="AP4714" s="28"/>
      <c r="AQ4714" s="28"/>
      <c r="AR4714" s="28"/>
      <c r="AS4714" s="28"/>
      <c r="AT4714" s="28"/>
      <c r="AU4714" s="28"/>
      <c r="AV4714" s="28"/>
      <c r="AW4714" s="28"/>
      <c r="AX4714" s="28"/>
    </row>
    <row r="4715" spans="2:50" ht="28.5">
      <c r="B4715" s="54" t="str">
        <f t="shared" si="438"/>
        <v/>
      </c>
      <c r="C4715" s="23"/>
      <c r="D4715" s="23" t="str">
        <f t="shared" si="439"/>
        <v/>
      </c>
      <c r="E4715" s="23" t="str">
        <f t="shared" si="440"/>
        <v/>
      </c>
      <c r="F4715" s="74" t="str">
        <f t="shared" si="441"/>
        <v/>
      </c>
      <c r="G4715" s="25" t="str">
        <f t="shared" si="442"/>
        <v/>
      </c>
      <c r="H4715" s="32" t="str">
        <f t="shared" si="443"/>
        <v/>
      </c>
      <c r="I4715" s="23"/>
      <c r="J4715" s="74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  <c r="X4715" s="28"/>
      <c r="Y4715" s="28"/>
      <c r="Z4715" s="28"/>
      <c r="AA4715" s="28"/>
      <c r="AB4715" s="28"/>
      <c r="AC4715" s="28"/>
      <c r="AD4715" s="28"/>
      <c r="AE4715" s="28"/>
      <c r="AF4715" s="28"/>
      <c r="AG4715" s="28"/>
      <c r="AH4715" s="28"/>
      <c r="AI4715" s="28"/>
      <c r="AJ4715" s="28"/>
      <c r="AK4715" s="28"/>
      <c r="AL4715" s="28"/>
      <c r="AM4715" s="28"/>
      <c r="AN4715" s="28"/>
      <c r="AO4715" s="28"/>
      <c r="AP4715" s="28"/>
      <c r="AQ4715" s="28"/>
      <c r="AR4715" s="28"/>
      <c r="AS4715" s="28"/>
      <c r="AT4715" s="28"/>
      <c r="AU4715" s="28"/>
      <c r="AV4715" s="28"/>
      <c r="AW4715" s="28"/>
      <c r="AX4715" s="28"/>
    </row>
    <row r="4716" spans="2:50" ht="28.5">
      <c r="B4716" s="54" t="str">
        <f t="shared" si="438"/>
        <v/>
      </c>
      <c r="C4716" s="23"/>
      <c r="D4716" s="23" t="str">
        <f t="shared" si="439"/>
        <v/>
      </c>
      <c r="E4716" s="23" t="str">
        <f t="shared" si="440"/>
        <v/>
      </c>
      <c r="F4716" s="74" t="str">
        <f t="shared" si="441"/>
        <v/>
      </c>
      <c r="G4716" s="25" t="str">
        <f t="shared" si="442"/>
        <v/>
      </c>
      <c r="H4716" s="32" t="str">
        <f t="shared" si="443"/>
        <v/>
      </c>
      <c r="I4716" s="23"/>
      <c r="J4716" s="74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  <c r="V4716" s="28"/>
      <c r="W4716" s="28"/>
      <c r="X4716" s="28"/>
      <c r="Y4716" s="28"/>
      <c r="Z4716" s="28"/>
      <c r="AA4716" s="28"/>
      <c r="AB4716" s="28"/>
      <c r="AC4716" s="28"/>
      <c r="AD4716" s="28"/>
      <c r="AE4716" s="28"/>
      <c r="AF4716" s="28"/>
      <c r="AG4716" s="28"/>
      <c r="AH4716" s="28"/>
      <c r="AI4716" s="28"/>
      <c r="AJ4716" s="28"/>
      <c r="AK4716" s="28"/>
      <c r="AL4716" s="28"/>
      <c r="AM4716" s="28"/>
      <c r="AN4716" s="28"/>
      <c r="AO4716" s="28"/>
      <c r="AP4716" s="28"/>
      <c r="AQ4716" s="28"/>
      <c r="AR4716" s="28"/>
      <c r="AS4716" s="28"/>
      <c r="AT4716" s="28"/>
      <c r="AU4716" s="28"/>
      <c r="AV4716" s="28"/>
      <c r="AW4716" s="28"/>
      <c r="AX4716" s="28"/>
    </row>
    <row r="4717" spans="2:50" ht="28.5">
      <c r="B4717" s="54" t="str">
        <f t="shared" si="438"/>
        <v/>
      </c>
      <c r="C4717" s="23"/>
      <c r="D4717" s="23" t="str">
        <f t="shared" si="439"/>
        <v/>
      </c>
      <c r="E4717" s="23" t="str">
        <f t="shared" si="440"/>
        <v/>
      </c>
      <c r="F4717" s="74" t="str">
        <f t="shared" si="441"/>
        <v/>
      </c>
      <c r="G4717" s="25" t="str">
        <f t="shared" si="442"/>
        <v/>
      </c>
      <c r="H4717" s="32" t="str">
        <f t="shared" si="443"/>
        <v/>
      </c>
      <c r="I4717" s="23"/>
      <c r="J4717" s="74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  <c r="Y4717" s="28"/>
      <c r="Z4717" s="28"/>
      <c r="AA4717" s="28"/>
      <c r="AB4717" s="28"/>
      <c r="AC4717" s="28"/>
      <c r="AD4717" s="28"/>
      <c r="AE4717" s="28"/>
      <c r="AF4717" s="28"/>
      <c r="AG4717" s="28"/>
      <c r="AH4717" s="28"/>
      <c r="AI4717" s="28"/>
      <c r="AJ4717" s="28"/>
      <c r="AK4717" s="28"/>
      <c r="AL4717" s="28"/>
      <c r="AM4717" s="28"/>
      <c r="AN4717" s="28"/>
      <c r="AO4717" s="28"/>
      <c r="AP4717" s="28"/>
      <c r="AQ4717" s="28"/>
      <c r="AR4717" s="28"/>
      <c r="AS4717" s="28"/>
      <c r="AT4717" s="28"/>
      <c r="AU4717" s="28"/>
      <c r="AV4717" s="28"/>
      <c r="AW4717" s="28"/>
      <c r="AX4717" s="28"/>
    </row>
    <row r="4718" spans="2:50" ht="28.5">
      <c r="B4718" s="54" t="str">
        <f t="shared" si="438"/>
        <v/>
      </c>
      <c r="C4718" s="23"/>
      <c r="D4718" s="23" t="str">
        <f t="shared" si="439"/>
        <v/>
      </c>
      <c r="E4718" s="23" t="str">
        <f t="shared" si="440"/>
        <v/>
      </c>
      <c r="F4718" s="74" t="str">
        <f t="shared" si="441"/>
        <v/>
      </c>
      <c r="G4718" s="25" t="str">
        <f t="shared" si="442"/>
        <v/>
      </c>
      <c r="H4718" s="32" t="str">
        <f t="shared" si="443"/>
        <v/>
      </c>
      <c r="I4718" s="23"/>
      <c r="J4718" s="74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28"/>
      <c r="X4718" s="28"/>
      <c r="Y4718" s="28"/>
      <c r="Z4718" s="28"/>
      <c r="AA4718" s="28"/>
      <c r="AB4718" s="28"/>
      <c r="AC4718" s="28"/>
      <c r="AD4718" s="28"/>
      <c r="AE4718" s="28"/>
      <c r="AF4718" s="28"/>
      <c r="AG4718" s="28"/>
      <c r="AH4718" s="28"/>
      <c r="AI4718" s="28"/>
      <c r="AJ4718" s="28"/>
      <c r="AK4718" s="28"/>
      <c r="AL4718" s="28"/>
      <c r="AM4718" s="28"/>
      <c r="AN4718" s="28"/>
      <c r="AO4718" s="28"/>
      <c r="AP4718" s="28"/>
      <c r="AQ4718" s="28"/>
      <c r="AR4718" s="28"/>
      <c r="AS4718" s="28"/>
      <c r="AT4718" s="28"/>
      <c r="AU4718" s="28"/>
      <c r="AV4718" s="28"/>
      <c r="AW4718" s="28"/>
      <c r="AX4718" s="28"/>
    </row>
    <row r="4719" spans="2:50" ht="28.5">
      <c r="B4719" s="54" t="str">
        <f t="shared" si="438"/>
        <v/>
      </c>
      <c r="C4719" s="23"/>
      <c r="D4719" s="23" t="str">
        <f t="shared" si="439"/>
        <v/>
      </c>
      <c r="E4719" s="23" t="str">
        <f t="shared" si="440"/>
        <v/>
      </c>
      <c r="F4719" s="74" t="str">
        <f t="shared" si="441"/>
        <v/>
      </c>
      <c r="G4719" s="25" t="str">
        <f t="shared" si="442"/>
        <v/>
      </c>
      <c r="H4719" s="32" t="str">
        <f t="shared" si="443"/>
        <v/>
      </c>
      <c r="I4719" s="23"/>
      <c r="J4719" s="74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  <c r="X4719" s="28"/>
      <c r="Y4719" s="28"/>
      <c r="Z4719" s="28"/>
      <c r="AA4719" s="28"/>
      <c r="AB4719" s="28"/>
      <c r="AC4719" s="28"/>
      <c r="AD4719" s="28"/>
      <c r="AE4719" s="28"/>
      <c r="AF4719" s="28"/>
      <c r="AG4719" s="28"/>
      <c r="AH4719" s="28"/>
      <c r="AI4719" s="28"/>
      <c r="AJ4719" s="28"/>
      <c r="AK4719" s="28"/>
      <c r="AL4719" s="28"/>
      <c r="AM4719" s="28"/>
      <c r="AN4719" s="28"/>
      <c r="AO4719" s="28"/>
      <c r="AP4719" s="28"/>
      <c r="AQ4719" s="28"/>
      <c r="AR4719" s="28"/>
      <c r="AS4719" s="28"/>
      <c r="AT4719" s="28"/>
      <c r="AU4719" s="28"/>
      <c r="AV4719" s="28"/>
      <c r="AW4719" s="28"/>
      <c r="AX4719" s="28"/>
    </row>
    <row r="4720" spans="2:50" ht="28.5">
      <c r="B4720" s="54" t="str">
        <f t="shared" si="438"/>
        <v/>
      </c>
      <c r="C4720" s="23"/>
      <c r="D4720" s="23" t="str">
        <f t="shared" si="439"/>
        <v/>
      </c>
      <c r="E4720" s="23" t="str">
        <f t="shared" si="440"/>
        <v/>
      </c>
      <c r="F4720" s="74" t="str">
        <f t="shared" si="441"/>
        <v/>
      </c>
      <c r="G4720" s="25" t="str">
        <f t="shared" si="442"/>
        <v/>
      </c>
      <c r="H4720" s="32" t="str">
        <f t="shared" si="443"/>
        <v/>
      </c>
      <c r="I4720" s="23"/>
      <c r="J4720" s="74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  <c r="V4720" s="28"/>
      <c r="W4720" s="28"/>
      <c r="X4720" s="28"/>
      <c r="Y4720" s="28"/>
      <c r="Z4720" s="28"/>
      <c r="AA4720" s="28"/>
      <c r="AB4720" s="28"/>
      <c r="AC4720" s="28"/>
      <c r="AD4720" s="28"/>
      <c r="AE4720" s="28"/>
      <c r="AF4720" s="28"/>
      <c r="AG4720" s="28"/>
      <c r="AH4720" s="28"/>
      <c r="AI4720" s="28"/>
      <c r="AJ4720" s="28"/>
      <c r="AK4720" s="28"/>
      <c r="AL4720" s="28"/>
      <c r="AM4720" s="28"/>
      <c r="AN4720" s="28"/>
      <c r="AO4720" s="28"/>
      <c r="AP4720" s="28"/>
      <c r="AQ4720" s="28"/>
      <c r="AR4720" s="28"/>
      <c r="AS4720" s="28"/>
      <c r="AT4720" s="28"/>
      <c r="AU4720" s="28"/>
      <c r="AV4720" s="28"/>
      <c r="AW4720" s="28"/>
      <c r="AX4720" s="28"/>
    </row>
    <row r="4721" spans="2:50" ht="28.5">
      <c r="B4721" s="54" t="str">
        <f t="shared" si="438"/>
        <v/>
      </c>
      <c r="C4721" s="23"/>
      <c r="D4721" s="23" t="str">
        <f t="shared" si="439"/>
        <v/>
      </c>
      <c r="E4721" s="23" t="str">
        <f t="shared" si="440"/>
        <v/>
      </c>
      <c r="F4721" s="74" t="str">
        <f t="shared" si="441"/>
        <v/>
      </c>
      <c r="G4721" s="25" t="str">
        <f t="shared" si="442"/>
        <v/>
      </c>
      <c r="H4721" s="32" t="str">
        <f t="shared" si="443"/>
        <v/>
      </c>
      <c r="I4721" s="23"/>
      <c r="J4721" s="74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  <c r="X4721" s="28"/>
      <c r="Y4721" s="28"/>
      <c r="Z4721" s="28"/>
      <c r="AA4721" s="28"/>
      <c r="AB4721" s="28"/>
      <c r="AC4721" s="28"/>
      <c r="AD4721" s="28"/>
      <c r="AE4721" s="28"/>
      <c r="AF4721" s="28"/>
      <c r="AG4721" s="28"/>
      <c r="AH4721" s="28"/>
      <c r="AI4721" s="28"/>
      <c r="AJ4721" s="28"/>
      <c r="AK4721" s="28"/>
      <c r="AL4721" s="28"/>
      <c r="AM4721" s="28"/>
      <c r="AN4721" s="28"/>
      <c r="AO4721" s="28"/>
      <c r="AP4721" s="28"/>
      <c r="AQ4721" s="28"/>
      <c r="AR4721" s="28"/>
      <c r="AS4721" s="28"/>
      <c r="AT4721" s="28"/>
      <c r="AU4721" s="28"/>
      <c r="AV4721" s="28"/>
      <c r="AW4721" s="28"/>
      <c r="AX4721" s="28"/>
    </row>
    <row r="4722" spans="2:50" ht="28.5">
      <c r="B4722" s="54" t="str">
        <f t="shared" si="438"/>
        <v/>
      </c>
      <c r="C4722" s="23"/>
      <c r="D4722" s="23" t="str">
        <f t="shared" si="439"/>
        <v/>
      </c>
      <c r="E4722" s="23" t="str">
        <f t="shared" si="440"/>
        <v/>
      </c>
      <c r="F4722" s="74" t="str">
        <f t="shared" si="441"/>
        <v/>
      </c>
      <c r="G4722" s="25" t="str">
        <f t="shared" si="442"/>
        <v/>
      </c>
      <c r="H4722" s="32" t="str">
        <f t="shared" si="443"/>
        <v/>
      </c>
      <c r="I4722" s="23"/>
      <c r="J4722" s="74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  <c r="X4722" s="28"/>
      <c r="Y4722" s="28"/>
      <c r="Z4722" s="28"/>
      <c r="AA4722" s="28"/>
      <c r="AB4722" s="28"/>
      <c r="AC4722" s="28"/>
      <c r="AD4722" s="28"/>
      <c r="AE4722" s="28"/>
      <c r="AF4722" s="28"/>
      <c r="AG4722" s="28"/>
      <c r="AH4722" s="28"/>
      <c r="AI4722" s="28"/>
      <c r="AJ4722" s="28"/>
      <c r="AK4722" s="28"/>
      <c r="AL4722" s="28"/>
      <c r="AM4722" s="28"/>
      <c r="AN4722" s="28"/>
      <c r="AO4722" s="28"/>
      <c r="AP4722" s="28"/>
      <c r="AQ4722" s="28"/>
      <c r="AR4722" s="28"/>
      <c r="AS4722" s="28"/>
      <c r="AT4722" s="28"/>
      <c r="AU4722" s="28"/>
      <c r="AV4722" s="28"/>
      <c r="AW4722" s="28"/>
      <c r="AX4722" s="28"/>
    </row>
    <row r="4723" spans="2:50" ht="28.5">
      <c r="B4723" s="54" t="str">
        <f t="shared" si="438"/>
        <v/>
      </c>
      <c r="C4723" s="23"/>
      <c r="D4723" s="23" t="str">
        <f t="shared" si="439"/>
        <v/>
      </c>
      <c r="E4723" s="23" t="str">
        <f t="shared" si="440"/>
        <v/>
      </c>
      <c r="F4723" s="74" t="str">
        <f t="shared" si="441"/>
        <v/>
      </c>
      <c r="G4723" s="25" t="str">
        <f t="shared" si="442"/>
        <v/>
      </c>
      <c r="H4723" s="32" t="str">
        <f t="shared" si="443"/>
        <v/>
      </c>
      <c r="I4723" s="23"/>
      <c r="J4723" s="74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  <c r="X4723" s="28"/>
      <c r="Y4723" s="28"/>
      <c r="Z4723" s="28"/>
      <c r="AA4723" s="28"/>
      <c r="AB4723" s="28"/>
      <c r="AC4723" s="28"/>
      <c r="AD4723" s="28"/>
      <c r="AE4723" s="28"/>
      <c r="AF4723" s="28"/>
      <c r="AG4723" s="28"/>
      <c r="AH4723" s="28"/>
      <c r="AI4723" s="28"/>
      <c r="AJ4723" s="28"/>
      <c r="AK4723" s="28"/>
      <c r="AL4723" s="28"/>
      <c r="AM4723" s="28"/>
      <c r="AN4723" s="28"/>
      <c r="AO4723" s="28"/>
      <c r="AP4723" s="28"/>
      <c r="AQ4723" s="28"/>
      <c r="AR4723" s="28"/>
      <c r="AS4723" s="28"/>
      <c r="AT4723" s="28"/>
      <c r="AU4723" s="28"/>
      <c r="AV4723" s="28"/>
      <c r="AW4723" s="28"/>
      <c r="AX4723" s="28"/>
    </row>
    <row r="4724" spans="2:50" ht="28.5">
      <c r="B4724" s="54" t="str">
        <f t="shared" si="438"/>
        <v/>
      </c>
      <c r="C4724" s="23"/>
      <c r="D4724" s="23" t="str">
        <f t="shared" si="439"/>
        <v/>
      </c>
      <c r="E4724" s="23" t="str">
        <f t="shared" si="440"/>
        <v/>
      </c>
      <c r="F4724" s="74" t="str">
        <f t="shared" si="441"/>
        <v/>
      </c>
      <c r="G4724" s="25" t="str">
        <f t="shared" si="442"/>
        <v/>
      </c>
      <c r="H4724" s="32" t="str">
        <f t="shared" si="443"/>
        <v/>
      </c>
      <c r="I4724" s="23"/>
      <c r="J4724" s="74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28"/>
      <c r="X4724" s="28"/>
      <c r="Y4724" s="28"/>
      <c r="Z4724" s="28"/>
      <c r="AA4724" s="28"/>
      <c r="AB4724" s="28"/>
      <c r="AC4724" s="28"/>
      <c r="AD4724" s="28"/>
      <c r="AE4724" s="28"/>
      <c r="AF4724" s="28"/>
      <c r="AG4724" s="28"/>
      <c r="AH4724" s="28"/>
      <c r="AI4724" s="28"/>
      <c r="AJ4724" s="28"/>
      <c r="AK4724" s="28"/>
      <c r="AL4724" s="28"/>
      <c r="AM4724" s="28"/>
      <c r="AN4724" s="28"/>
      <c r="AO4724" s="28"/>
      <c r="AP4724" s="28"/>
      <c r="AQ4724" s="28"/>
      <c r="AR4724" s="28"/>
      <c r="AS4724" s="28"/>
      <c r="AT4724" s="28"/>
      <c r="AU4724" s="28"/>
      <c r="AV4724" s="28"/>
      <c r="AW4724" s="28"/>
      <c r="AX4724" s="28"/>
    </row>
    <row r="4725" spans="2:50" ht="28.5">
      <c r="B4725" s="54" t="str">
        <f t="shared" si="438"/>
        <v/>
      </c>
      <c r="C4725" s="23"/>
      <c r="D4725" s="23" t="str">
        <f t="shared" si="439"/>
        <v/>
      </c>
      <c r="E4725" s="23" t="str">
        <f t="shared" si="440"/>
        <v/>
      </c>
      <c r="F4725" s="74" t="str">
        <f t="shared" si="441"/>
        <v/>
      </c>
      <c r="G4725" s="25" t="str">
        <f t="shared" si="442"/>
        <v/>
      </c>
      <c r="H4725" s="32" t="str">
        <f t="shared" si="443"/>
        <v/>
      </c>
      <c r="I4725" s="23"/>
      <c r="J4725" s="74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28"/>
      <c r="X4725" s="28"/>
      <c r="Y4725" s="28"/>
      <c r="Z4725" s="28"/>
      <c r="AA4725" s="28"/>
      <c r="AB4725" s="28"/>
      <c r="AC4725" s="28"/>
      <c r="AD4725" s="28"/>
      <c r="AE4725" s="28"/>
      <c r="AF4725" s="28"/>
      <c r="AG4725" s="28"/>
      <c r="AH4725" s="28"/>
      <c r="AI4725" s="28"/>
      <c r="AJ4725" s="28"/>
      <c r="AK4725" s="28"/>
      <c r="AL4725" s="28"/>
      <c r="AM4725" s="28"/>
      <c r="AN4725" s="28"/>
      <c r="AO4725" s="28"/>
      <c r="AP4725" s="28"/>
      <c r="AQ4725" s="28"/>
      <c r="AR4725" s="28"/>
      <c r="AS4725" s="28"/>
      <c r="AT4725" s="28"/>
      <c r="AU4725" s="28"/>
      <c r="AV4725" s="28"/>
      <c r="AW4725" s="28"/>
      <c r="AX4725" s="28"/>
    </row>
    <row r="4726" spans="2:50" ht="28.5">
      <c r="B4726" s="54" t="str">
        <f t="shared" si="438"/>
        <v/>
      </c>
      <c r="C4726" s="23"/>
      <c r="D4726" s="23" t="str">
        <f t="shared" si="439"/>
        <v/>
      </c>
      <c r="E4726" s="23" t="str">
        <f t="shared" si="440"/>
        <v/>
      </c>
      <c r="F4726" s="74" t="str">
        <f t="shared" si="441"/>
        <v/>
      </c>
      <c r="G4726" s="25" t="str">
        <f t="shared" si="442"/>
        <v/>
      </c>
      <c r="H4726" s="32" t="str">
        <f t="shared" si="443"/>
        <v/>
      </c>
      <c r="I4726" s="23"/>
      <c r="J4726" s="74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  <c r="V4726" s="28"/>
      <c r="W4726" s="28"/>
      <c r="X4726" s="28"/>
      <c r="Y4726" s="28"/>
      <c r="Z4726" s="28"/>
      <c r="AA4726" s="28"/>
      <c r="AB4726" s="28"/>
      <c r="AC4726" s="28"/>
      <c r="AD4726" s="28"/>
      <c r="AE4726" s="28"/>
      <c r="AF4726" s="28"/>
      <c r="AG4726" s="28"/>
      <c r="AH4726" s="28"/>
      <c r="AI4726" s="28"/>
      <c r="AJ4726" s="28"/>
      <c r="AK4726" s="28"/>
      <c r="AL4726" s="28"/>
      <c r="AM4726" s="28"/>
      <c r="AN4726" s="28"/>
      <c r="AO4726" s="28"/>
      <c r="AP4726" s="28"/>
      <c r="AQ4726" s="28"/>
      <c r="AR4726" s="28"/>
      <c r="AS4726" s="28"/>
      <c r="AT4726" s="28"/>
      <c r="AU4726" s="28"/>
      <c r="AV4726" s="28"/>
      <c r="AW4726" s="28"/>
      <c r="AX4726" s="28"/>
    </row>
    <row r="4727" spans="2:50" ht="28.5">
      <c r="B4727" s="54" t="str">
        <f t="shared" si="438"/>
        <v/>
      </c>
      <c r="C4727" s="23"/>
      <c r="D4727" s="23" t="str">
        <f t="shared" si="439"/>
        <v/>
      </c>
      <c r="E4727" s="23" t="str">
        <f t="shared" si="440"/>
        <v/>
      </c>
      <c r="F4727" s="74" t="str">
        <f t="shared" si="441"/>
        <v/>
      </c>
      <c r="G4727" s="25" t="str">
        <f t="shared" si="442"/>
        <v/>
      </c>
      <c r="H4727" s="32" t="str">
        <f t="shared" si="443"/>
        <v/>
      </c>
      <c r="I4727" s="23"/>
      <c r="J4727" s="74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  <c r="X4727" s="28"/>
      <c r="Y4727" s="28"/>
      <c r="Z4727" s="28"/>
      <c r="AA4727" s="28"/>
      <c r="AB4727" s="28"/>
      <c r="AC4727" s="28"/>
      <c r="AD4727" s="28"/>
      <c r="AE4727" s="28"/>
      <c r="AF4727" s="28"/>
      <c r="AG4727" s="28"/>
      <c r="AH4727" s="28"/>
      <c r="AI4727" s="28"/>
      <c r="AJ4727" s="28"/>
      <c r="AK4727" s="28"/>
      <c r="AL4727" s="28"/>
      <c r="AM4727" s="28"/>
      <c r="AN4727" s="28"/>
      <c r="AO4727" s="28"/>
      <c r="AP4727" s="28"/>
      <c r="AQ4727" s="28"/>
      <c r="AR4727" s="28"/>
      <c r="AS4727" s="28"/>
      <c r="AT4727" s="28"/>
      <c r="AU4727" s="28"/>
      <c r="AV4727" s="28"/>
      <c r="AW4727" s="28"/>
      <c r="AX4727" s="28"/>
    </row>
    <row r="4728" spans="2:50" ht="28.5">
      <c r="B4728" s="54" t="str">
        <f t="shared" si="438"/>
        <v/>
      </c>
      <c r="C4728" s="23"/>
      <c r="D4728" s="23" t="str">
        <f t="shared" si="439"/>
        <v/>
      </c>
      <c r="E4728" s="23" t="str">
        <f t="shared" si="440"/>
        <v/>
      </c>
      <c r="F4728" s="74" t="str">
        <f t="shared" si="441"/>
        <v/>
      </c>
      <c r="G4728" s="25" t="str">
        <f t="shared" si="442"/>
        <v/>
      </c>
      <c r="H4728" s="32" t="str">
        <f t="shared" si="443"/>
        <v/>
      </c>
      <c r="I4728" s="23"/>
      <c r="J4728" s="74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28"/>
      <c r="X4728" s="28"/>
      <c r="Y4728" s="28"/>
      <c r="Z4728" s="28"/>
      <c r="AA4728" s="28"/>
      <c r="AB4728" s="28"/>
      <c r="AC4728" s="28"/>
      <c r="AD4728" s="28"/>
      <c r="AE4728" s="28"/>
      <c r="AF4728" s="28"/>
      <c r="AG4728" s="28"/>
      <c r="AH4728" s="28"/>
      <c r="AI4728" s="28"/>
      <c r="AJ4728" s="28"/>
      <c r="AK4728" s="28"/>
      <c r="AL4728" s="28"/>
      <c r="AM4728" s="28"/>
      <c r="AN4728" s="28"/>
      <c r="AO4728" s="28"/>
      <c r="AP4728" s="28"/>
      <c r="AQ4728" s="28"/>
      <c r="AR4728" s="28"/>
      <c r="AS4728" s="28"/>
      <c r="AT4728" s="28"/>
      <c r="AU4728" s="28"/>
      <c r="AV4728" s="28"/>
      <c r="AW4728" s="28"/>
      <c r="AX4728" s="28"/>
    </row>
    <row r="4729" spans="2:50" ht="28.5">
      <c r="B4729" s="54" t="str">
        <f t="shared" si="438"/>
        <v/>
      </c>
      <c r="C4729" s="23"/>
      <c r="D4729" s="23" t="str">
        <f t="shared" si="439"/>
        <v/>
      </c>
      <c r="E4729" s="23" t="str">
        <f t="shared" si="440"/>
        <v/>
      </c>
      <c r="F4729" s="74" t="str">
        <f t="shared" si="441"/>
        <v/>
      </c>
      <c r="G4729" s="25" t="str">
        <f t="shared" si="442"/>
        <v/>
      </c>
      <c r="H4729" s="32" t="str">
        <f t="shared" si="443"/>
        <v/>
      </c>
      <c r="I4729" s="23"/>
      <c r="J4729" s="74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  <c r="X4729" s="28"/>
      <c r="Y4729" s="28"/>
      <c r="Z4729" s="28"/>
      <c r="AA4729" s="28"/>
      <c r="AB4729" s="28"/>
      <c r="AC4729" s="28"/>
      <c r="AD4729" s="28"/>
      <c r="AE4729" s="28"/>
      <c r="AF4729" s="28"/>
      <c r="AG4729" s="28"/>
      <c r="AH4729" s="28"/>
      <c r="AI4729" s="28"/>
      <c r="AJ4729" s="28"/>
      <c r="AK4729" s="28"/>
      <c r="AL4729" s="28"/>
      <c r="AM4729" s="28"/>
      <c r="AN4729" s="28"/>
      <c r="AO4729" s="28"/>
      <c r="AP4729" s="28"/>
      <c r="AQ4729" s="28"/>
      <c r="AR4729" s="28"/>
      <c r="AS4729" s="28"/>
      <c r="AT4729" s="28"/>
      <c r="AU4729" s="28"/>
      <c r="AV4729" s="28"/>
      <c r="AW4729" s="28"/>
      <c r="AX4729" s="28"/>
    </row>
    <row r="4730" spans="2:50" ht="28.5">
      <c r="B4730" s="54" t="str">
        <f t="shared" si="438"/>
        <v/>
      </c>
      <c r="C4730" s="23"/>
      <c r="D4730" s="23" t="str">
        <f t="shared" si="439"/>
        <v/>
      </c>
      <c r="E4730" s="23" t="str">
        <f t="shared" si="440"/>
        <v/>
      </c>
      <c r="F4730" s="74" t="str">
        <f t="shared" si="441"/>
        <v/>
      </c>
      <c r="G4730" s="25" t="str">
        <f t="shared" si="442"/>
        <v/>
      </c>
      <c r="H4730" s="32" t="str">
        <f t="shared" si="443"/>
        <v/>
      </c>
      <c r="I4730" s="23"/>
      <c r="J4730" s="74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/>
      <c r="W4730" s="28"/>
      <c r="X4730" s="28"/>
      <c r="Y4730" s="28"/>
      <c r="Z4730" s="28"/>
      <c r="AA4730" s="28"/>
      <c r="AB4730" s="28"/>
      <c r="AC4730" s="28"/>
      <c r="AD4730" s="28"/>
      <c r="AE4730" s="28"/>
      <c r="AF4730" s="28"/>
      <c r="AG4730" s="28"/>
      <c r="AH4730" s="28"/>
      <c r="AI4730" s="28"/>
      <c r="AJ4730" s="28"/>
      <c r="AK4730" s="28"/>
      <c r="AL4730" s="28"/>
      <c r="AM4730" s="28"/>
      <c r="AN4730" s="28"/>
      <c r="AO4730" s="28"/>
      <c r="AP4730" s="28"/>
      <c r="AQ4730" s="28"/>
      <c r="AR4730" s="28"/>
      <c r="AS4730" s="28"/>
      <c r="AT4730" s="28"/>
      <c r="AU4730" s="28"/>
      <c r="AV4730" s="28"/>
      <c r="AW4730" s="28"/>
      <c r="AX4730" s="28"/>
    </row>
    <row r="4731" spans="2:50" ht="28.5">
      <c r="B4731" s="54" t="str">
        <f t="shared" si="438"/>
        <v/>
      </c>
      <c r="C4731" s="23"/>
      <c r="D4731" s="23" t="str">
        <f t="shared" si="439"/>
        <v/>
      </c>
      <c r="E4731" s="23" t="str">
        <f t="shared" si="440"/>
        <v/>
      </c>
      <c r="F4731" s="74" t="str">
        <f t="shared" si="441"/>
        <v/>
      </c>
      <c r="G4731" s="25" t="str">
        <f t="shared" si="442"/>
        <v/>
      </c>
      <c r="H4731" s="32" t="str">
        <f t="shared" si="443"/>
        <v/>
      </c>
      <c r="I4731" s="23"/>
      <c r="J4731" s="74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  <c r="X4731" s="28"/>
      <c r="Y4731" s="28"/>
      <c r="Z4731" s="28"/>
      <c r="AA4731" s="28"/>
      <c r="AB4731" s="28"/>
      <c r="AC4731" s="28"/>
      <c r="AD4731" s="28"/>
      <c r="AE4731" s="28"/>
      <c r="AF4731" s="28"/>
      <c r="AG4731" s="28"/>
      <c r="AH4731" s="28"/>
      <c r="AI4731" s="28"/>
      <c r="AJ4731" s="28"/>
      <c r="AK4731" s="28"/>
      <c r="AL4731" s="28"/>
      <c r="AM4731" s="28"/>
      <c r="AN4731" s="28"/>
      <c r="AO4731" s="28"/>
      <c r="AP4731" s="28"/>
      <c r="AQ4731" s="28"/>
      <c r="AR4731" s="28"/>
      <c r="AS4731" s="28"/>
      <c r="AT4731" s="28"/>
      <c r="AU4731" s="28"/>
      <c r="AV4731" s="28"/>
      <c r="AW4731" s="28"/>
      <c r="AX4731" s="28"/>
    </row>
    <row r="4732" spans="2:50" ht="28.5">
      <c r="B4732" s="54" t="str">
        <f t="shared" si="438"/>
        <v/>
      </c>
      <c r="C4732" s="23"/>
      <c r="D4732" s="23" t="str">
        <f t="shared" si="439"/>
        <v/>
      </c>
      <c r="E4732" s="23" t="str">
        <f t="shared" si="440"/>
        <v/>
      </c>
      <c r="F4732" s="74" t="str">
        <f t="shared" si="441"/>
        <v/>
      </c>
      <c r="G4732" s="25" t="str">
        <f t="shared" si="442"/>
        <v/>
      </c>
      <c r="H4732" s="32" t="str">
        <f t="shared" si="443"/>
        <v/>
      </c>
      <c r="I4732" s="23"/>
      <c r="J4732" s="74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28"/>
      <c r="X4732" s="28"/>
      <c r="Y4732" s="28"/>
      <c r="Z4732" s="28"/>
      <c r="AA4732" s="28"/>
      <c r="AB4732" s="28"/>
      <c r="AC4732" s="28"/>
      <c r="AD4732" s="28"/>
      <c r="AE4732" s="28"/>
      <c r="AF4732" s="28"/>
      <c r="AG4732" s="28"/>
      <c r="AH4732" s="28"/>
      <c r="AI4732" s="28"/>
      <c r="AJ4732" s="28"/>
      <c r="AK4732" s="28"/>
      <c r="AL4732" s="28"/>
      <c r="AM4732" s="28"/>
      <c r="AN4732" s="28"/>
      <c r="AO4732" s="28"/>
      <c r="AP4732" s="28"/>
      <c r="AQ4732" s="28"/>
      <c r="AR4732" s="28"/>
      <c r="AS4732" s="28"/>
      <c r="AT4732" s="28"/>
      <c r="AU4732" s="28"/>
      <c r="AV4732" s="28"/>
      <c r="AW4732" s="28"/>
      <c r="AX4732" s="28"/>
    </row>
    <row r="4733" spans="2:50" ht="28.5">
      <c r="B4733" s="54" t="str">
        <f t="shared" si="438"/>
        <v/>
      </c>
      <c r="C4733" s="23"/>
      <c r="D4733" s="23" t="str">
        <f t="shared" si="439"/>
        <v/>
      </c>
      <c r="E4733" s="23" t="str">
        <f t="shared" si="440"/>
        <v/>
      </c>
      <c r="F4733" s="74" t="str">
        <f t="shared" si="441"/>
        <v/>
      </c>
      <c r="G4733" s="25" t="str">
        <f t="shared" si="442"/>
        <v/>
      </c>
      <c r="H4733" s="32" t="str">
        <f t="shared" si="443"/>
        <v/>
      </c>
      <c r="I4733" s="23"/>
      <c r="J4733" s="74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  <c r="X4733" s="28"/>
      <c r="Y4733" s="28"/>
      <c r="Z4733" s="28"/>
      <c r="AA4733" s="28"/>
      <c r="AB4733" s="28"/>
      <c r="AC4733" s="28"/>
      <c r="AD4733" s="28"/>
      <c r="AE4733" s="28"/>
      <c r="AF4733" s="28"/>
      <c r="AG4733" s="28"/>
      <c r="AH4733" s="28"/>
      <c r="AI4733" s="28"/>
      <c r="AJ4733" s="28"/>
      <c r="AK4733" s="28"/>
      <c r="AL4733" s="28"/>
      <c r="AM4733" s="28"/>
      <c r="AN4733" s="28"/>
      <c r="AO4733" s="28"/>
      <c r="AP4733" s="28"/>
      <c r="AQ4733" s="28"/>
      <c r="AR4733" s="28"/>
      <c r="AS4733" s="28"/>
      <c r="AT4733" s="28"/>
      <c r="AU4733" s="28"/>
      <c r="AV4733" s="28"/>
      <c r="AW4733" s="28"/>
      <c r="AX4733" s="28"/>
    </row>
    <row r="4734" spans="2:50" ht="28.5">
      <c r="B4734" s="54" t="str">
        <f t="shared" si="438"/>
        <v/>
      </c>
      <c r="C4734" s="23"/>
      <c r="D4734" s="23" t="str">
        <f t="shared" si="439"/>
        <v/>
      </c>
      <c r="E4734" s="23" t="str">
        <f t="shared" si="440"/>
        <v/>
      </c>
      <c r="F4734" s="74" t="str">
        <f t="shared" si="441"/>
        <v/>
      </c>
      <c r="G4734" s="25" t="str">
        <f t="shared" si="442"/>
        <v/>
      </c>
      <c r="H4734" s="32" t="str">
        <f t="shared" si="443"/>
        <v/>
      </c>
      <c r="I4734" s="23"/>
      <c r="J4734" s="74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28"/>
      <c r="X4734" s="28"/>
      <c r="Y4734" s="28"/>
      <c r="Z4734" s="28"/>
      <c r="AA4734" s="28"/>
      <c r="AB4734" s="28"/>
      <c r="AC4734" s="28"/>
      <c r="AD4734" s="28"/>
      <c r="AE4734" s="28"/>
      <c r="AF4734" s="28"/>
      <c r="AG4734" s="28"/>
      <c r="AH4734" s="28"/>
      <c r="AI4734" s="28"/>
      <c r="AJ4734" s="28"/>
      <c r="AK4734" s="28"/>
      <c r="AL4734" s="28"/>
      <c r="AM4734" s="28"/>
      <c r="AN4734" s="28"/>
      <c r="AO4734" s="28"/>
      <c r="AP4734" s="28"/>
      <c r="AQ4734" s="28"/>
      <c r="AR4734" s="28"/>
      <c r="AS4734" s="28"/>
      <c r="AT4734" s="28"/>
      <c r="AU4734" s="28"/>
      <c r="AV4734" s="28"/>
      <c r="AW4734" s="28"/>
      <c r="AX4734" s="28"/>
    </row>
    <row r="4735" spans="2:50" ht="28.5">
      <c r="B4735" s="54" t="str">
        <f t="shared" si="438"/>
        <v/>
      </c>
      <c r="C4735" s="23"/>
      <c r="D4735" s="23" t="str">
        <f t="shared" si="439"/>
        <v/>
      </c>
      <c r="E4735" s="23" t="str">
        <f t="shared" si="440"/>
        <v/>
      </c>
      <c r="F4735" s="74" t="str">
        <f t="shared" si="441"/>
        <v/>
      </c>
      <c r="G4735" s="25" t="str">
        <f t="shared" si="442"/>
        <v/>
      </c>
      <c r="H4735" s="32" t="str">
        <f t="shared" si="443"/>
        <v/>
      </c>
      <c r="I4735" s="23"/>
      <c r="J4735" s="74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/>
      <c r="Y4735" s="28"/>
      <c r="Z4735" s="28"/>
      <c r="AA4735" s="28"/>
      <c r="AB4735" s="28"/>
      <c r="AC4735" s="28"/>
      <c r="AD4735" s="28"/>
      <c r="AE4735" s="28"/>
      <c r="AF4735" s="28"/>
      <c r="AG4735" s="28"/>
      <c r="AH4735" s="28"/>
      <c r="AI4735" s="28"/>
      <c r="AJ4735" s="28"/>
      <c r="AK4735" s="28"/>
      <c r="AL4735" s="28"/>
      <c r="AM4735" s="28"/>
      <c r="AN4735" s="28"/>
      <c r="AO4735" s="28"/>
      <c r="AP4735" s="28"/>
      <c r="AQ4735" s="28"/>
      <c r="AR4735" s="28"/>
      <c r="AS4735" s="28"/>
      <c r="AT4735" s="28"/>
      <c r="AU4735" s="28"/>
      <c r="AV4735" s="28"/>
      <c r="AW4735" s="28"/>
      <c r="AX4735" s="28"/>
    </row>
    <row r="4736" spans="2:50" ht="28.5">
      <c r="B4736" s="54" t="str">
        <f t="shared" si="438"/>
        <v/>
      </c>
      <c r="C4736" s="23"/>
      <c r="D4736" s="23" t="str">
        <f t="shared" si="439"/>
        <v/>
      </c>
      <c r="E4736" s="23" t="str">
        <f t="shared" si="440"/>
        <v/>
      </c>
      <c r="F4736" s="74" t="str">
        <f t="shared" si="441"/>
        <v/>
      </c>
      <c r="G4736" s="25" t="str">
        <f t="shared" si="442"/>
        <v/>
      </c>
      <c r="H4736" s="32" t="str">
        <f t="shared" si="443"/>
        <v/>
      </c>
      <c r="I4736" s="23"/>
      <c r="J4736" s="74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28"/>
      <c r="X4736" s="28"/>
      <c r="Y4736" s="28"/>
      <c r="Z4736" s="28"/>
      <c r="AA4736" s="28"/>
      <c r="AB4736" s="28"/>
      <c r="AC4736" s="28"/>
      <c r="AD4736" s="28"/>
      <c r="AE4736" s="28"/>
      <c r="AF4736" s="28"/>
      <c r="AG4736" s="28"/>
      <c r="AH4736" s="28"/>
      <c r="AI4736" s="28"/>
      <c r="AJ4736" s="28"/>
      <c r="AK4736" s="28"/>
      <c r="AL4736" s="28"/>
      <c r="AM4736" s="28"/>
      <c r="AN4736" s="28"/>
      <c r="AO4736" s="28"/>
      <c r="AP4736" s="28"/>
      <c r="AQ4736" s="28"/>
      <c r="AR4736" s="28"/>
      <c r="AS4736" s="28"/>
      <c r="AT4736" s="28"/>
      <c r="AU4736" s="28"/>
      <c r="AV4736" s="28"/>
      <c r="AW4736" s="28"/>
      <c r="AX4736" s="28"/>
    </row>
    <row r="4737" spans="2:50" ht="28.5">
      <c r="B4737" s="54" t="str">
        <f t="shared" si="438"/>
        <v/>
      </c>
      <c r="C4737" s="23"/>
      <c r="D4737" s="23" t="str">
        <f t="shared" si="439"/>
        <v/>
      </c>
      <c r="E4737" s="23" t="str">
        <f t="shared" si="440"/>
        <v/>
      </c>
      <c r="F4737" s="74" t="str">
        <f t="shared" si="441"/>
        <v/>
      </c>
      <c r="G4737" s="25" t="str">
        <f t="shared" si="442"/>
        <v/>
      </c>
      <c r="H4737" s="32" t="str">
        <f t="shared" si="443"/>
        <v/>
      </c>
      <c r="I4737" s="23"/>
      <c r="J4737" s="74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  <c r="X4737" s="28"/>
      <c r="Y4737" s="28"/>
      <c r="Z4737" s="28"/>
      <c r="AA4737" s="28"/>
      <c r="AB4737" s="28"/>
      <c r="AC4737" s="28"/>
      <c r="AD4737" s="28"/>
      <c r="AE4737" s="28"/>
      <c r="AF4737" s="28"/>
      <c r="AG4737" s="28"/>
      <c r="AH4737" s="28"/>
      <c r="AI4737" s="28"/>
      <c r="AJ4737" s="28"/>
      <c r="AK4737" s="28"/>
      <c r="AL4737" s="28"/>
      <c r="AM4737" s="28"/>
      <c r="AN4737" s="28"/>
      <c r="AO4737" s="28"/>
      <c r="AP4737" s="28"/>
      <c r="AQ4737" s="28"/>
      <c r="AR4737" s="28"/>
      <c r="AS4737" s="28"/>
      <c r="AT4737" s="28"/>
      <c r="AU4737" s="28"/>
      <c r="AV4737" s="28"/>
      <c r="AW4737" s="28"/>
      <c r="AX4737" s="28"/>
    </row>
    <row r="4738" spans="2:50" ht="28.5">
      <c r="B4738" s="54" t="str">
        <f t="shared" si="438"/>
        <v/>
      </c>
      <c r="C4738" s="23"/>
      <c r="D4738" s="23" t="str">
        <f t="shared" si="439"/>
        <v/>
      </c>
      <c r="E4738" s="23" t="str">
        <f t="shared" si="440"/>
        <v/>
      </c>
      <c r="F4738" s="74" t="str">
        <f t="shared" si="441"/>
        <v/>
      </c>
      <c r="G4738" s="25" t="str">
        <f t="shared" si="442"/>
        <v/>
      </c>
      <c r="H4738" s="32" t="str">
        <f t="shared" si="443"/>
        <v/>
      </c>
      <c r="I4738" s="23"/>
      <c r="J4738" s="74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28"/>
      <c r="X4738" s="28"/>
      <c r="Y4738" s="28"/>
      <c r="Z4738" s="28"/>
      <c r="AA4738" s="28"/>
      <c r="AB4738" s="28"/>
      <c r="AC4738" s="28"/>
      <c r="AD4738" s="28"/>
      <c r="AE4738" s="28"/>
      <c r="AF4738" s="28"/>
      <c r="AG4738" s="28"/>
      <c r="AH4738" s="28"/>
      <c r="AI4738" s="28"/>
      <c r="AJ4738" s="28"/>
      <c r="AK4738" s="28"/>
      <c r="AL4738" s="28"/>
      <c r="AM4738" s="28"/>
      <c r="AN4738" s="28"/>
      <c r="AO4738" s="28"/>
      <c r="AP4738" s="28"/>
      <c r="AQ4738" s="28"/>
      <c r="AR4738" s="28"/>
      <c r="AS4738" s="28"/>
      <c r="AT4738" s="28"/>
      <c r="AU4738" s="28"/>
      <c r="AV4738" s="28"/>
      <c r="AW4738" s="28"/>
      <c r="AX4738" s="28"/>
    </row>
    <row r="4739" spans="2:50" ht="28.5">
      <c r="B4739" s="54" t="str">
        <f t="shared" ref="B4739:B4802" si="444">IFERROR(VLOOKUP(C4739,EVALUATIONS,2,FALSE),"")</f>
        <v/>
      </c>
      <c r="C4739" s="23"/>
      <c r="D4739" s="23" t="str">
        <f t="shared" si="439"/>
        <v/>
      </c>
      <c r="E4739" s="23" t="str">
        <f t="shared" si="440"/>
        <v/>
      </c>
      <c r="F4739" s="74" t="str">
        <f t="shared" si="441"/>
        <v/>
      </c>
      <c r="G4739" s="25" t="str">
        <f t="shared" si="442"/>
        <v/>
      </c>
      <c r="H4739" s="32" t="str">
        <f t="shared" si="443"/>
        <v/>
      </c>
      <c r="I4739" s="23"/>
      <c r="J4739" s="74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  <c r="X4739" s="28"/>
      <c r="Y4739" s="28"/>
      <c r="Z4739" s="28"/>
      <c r="AA4739" s="28"/>
      <c r="AB4739" s="28"/>
      <c r="AC4739" s="28"/>
      <c r="AD4739" s="28"/>
      <c r="AE4739" s="28"/>
      <c r="AF4739" s="28"/>
      <c r="AG4739" s="28"/>
      <c r="AH4739" s="28"/>
      <c r="AI4739" s="28"/>
      <c r="AJ4739" s="28"/>
      <c r="AK4739" s="28"/>
      <c r="AL4739" s="28"/>
      <c r="AM4739" s="28"/>
      <c r="AN4739" s="28"/>
      <c r="AO4739" s="28"/>
      <c r="AP4739" s="28"/>
      <c r="AQ4739" s="28"/>
      <c r="AR4739" s="28"/>
      <c r="AS4739" s="28"/>
      <c r="AT4739" s="28"/>
      <c r="AU4739" s="28"/>
      <c r="AV4739" s="28"/>
      <c r="AW4739" s="28"/>
      <c r="AX4739" s="28"/>
    </row>
    <row r="4740" spans="2:50" ht="28.5">
      <c r="B4740" s="54" t="str">
        <f t="shared" si="444"/>
        <v/>
      </c>
      <c r="C4740" s="23"/>
      <c r="D4740" s="23" t="str">
        <f t="shared" si="439"/>
        <v/>
      </c>
      <c r="E4740" s="23" t="str">
        <f t="shared" si="440"/>
        <v/>
      </c>
      <c r="F4740" s="74" t="str">
        <f t="shared" si="441"/>
        <v/>
      </c>
      <c r="G4740" s="25" t="str">
        <f t="shared" si="442"/>
        <v/>
      </c>
      <c r="H4740" s="32" t="str">
        <f t="shared" si="443"/>
        <v/>
      </c>
      <c r="I4740" s="23"/>
      <c r="J4740" s="74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28"/>
      <c r="X4740" s="28"/>
      <c r="Y4740" s="28"/>
      <c r="Z4740" s="28"/>
      <c r="AA4740" s="28"/>
      <c r="AB4740" s="28"/>
      <c r="AC4740" s="28"/>
      <c r="AD4740" s="28"/>
      <c r="AE4740" s="28"/>
      <c r="AF4740" s="28"/>
      <c r="AG4740" s="28"/>
      <c r="AH4740" s="28"/>
      <c r="AI4740" s="28"/>
      <c r="AJ4740" s="28"/>
      <c r="AK4740" s="28"/>
      <c r="AL4740" s="28"/>
      <c r="AM4740" s="28"/>
      <c r="AN4740" s="28"/>
      <c r="AO4740" s="28"/>
      <c r="AP4740" s="28"/>
      <c r="AQ4740" s="28"/>
      <c r="AR4740" s="28"/>
      <c r="AS4740" s="28"/>
      <c r="AT4740" s="28"/>
      <c r="AU4740" s="28"/>
      <c r="AV4740" s="28"/>
      <c r="AW4740" s="28"/>
      <c r="AX4740" s="28"/>
    </row>
    <row r="4741" spans="2:50" ht="28.5">
      <c r="B4741" s="54" t="str">
        <f t="shared" si="444"/>
        <v/>
      </c>
      <c r="C4741" s="23"/>
      <c r="D4741" s="23" t="str">
        <f t="shared" ref="D4741:D4804" si="445">IFERROR(VLOOKUP(C4741,EVALUATIONS,3,FALSE),"")</f>
        <v/>
      </c>
      <c r="E4741" s="23" t="str">
        <f t="shared" ref="E4741:E4804" si="446">IFERROR(VLOOKUP(C4741,EVALUATIONS,4,FALSE),"")</f>
        <v/>
      </c>
      <c r="F4741" s="74" t="str">
        <f t="shared" ref="F4741:F4804" si="447">IFERROR(VLOOKUP(C4741,EVALUATIONS,5,FALSE),"")</f>
        <v/>
      </c>
      <c r="G4741" s="25" t="str">
        <f t="shared" ref="G4741:G4804" si="448">IFERROR(VLOOKUP(C4741,EVALUATIONS,6,FALSE),"")</f>
        <v/>
      </c>
      <c r="H4741" s="32" t="str">
        <f t="shared" ref="H4741:H4804" si="449">IFERROR(VLOOKUP(C4741,EVALUATIONS,7,FALSE),"")</f>
        <v/>
      </c>
      <c r="I4741" s="23"/>
      <c r="J4741" s="74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  <c r="Y4741" s="28"/>
      <c r="Z4741" s="28"/>
      <c r="AA4741" s="28"/>
      <c r="AB4741" s="28"/>
      <c r="AC4741" s="28"/>
      <c r="AD4741" s="28"/>
      <c r="AE4741" s="28"/>
      <c r="AF4741" s="28"/>
      <c r="AG4741" s="28"/>
      <c r="AH4741" s="28"/>
      <c r="AI4741" s="28"/>
      <c r="AJ4741" s="28"/>
      <c r="AK4741" s="28"/>
      <c r="AL4741" s="28"/>
      <c r="AM4741" s="28"/>
      <c r="AN4741" s="28"/>
      <c r="AO4741" s="28"/>
      <c r="AP4741" s="28"/>
      <c r="AQ4741" s="28"/>
      <c r="AR4741" s="28"/>
      <c r="AS4741" s="28"/>
      <c r="AT4741" s="28"/>
      <c r="AU4741" s="28"/>
      <c r="AV4741" s="28"/>
      <c r="AW4741" s="28"/>
      <c r="AX4741" s="28"/>
    </row>
    <row r="4742" spans="2:50" ht="28.5">
      <c r="B4742" s="54" t="str">
        <f t="shared" si="444"/>
        <v/>
      </c>
      <c r="C4742" s="23"/>
      <c r="D4742" s="23" t="str">
        <f t="shared" si="445"/>
        <v/>
      </c>
      <c r="E4742" s="23" t="str">
        <f t="shared" si="446"/>
        <v/>
      </c>
      <c r="F4742" s="74" t="str">
        <f t="shared" si="447"/>
        <v/>
      </c>
      <c r="G4742" s="25" t="str">
        <f t="shared" si="448"/>
        <v/>
      </c>
      <c r="H4742" s="32" t="str">
        <f t="shared" si="449"/>
        <v/>
      </c>
      <c r="I4742" s="23"/>
      <c r="J4742" s="74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  <c r="X4742" s="28"/>
      <c r="Y4742" s="28"/>
      <c r="Z4742" s="28"/>
      <c r="AA4742" s="28"/>
      <c r="AB4742" s="28"/>
      <c r="AC4742" s="28"/>
      <c r="AD4742" s="28"/>
      <c r="AE4742" s="28"/>
      <c r="AF4742" s="28"/>
      <c r="AG4742" s="28"/>
      <c r="AH4742" s="28"/>
      <c r="AI4742" s="28"/>
      <c r="AJ4742" s="28"/>
      <c r="AK4742" s="28"/>
      <c r="AL4742" s="28"/>
      <c r="AM4742" s="28"/>
      <c r="AN4742" s="28"/>
      <c r="AO4742" s="28"/>
      <c r="AP4742" s="28"/>
      <c r="AQ4742" s="28"/>
      <c r="AR4742" s="28"/>
      <c r="AS4742" s="28"/>
      <c r="AT4742" s="28"/>
      <c r="AU4742" s="28"/>
      <c r="AV4742" s="28"/>
      <c r="AW4742" s="28"/>
      <c r="AX4742" s="28"/>
    </row>
    <row r="4743" spans="2:50" ht="28.5">
      <c r="B4743" s="54" t="str">
        <f t="shared" si="444"/>
        <v/>
      </c>
      <c r="C4743" s="23"/>
      <c r="D4743" s="23" t="str">
        <f t="shared" si="445"/>
        <v/>
      </c>
      <c r="E4743" s="23" t="str">
        <f t="shared" si="446"/>
        <v/>
      </c>
      <c r="F4743" s="74" t="str">
        <f t="shared" si="447"/>
        <v/>
      </c>
      <c r="G4743" s="25" t="str">
        <f t="shared" si="448"/>
        <v/>
      </c>
      <c r="H4743" s="32" t="str">
        <f t="shared" si="449"/>
        <v/>
      </c>
      <c r="I4743" s="23"/>
      <c r="J4743" s="74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  <c r="X4743" s="28"/>
      <c r="Y4743" s="28"/>
      <c r="Z4743" s="28"/>
      <c r="AA4743" s="28"/>
      <c r="AB4743" s="28"/>
      <c r="AC4743" s="28"/>
      <c r="AD4743" s="28"/>
      <c r="AE4743" s="28"/>
      <c r="AF4743" s="28"/>
      <c r="AG4743" s="28"/>
      <c r="AH4743" s="28"/>
      <c r="AI4743" s="28"/>
      <c r="AJ4743" s="28"/>
      <c r="AK4743" s="28"/>
      <c r="AL4743" s="28"/>
      <c r="AM4743" s="28"/>
      <c r="AN4743" s="28"/>
      <c r="AO4743" s="28"/>
      <c r="AP4743" s="28"/>
      <c r="AQ4743" s="28"/>
      <c r="AR4743" s="28"/>
      <c r="AS4743" s="28"/>
      <c r="AT4743" s="28"/>
      <c r="AU4743" s="28"/>
      <c r="AV4743" s="28"/>
      <c r="AW4743" s="28"/>
      <c r="AX4743" s="28"/>
    </row>
    <row r="4744" spans="2:50" ht="28.5">
      <c r="B4744" s="54" t="str">
        <f t="shared" si="444"/>
        <v/>
      </c>
      <c r="C4744" s="23"/>
      <c r="D4744" s="23" t="str">
        <f t="shared" si="445"/>
        <v/>
      </c>
      <c r="E4744" s="23" t="str">
        <f t="shared" si="446"/>
        <v/>
      </c>
      <c r="F4744" s="74" t="str">
        <f t="shared" si="447"/>
        <v/>
      </c>
      <c r="G4744" s="25" t="str">
        <f t="shared" si="448"/>
        <v/>
      </c>
      <c r="H4744" s="32" t="str">
        <f t="shared" si="449"/>
        <v/>
      </c>
      <c r="I4744" s="23"/>
      <c r="J4744" s="74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28"/>
      <c r="X4744" s="28"/>
      <c r="Y4744" s="28"/>
      <c r="Z4744" s="28"/>
      <c r="AA4744" s="28"/>
      <c r="AB4744" s="28"/>
      <c r="AC4744" s="28"/>
      <c r="AD4744" s="28"/>
      <c r="AE4744" s="28"/>
      <c r="AF4744" s="28"/>
      <c r="AG4744" s="28"/>
      <c r="AH4744" s="28"/>
      <c r="AI4744" s="28"/>
      <c r="AJ4744" s="28"/>
      <c r="AK4744" s="28"/>
      <c r="AL4744" s="28"/>
      <c r="AM4744" s="28"/>
      <c r="AN4744" s="28"/>
      <c r="AO4744" s="28"/>
      <c r="AP4744" s="28"/>
      <c r="AQ4744" s="28"/>
      <c r="AR4744" s="28"/>
      <c r="AS4744" s="28"/>
      <c r="AT4744" s="28"/>
      <c r="AU4744" s="28"/>
      <c r="AV4744" s="28"/>
      <c r="AW4744" s="28"/>
      <c r="AX4744" s="28"/>
    </row>
    <row r="4745" spans="2:50" ht="28.5">
      <c r="B4745" s="54" t="str">
        <f t="shared" si="444"/>
        <v/>
      </c>
      <c r="C4745" s="23"/>
      <c r="D4745" s="23" t="str">
        <f t="shared" si="445"/>
        <v/>
      </c>
      <c r="E4745" s="23" t="str">
        <f t="shared" si="446"/>
        <v/>
      </c>
      <c r="F4745" s="74" t="str">
        <f t="shared" si="447"/>
        <v/>
      </c>
      <c r="G4745" s="25" t="str">
        <f t="shared" si="448"/>
        <v/>
      </c>
      <c r="H4745" s="32" t="str">
        <f t="shared" si="449"/>
        <v/>
      </c>
      <c r="I4745" s="23"/>
      <c r="J4745" s="74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28"/>
      <c r="X4745" s="28"/>
      <c r="Y4745" s="28"/>
      <c r="Z4745" s="28"/>
      <c r="AA4745" s="28"/>
      <c r="AB4745" s="28"/>
      <c r="AC4745" s="28"/>
      <c r="AD4745" s="28"/>
      <c r="AE4745" s="28"/>
      <c r="AF4745" s="28"/>
      <c r="AG4745" s="28"/>
      <c r="AH4745" s="28"/>
      <c r="AI4745" s="28"/>
      <c r="AJ4745" s="28"/>
      <c r="AK4745" s="28"/>
      <c r="AL4745" s="28"/>
      <c r="AM4745" s="28"/>
      <c r="AN4745" s="28"/>
      <c r="AO4745" s="28"/>
      <c r="AP4745" s="28"/>
      <c r="AQ4745" s="28"/>
      <c r="AR4745" s="28"/>
      <c r="AS4745" s="28"/>
      <c r="AT4745" s="28"/>
      <c r="AU4745" s="28"/>
      <c r="AV4745" s="28"/>
      <c r="AW4745" s="28"/>
      <c r="AX4745" s="28"/>
    </row>
    <row r="4746" spans="2:50" ht="28.5">
      <c r="B4746" s="54" t="str">
        <f t="shared" si="444"/>
        <v/>
      </c>
      <c r="C4746" s="23"/>
      <c r="D4746" s="23" t="str">
        <f t="shared" si="445"/>
        <v/>
      </c>
      <c r="E4746" s="23" t="str">
        <f t="shared" si="446"/>
        <v/>
      </c>
      <c r="F4746" s="74" t="str">
        <f t="shared" si="447"/>
        <v/>
      </c>
      <c r="G4746" s="25" t="str">
        <f t="shared" si="448"/>
        <v/>
      </c>
      <c r="H4746" s="32" t="str">
        <f t="shared" si="449"/>
        <v/>
      </c>
      <c r="I4746" s="23"/>
      <c r="J4746" s="74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28"/>
      <c r="X4746" s="28"/>
      <c r="Y4746" s="28"/>
      <c r="Z4746" s="28"/>
      <c r="AA4746" s="28"/>
      <c r="AB4746" s="28"/>
      <c r="AC4746" s="28"/>
      <c r="AD4746" s="28"/>
      <c r="AE4746" s="28"/>
      <c r="AF4746" s="28"/>
      <c r="AG4746" s="28"/>
      <c r="AH4746" s="28"/>
      <c r="AI4746" s="28"/>
      <c r="AJ4746" s="28"/>
      <c r="AK4746" s="28"/>
      <c r="AL4746" s="28"/>
      <c r="AM4746" s="28"/>
      <c r="AN4746" s="28"/>
      <c r="AO4746" s="28"/>
      <c r="AP4746" s="28"/>
      <c r="AQ4746" s="28"/>
      <c r="AR4746" s="28"/>
      <c r="AS4746" s="28"/>
      <c r="AT4746" s="28"/>
      <c r="AU4746" s="28"/>
      <c r="AV4746" s="28"/>
      <c r="AW4746" s="28"/>
      <c r="AX4746" s="28"/>
    </row>
    <row r="4747" spans="2:50" ht="28.5">
      <c r="B4747" s="54" t="str">
        <f t="shared" si="444"/>
        <v/>
      </c>
      <c r="C4747" s="23"/>
      <c r="D4747" s="23" t="str">
        <f t="shared" si="445"/>
        <v/>
      </c>
      <c r="E4747" s="23" t="str">
        <f t="shared" si="446"/>
        <v/>
      </c>
      <c r="F4747" s="74" t="str">
        <f t="shared" si="447"/>
        <v/>
      </c>
      <c r="G4747" s="25" t="str">
        <f t="shared" si="448"/>
        <v/>
      </c>
      <c r="H4747" s="32" t="str">
        <f t="shared" si="449"/>
        <v/>
      </c>
      <c r="I4747" s="23"/>
      <c r="J4747" s="74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28"/>
      <c r="X4747" s="28"/>
      <c r="Y4747" s="28"/>
      <c r="Z4747" s="28"/>
      <c r="AA4747" s="28"/>
      <c r="AB4747" s="28"/>
      <c r="AC4747" s="28"/>
      <c r="AD4747" s="28"/>
      <c r="AE4747" s="28"/>
      <c r="AF4747" s="28"/>
      <c r="AG4747" s="28"/>
      <c r="AH4747" s="28"/>
      <c r="AI4747" s="28"/>
      <c r="AJ4747" s="28"/>
      <c r="AK4747" s="28"/>
      <c r="AL4747" s="28"/>
      <c r="AM4747" s="28"/>
      <c r="AN4747" s="28"/>
      <c r="AO4747" s="28"/>
      <c r="AP4747" s="28"/>
      <c r="AQ4747" s="28"/>
      <c r="AR4747" s="28"/>
      <c r="AS4747" s="28"/>
      <c r="AT4747" s="28"/>
      <c r="AU4747" s="28"/>
      <c r="AV4747" s="28"/>
      <c r="AW4747" s="28"/>
      <c r="AX4747" s="28"/>
    </row>
    <row r="4748" spans="2:50" ht="28.5">
      <c r="B4748" s="54" t="str">
        <f t="shared" si="444"/>
        <v/>
      </c>
      <c r="C4748" s="23"/>
      <c r="D4748" s="23" t="str">
        <f t="shared" si="445"/>
        <v/>
      </c>
      <c r="E4748" s="23" t="str">
        <f t="shared" si="446"/>
        <v/>
      </c>
      <c r="F4748" s="74" t="str">
        <f t="shared" si="447"/>
        <v/>
      </c>
      <c r="G4748" s="25" t="str">
        <f t="shared" si="448"/>
        <v/>
      </c>
      <c r="H4748" s="32" t="str">
        <f t="shared" si="449"/>
        <v/>
      </c>
      <c r="I4748" s="23"/>
      <c r="J4748" s="74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28"/>
      <c r="X4748" s="28"/>
      <c r="Y4748" s="28"/>
      <c r="Z4748" s="28"/>
      <c r="AA4748" s="28"/>
      <c r="AB4748" s="28"/>
      <c r="AC4748" s="28"/>
      <c r="AD4748" s="28"/>
      <c r="AE4748" s="28"/>
      <c r="AF4748" s="28"/>
      <c r="AG4748" s="28"/>
      <c r="AH4748" s="28"/>
      <c r="AI4748" s="28"/>
      <c r="AJ4748" s="28"/>
      <c r="AK4748" s="28"/>
      <c r="AL4748" s="28"/>
      <c r="AM4748" s="28"/>
      <c r="AN4748" s="28"/>
      <c r="AO4748" s="28"/>
      <c r="AP4748" s="28"/>
      <c r="AQ4748" s="28"/>
      <c r="AR4748" s="28"/>
      <c r="AS4748" s="28"/>
      <c r="AT4748" s="28"/>
      <c r="AU4748" s="28"/>
      <c r="AV4748" s="28"/>
      <c r="AW4748" s="28"/>
      <c r="AX4748" s="28"/>
    </row>
    <row r="4749" spans="2:50" ht="28.5">
      <c r="B4749" s="54" t="str">
        <f t="shared" si="444"/>
        <v/>
      </c>
      <c r="C4749" s="23"/>
      <c r="D4749" s="23" t="str">
        <f t="shared" si="445"/>
        <v/>
      </c>
      <c r="E4749" s="23" t="str">
        <f t="shared" si="446"/>
        <v/>
      </c>
      <c r="F4749" s="74" t="str">
        <f t="shared" si="447"/>
        <v/>
      </c>
      <c r="G4749" s="25" t="str">
        <f t="shared" si="448"/>
        <v/>
      </c>
      <c r="H4749" s="32" t="str">
        <f t="shared" si="449"/>
        <v/>
      </c>
      <c r="I4749" s="23"/>
      <c r="J4749" s="74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  <c r="X4749" s="28"/>
      <c r="Y4749" s="28"/>
      <c r="Z4749" s="28"/>
      <c r="AA4749" s="28"/>
      <c r="AB4749" s="28"/>
      <c r="AC4749" s="28"/>
      <c r="AD4749" s="28"/>
      <c r="AE4749" s="28"/>
      <c r="AF4749" s="28"/>
      <c r="AG4749" s="28"/>
      <c r="AH4749" s="28"/>
      <c r="AI4749" s="28"/>
      <c r="AJ4749" s="28"/>
      <c r="AK4749" s="28"/>
      <c r="AL4749" s="28"/>
      <c r="AM4749" s="28"/>
      <c r="AN4749" s="28"/>
      <c r="AO4749" s="28"/>
      <c r="AP4749" s="28"/>
      <c r="AQ4749" s="28"/>
      <c r="AR4749" s="28"/>
      <c r="AS4749" s="28"/>
      <c r="AT4749" s="28"/>
      <c r="AU4749" s="28"/>
      <c r="AV4749" s="28"/>
      <c r="AW4749" s="28"/>
      <c r="AX4749" s="28"/>
    </row>
    <row r="4750" spans="2:50" ht="28.5">
      <c r="B4750" s="54" t="str">
        <f t="shared" si="444"/>
        <v/>
      </c>
      <c r="C4750" s="23"/>
      <c r="D4750" s="23" t="str">
        <f t="shared" si="445"/>
        <v/>
      </c>
      <c r="E4750" s="23" t="str">
        <f t="shared" si="446"/>
        <v/>
      </c>
      <c r="F4750" s="74" t="str">
        <f t="shared" si="447"/>
        <v/>
      </c>
      <c r="G4750" s="25" t="str">
        <f t="shared" si="448"/>
        <v/>
      </c>
      <c r="H4750" s="32" t="str">
        <f t="shared" si="449"/>
        <v/>
      </c>
      <c r="I4750" s="23"/>
      <c r="J4750" s="74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  <c r="V4750" s="28"/>
      <c r="W4750" s="28"/>
      <c r="X4750" s="28"/>
      <c r="Y4750" s="28"/>
      <c r="Z4750" s="28"/>
      <c r="AA4750" s="28"/>
      <c r="AB4750" s="28"/>
      <c r="AC4750" s="28"/>
      <c r="AD4750" s="28"/>
      <c r="AE4750" s="28"/>
      <c r="AF4750" s="28"/>
      <c r="AG4750" s="28"/>
      <c r="AH4750" s="28"/>
      <c r="AI4750" s="28"/>
      <c r="AJ4750" s="28"/>
      <c r="AK4750" s="28"/>
      <c r="AL4750" s="28"/>
      <c r="AM4750" s="28"/>
      <c r="AN4750" s="28"/>
      <c r="AO4750" s="28"/>
      <c r="AP4750" s="28"/>
      <c r="AQ4750" s="28"/>
      <c r="AR4750" s="28"/>
      <c r="AS4750" s="28"/>
      <c r="AT4750" s="28"/>
      <c r="AU4750" s="28"/>
      <c r="AV4750" s="28"/>
      <c r="AW4750" s="28"/>
      <c r="AX4750" s="28"/>
    </row>
    <row r="4751" spans="2:50" ht="28.5">
      <c r="B4751" s="54" t="str">
        <f t="shared" si="444"/>
        <v/>
      </c>
      <c r="C4751" s="23"/>
      <c r="D4751" s="23" t="str">
        <f t="shared" si="445"/>
        <v/>
      </c>
      <c r="E4751" s="23" t="str">
        <f t="shared" si="446"/>
        <v/>
      </c>
      <c r="F4751" s="74" t="str">
        <f t="shared" si="447"/>
        <v/>
      </c>
      <c r="G4751" s="25" t="str">
        <f t="shared" si="448"/>
        <v/>
      </c>
      <c r="H4751" s="32" t="str">
        <f t="shared" si="449"/>
        <v/>
      </c>
      <c r="I4751" s="23"/>
      <c r="J4751" s="74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  <c r="X4751" s="28"/>
      <c r="Y4751" s="28"/>
      <c r="Z4751" s="28"/>
      <c r="AA4751" s="28"/>
      <c r="AB4751" s="28"/>
      <c r="AC4751" s="28"/>
      <c r="AD4751" s="28"/>
      <c r="AE4751" s="28"/>
      <c r="AF4751" s="28"/>
      <c r="AG4751" s="28"/>
      <c r="AH4751" s="28"/>
      <c r="AI4751" s="28"/>
      <c r="AJ4751" s="28"/>
      <c r="AK4751" s="28"/>
      <c r="AL4751" s="28"/>
      <c r="AM4751" s="28"/>
      <c r="AN4751" s="28"/>
      <c r="AO4751" s="28"/>
      <c r="AP4751" s="28"/>
      <c r="AQ4751" s="28"/>
      <c r="AR4751" s="28"/>
      <c r="AS4751" s="28"/>
      <c r="AT4751" s="28"/>
      <c r="AU4751" s="28"/>
      <c r="AV4751" s="28"/>
      <c r="AW4751" s="28"/>
      <c r="AX4751" s="28"/>
    </row>
    <row r="4752" spans="2:50" ht="28.5">
      <c r="B4752" s="54" t="str">
        <f t="shared" si="444"/>
        <v/>
      </c>
      <c r="C4752" s="23"/>
      <c r="D4752" s="23" t="str">
        <f t="shared" si="445"/>
        <v/>
      </c>
      <c r="E4752" s="23" t="str">
        <f t="shared" si="446"/>
        <v/>
      </c>
      <c r="F4752" s="74" t="str">
        <f t="shared" si="447"/>
        <v/>
      </c>
      <c r="G4752" s="25" t="str">
        <f t="shared" si="448"/>
        <v/>
      </c>
      <c r="H4752" s="32" t="str">
        <f t="shared" si="449"/>
        <v/>
      </c>
      <c r="I4752" s="23"/>
      <c r="J4752" s="74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28"/>
      <c r="X4752" s="28"/>
      <c r="Y4752" s="28"/>
      <c r="Z4752" s="28"/>
      <c r="AA4752" s="28"/>
      <c r="AB4752" s="28"/>
      <c r="AC4752" s="28"/>
      <c r="AD4752" s="28"/>
      <c r="AE4752" s="28"/>
      <c r="AF4752" s="28"/>
      <c r="AG4752" s="28"/>
      <c r="AH4752" s="28"/>
      <c r="AI4752" s="28"/>
      <c r="AJ4752" s="28"/>
      <c r="AK4752" s="28"/>
      <c r="AL4752" s="28"/>
      <c r="AM4752" s="28"/>
      <c r="AN4752" s="28"/>
      <c r="AO4752" s="28"/>
      <c r="AP4752" s="28"/>
      <c r="AQ4752" s="28"/>
      <c r="AR4752" s="28"/>
      <c r="AS4752" s="28"/>
      <c r="AT4752" s="28"/>
      <c r="AU4752" s="28"/>
      <c r="AV4752" s="28"/>
      <c r="AW4752" s="28"/>
      <c r="AX4752" s="28"/>
    </row>
    <row r="4753" spans="2:50" ht="28.5">
      <c r="B4753" s="54" t="str">
        <f t="shared" si="444"/>
        <v/>
      </c>
      <c r="C4753" s="23"/>
      <c r="D4753" s="23" t="str">
        <f t="shared" si="445"/>
        <v/>
      </c>
      <c r="E4753" s="23" t="str">
        <f t="shared" si="446"/>
        <v/>
      </c>
      <c r="F4753" s="74" t="str">
        <f t="shared" si="447"/>
        <v/>
      </c>
      <c r="G4753" s="25" t="str">
        <f t="shared" si="448"/>
        <v/>
      </c>
      <c r="H4753" s="32" t="str">
        <f t="shared" si="449"/>
        <v/>
      </c>
      <c r="I4753" s="23"/>
      <c r="J4753" s="74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  <c r="X4753" s="28"/>
      <c r="Y4753" s="28"/>
      <c r="Z4753" s="28"/>
      <c r="AA4753" s="28"/>
      <c r="AB4753" s="28"/>
      <c r="AC4753" s="28"/>
      <c r="AD4753" s="28"/>
      <c r="AE4753" s="28"/>
      <c r="AF4753" s="28"/>
      <c r="AG4753" s="28"/>
      <c r="AH4753" s="28"/>
      <c r="AI4753" s="28"/>
      <c r="AJ4753" s="28"/>
      <c r="AK4753" s="28"/>
      <c r="AL4753" s="28"/>
      <c r="AM4753" s="28"/>
      <c r="AN4753" s="28"/>
      <c r="AO4753" s="28"/>
      <c r="AP4753" s="28"/>
      <c r="AQ4753" s="28"/>
      <c r="AR4753" s="28"/>
      <c r="AS4753" s="28"/>
      <c r="AT4753" s="28"/>
      <c r="AU4753" s="28"/>
      <c r="AV4753" s="28"/>
      <c r="AW4753" s="28"/>
      <c r="AX4753" s="28"/>
    </row>
    <row r="4754" spans="2:50" ht="28.5">
      <c r="B4754" s="54" t="str">
        <f t="shared" si="444"/>
        <v/>
      </c>
      <c r="C4754" s="23"/>
      <c r="D4754" s="23" t="str">
        <f t="shared" si="445"/>
        <v/>
      </c>
      <c r="E4754" s="23" t="str">
        <f t="shared" si="446"/>
        <v/>
      </c>
      <c r="F4754" s="74" t="str">
        <f t="shared" si="447"/>
        <v/>
      </c>
      <c r="G4754" s="25" t="str">
        <f t="shared" si="448"/>
        <v/>
      </c>
      <c r="H4754" s="32" t="str">
        <f t="shared" si="449"/>
        <v/>
      </c>
      <c r="I4754" s="23"/>
      <c r="J4754" s="74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  <c r="V4754" s="28"/>
      <c r="W4754" s="28"/>
      <c r="X4754" s="28"/>
      <c r="Y4754" s="28"/>
      <c r="Z4754" s="28"/>
      <c r="AA4754" s="28"/>
      <c r="AB4754" s="28"/>
      <c r="AC4754" s="28"/>
      <c r="AD4754" s="28"/>
      <c r="AE4754" s="28"/>
      <c r="AF4754" s="28"/>
      <c r="AG4754" s="28"/>
      <c r="AH4754" s="28"/>
      <c r="AI4754" s="28"/>
      <c r="AJ4754" s="28"/>
      <c r="AK4754" s="28"/>
      <c r="AL4754" s="28"/>
      <c r="AM4754" s="28"/>
      <c r="AN4754" s="28"/>
      <c r="AO4754" s="28"/>
      <c r="AP4754" s="28"/>
      <c r="AQ4754" s="28"/>
      <c r="AR4754" s="28"/>
      <c r="AS4754" s="28"/>
      <c r="AT4754" s="28"/>
      <c r="AU4754" s="28"/>
      <c r="AV4754" s="28"/>
      <c r="AW4754" s="28"/>
      <c r="AX4754" s="28"/>
    </row>
    <row r="4755" spans="2:50" ht="28.5">
      <c r="B4755" s="54" t="str">
        <f t="shared" si="444"/>
        <v/>
      </c>
      <c r="C4755" s="23"/>
      <c r="D4755" s="23" t="str">
        <f t="shared" si="445"/>
        <v/>
      </c>
      <c r="E4755" s="23" t="str">
        <f t="shared" si="446"/>
        <v/>
      </c>
      <c r="F4755" s="74" t="str">
        <f t="shared" si="447"/>
        <v/>
      </c>
      <c r="G4755" s="25" t="str">
        <f t="shared" si="448"/>
        <v/>
      </c>
      <c r="H4755" s="32" t="str">
        <f t="shared" si="449"/>
        <v/>
      </c>
      <c r="I4755" s="23"/>
      <c r="J4755" s="74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28"/>
      <c r="X4755" s="28"/>
      <c r="Y4755" s="28"/>
      <c r="Z4755" s="28"/>
      <c r="AA4755" s="28"/>
      <c r="AB4755" s="28"/>
      <c r="AC4755" s="28"/>
      <c r="AD4755" s="28"/>
      <c r="AE4755" s="28"/>
      <c r="AF4755" s="28"/>
      <c r="AG4755" s="28"/>
      <c r="AH4755" s="28"/>
      <c r="AI4755" s="28"/>
      <c r="AJ4755" s="28"/>
      <c r="AK4755" s="28"/>
      <c r="AL4755" s="28"/>
      <c r="AM4755" s="28"/>
      <c r="AN4755" s="28"/>
      <c r="AO4755" s="28"/>
      <c r="AP4755" s="28"/>
      <c r="AQ4755" s="28"/>
      <c r="AR4755" s="28"/>
      <c r="AS4755" s="28"/>
      <c r="AT4755" s="28"/>
      <c r="AU4755" s="28"/>
      <c r="AV4755" s="28"/>
      <c r="AW4755" s="28"/>
      <c r="AX4755" s="28"/>
    </row>
    <row r="4756" spans="2:50" ht="28.5">
      <c r="B4756" s="54" t="str">
        <f t="shared" si="444"/>
        <v/>
      </c>
      <c r="C4756" s="23"/>
      <c r="D4756" s="23" t="str">
        <f t="shared" si="445"/>
        <v/>
      </c>
      <c r="E4756" s="23" t="str">
        <f t="shared" si="446"/>
        <v/>
      </c>
      <c r="F4756" s="74" t="str">
        <f t="shared" si="447"/>
        <v/>
      </c>
      <c r="G4756" s="25" t="str">
        <f t="shared" si="448"/>
        <v/>
      </c>
      <c r="H4756" s="32" t="str">
        <f t="shared" si="449"/>
        <v/>
      </c>
      <c r="I4756" s="23"/>
      <c r="J4756" s="74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  <c r="V4756" s="28"/>
      <c r="W4756" s="28"/>
      <c r="X4756" s="28"/>
      <c r="Y4756" s="28"/>
      <c r="Z4756" s="28"/>
      <c r="AA4756" s="28"/>
      <c r="AB4756" s="28"/>
      <c r="AC4756" s="28"/>
      <c r="AD4756" s="28"/>
      <c r="AE4756" s="28"/>
      <c r="AF4756" s="28"/>
      <c r="AG4756" s="28"/>
      <c r="AH4756" s="28"/>
      <c r="AI4756" s="28"/>
      <c r="AJ4756" s="28"/>
      <c r="AK4756" s="28"/>
      <c r="AL4756" s="28"/>
      <c r="AM4756" s="28"/>
      <c r="AN4756" s="28"/>
      <c r="AO4756" s="28"/>
      <c r="AP4756" s="28"/>
      <c r="AQ4756" s="28"/>
      <c r="AR4756" s="28"/>
      <c r="AS4756" s="28"/>
      <c r="AT4756" s="28"/>
      <c r="AU4756" s="28"/>
      <c r="AV4756" s="28"/>
      <c r="AW4756" s="28"/>
      <c r="AX4756" s="28"/>
    </row>
    <row r="4757" spans="2:50" ht="28.5">
      <c r="B4757" s="54" t="str">
        <f t="shared" si="444"/>
        <v/>
      </c>
      <c r="C4757" s="23"/>
      <c r="D4757" s="23" t="str">
        <f t="shared" si="445"/>
        <v/>
      </c>
      <c r="E4757" s="23" t="str">
        <f t="shared" si="446"/>
        <v/>
      </c>
      <c r="F4757" s="74" t="str">
        <f t="shared" si="447"/>
        <v/>
      </c>
      <c r="G4757" s="25" t="str">
        <f t="shared" si="448"/>
        <v/>
      </c>
      <c r="H4757" s="32" t="str">
        <f t="shared" si="449"/>
        <v/>
      </c>
      <c r="I4757" s="23"/>
      <c r="J4757" s="74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28"/>
      <c r="X4757" s="28"/>
      <c r="Y4757" s="28"/>
      <c r="Z4757" s="28"/>
      <c r="AA4757" s="28"/>
      <c r="AB4757" s="28"/>
      <c r="AC4757" s="28"/>
      <c r="AD4757" s="28"/>
      <c r="AE4757" s="28"/>
      <c r="AF4757" s="28"/>
      <c r="AG4757" s="28"/>
      <c r="AH4757" s="28"/>
      <c r="AI4757" s="28"/>
      <c r="AJ4757" s="28"/>
      <c r="AK4757" s="28"/>
      <c r="AL4757" s="28"/>
      <c r="AM4757" s="28"/>
      <c r="AN4757" s="28"/>
      <c r="AO4757" s="28"/>
      <c r="AP4757" s="28"/>
      <c r="AQ4757" s="28"/>
      <c r="AR4757" s="28"/>
      <c r="AS4757" s="28"/>
      <c r="AT4757" s="28"/>
      <c r="AU4757" s="28"/>
      <c r="AV4757" s="28"/>
      <c r="AW4757" s="28"/>
      <c r="AX4757" s="28"/>
    </row>
    <row r="4758" spans="2:50" ht="28.5">
      <c r="B4758" s="54" t="str">
        <f t="shared" si="444"/>
        <v/>
      </c>
      <c r="C4758" s="23"/>
      <c r="D4758" s="23" t="str">
        <f t="shared" si="445"/>
        <v/>
      </c>
      <c r="E4758" s="23" t="str">
        <f t="shared" si="446"/>
        <v/>
      </c>
      <c r="F4758" s="74" t="str">
        <f t="shared" si="447"/>
        <v/>
      </c>
      <c r="G4758" s="25" t="str">
        <f t="shared" si="448"/>
        <v/>
      </c>
      <c r="H4758" s="32" t="str">
        <f t="shared" si="449"/>
        <v/>
      </c>
      <c r="I4758" s="23"/>
      <c r="J4758" s="74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  <c r="V4758" s="28"/>
      <c r="W4758" s="28"/>
      <c r="X4758" s="28"/>
      <c r="Y4758" s="28"/>
      <c r="Z4758" s="28"/>
      <c r="AA4758" s="28"/>
      <c r="AB4758" s="28"/>
      <c r="AC4758" s="28"/>
      <c r="AD4758" s="28"/>
      <c r="AE4758" s="28"/>
      <c r="AF4758" s="28"/>
      <c r="AG4758" s="28"/>
      <c r="AH4758" s="28"/>
      <c r="AI4758" s="28"/>
      <c r="AJ4758" s="28"/>
      <c r="AK4758" s="28"/>
      <c r="AL4758" s="28"/>
      <c r="AM4758" s="28"/>
      <c r="AN4758" s="28"/>
      <c r="AO4758" s="28"/>
      <c r="AP4758" s="28"/>
      <c r="AQ4758" s="28"/>
      <c r="AR4758" s="28"/>
      <c r="AS4758" s="28"/>
      <c r="AT4758" s="28"/>
      <c r="AU4758" s="28"/>
      <c r="AV4758" s="28"/>
      <c r="AW4758" s="28"/>
      <c r="AX4758" s="28"/>
    </row>
    <row r="4759" spans="2:50" ht="28.5">
      <c r="B4759" s="54" t="str">
        <f t="shared" si="444"/>
        <v/>
      </c>
      <c r="C4759" s="23"/>
      <c r="D4759" s="23" t="str">
        <f t="shared" si="445"/>
        <v/>
      </c>
      <c r="E4759" s="23" t="str">
        <f t="shared" si="446"/>
        <v/>
      </c>
      <c r="F4759" s="74" t="str">
        <f t="shared" si="447"/>
        <v/>
      </c>
      <c r="G4759" s="25" t="str">
        <f t="shared" si="448"/>
        <v/>
      </c>
      <c r="H4759" s="32" t="str">
        <f t="shared" si="449"/>
        <v/>
      </c>
      <c r="I4759" s="23"/>
      <c r="J4759" s="74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  <c r="AA4759" s="28"/>
      <c r="AB4759" s="28"/>
      <c r="AC4759" s="28"/>
      <c r="AD4759" s="28"/>
      <c r="AE4759" s="28"/>
      <c r="AF4759" s="28"/>
      <c r="AG4759" s="28"/>
      <c r="AH4759" s="28"/>
      <c r="AI4759" s="28"/>
      <c r="AJ4759" s="28"/>
      <c r="AK4759" s="28"/>
      <c r="AL4759" s="28"/>
      <c r="AM4759" s="28"/>
      <c r="AN4759" s="28"/>
      <c r="AO4759" s="28"/>
      <c r="AP4759" s="28"/>
      <c r="AQ4759" s="28"/>
      <c r="AR4759" s="28"/>
      <c r="AS4759" s="28"/>
      <c r="AT4759" s="28"/>
      <c r="AU4759" s="28"/>
      <c r="AV4759" s="28"/>
      <c r="AW4759" s="28"/>
      <c r="AX4759" s="28"/>
    </row>
    <row r="4760" spans="2:50" ht="28.5">
      <c r="B4760" s="54" t="str">
        <f t="shared" si="444"/>
        <v/>
      </c>
      <c r="C4760" s="23"/>
      <c r="D4760" s="23" t="str">
        <f t="shared" si="445"/>
        <v/>
      </c>
      <c r="E4760" s="23" t="str">
        <f t="shared" si="446"/>
        <v/>
      </c>
      <c r="F4760" s="74" t="str">
        <f t="shared" si="447"/>
        <v/>
      </c>
      <c r="G4760" s="25" t="str">
        <f t="shared" si="448"/>
        <v/>
      </c>
      <c r="H4760" s="32" t="str">
        <f t="shared" si="449"/>
        <v/>
      </c>
      <c r="I4760" s="23"/>
      <c r="J4760" s="74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28"/>
      <c r="X4760" s="28"/>
      <c r="Y4760" s="28"/>
      <c r="Z4760" s="28"/>
      <c r="AA4760" s="28"/>
      <c r="AB4760" s="28"/>
      <c r="AC4760" s="28"/>
      <c r="AD4760" s="28"/>
      <c r="AE4760" s="28"/>
      <c r="AF4760" s="28"/>
      <c r="AG4760" s="28"/>
      <c r="AH4760" s="28"/>
      <c r="AI4760" s="28"/>
      <c r="AJ4760" s="28"/>
      <c r="AK4760" s="28"/>
      <c r="AL4760" s="28"/>
      <c r="AM4760" s="28"/>
      <c r="AN4760" s="28"/>
      <c r="AO4760" s="28"/>
      <c r="AP4760" s="28"/>
      <c r="AQ4760" s="28"/>
      <c r="AR4760" s="28"/>
      <c r="AS4760" s="28"/>
      <c r="AT4760" s="28"/>
      <c r="AU4760" s="28"/>
      <c r="AV4760" s="28"/>
      <c r="AW4760" s="28"/>
      <c r="AX4760" s="28"/>
    </row>
    <row r="4761" spans="2:50" ht="28.5">
      <c r="B4761" s="54" t="str">
        <f t="shared" si="444"/>
        <v/>
      </c>
      <c r="C4761" s="23"/>
      <c r="D4761" s="23" t="str">
        <f t="shared" si="445"/>
        <v/>
      </c>
      <c r="E4761" s="23" t="str">
        <f t="shared" si="446"/>
        <v/>
      </c>
      <c r="F4761" s="74" t="str">
        <f t="shared" si="447"/>
        <v/>
      </c>
      <c r="G4761" s="25" t="str">
        <f t="shared" si="448"/>
        <v/>
      </c>
      <c r="H4761" s="32" t="str">
        <f t="shared" si="449"/>
        <v/>
      </c>
      <c r="I4761" s="23"/>
      <c r="J4761" s="74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  <c r="X4761" s="28"/>
      <c r="Y4761" s="28"/>
      <c r="Z4761" s="28"/>
      <c r="AA4761" s="28"/>
      <c r="AB4761" s="28"/>
      <c r="AC4761" s="28"/>
      <c r="AD4761" s="28"/>
      <c r="AE4761" s="28"/>
      <c r="AF4761" s="28"/>
      <c r="AG4761" s="28"/>
      <c r="AH4761" s="28"/>
      <c r="AI4761" s="28"/>
      <c r="AJ4761" s="28"/>
      <c r="AK4761" s="28"/>
      <c r="AL4761" s="28"/>
      <c r="AM4761" s="28"/>
      <c r="AN4761" s="28"/>
      <c r="AO4761" s="28"/>
      <c r="AP4761" s="28"/>
      <c r="AQ4761" s="28"/>
      <c r="AR4761" s="28"/>
      <c r="AS4761" s="28"/>
      <c r="AT4761" s="28"/>
      <c r="AU4761" s="28"/>
      <c r="AV4761" s="28"/>
      <c r="AW4761" s="28"/>
      <c r="AX4761" s="28"/>
    </row>
    <row r="4762" spans="2:50" ht="28.5">
      <c r="B4762" s="54" t="str">
        <f t="shared" si="444"/>
        <v/>
      </c>
      <c r="C4762" s="23"/>
      <c r="D4762" s="23" t="str">
        <f t="shared" si="445"/>
        <v/>
      </c>
      <c r="E4762" s="23" t="str">
        <f t="shared" si="446"/>
        <v/>
      </c>
      <c r="F4762" s="74" t="str">
        <f t="shared" si="447"/>
        <v/>
      </c>
      <c r="G4762" s="25" t="str">
        <f t="shared" si="448"/>
        <v/>
      </c>
      <c r="H4762" s="32" t="str">
        <f t="shared" si="449"/>
        <v/>
      </c>
      <c r="I4762" s="23"/>
      <c r="J4762" s="74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  <c r="X4762" s="28"/>
      <c r="Y4762" s="28"/>
      <c r="Z4762" s="28"/>
      <c r="AA4762" s="28"/>
      <c r="AB4762" s="28"/>
      <c r="AC4762" s="28"/>
      <c r="AD4762" s="28"/>
      <c r="AE4762" s="28"/>
      <c r="AF4762" s="28"/>
      <c r="AG4762" s="28"/>
      <c r="AH4762" s="28"/>
      <c r="AI4762" s="28"/>
      <c r="AJ4762" s="28"/>
      <c r="AK4762" s="28"/>
      <c r="AL4762" s="28"/>
      <c r="AM4762" s="28"/>
      <c r="AN4762" s="28"/>
      <c r="AO4762" s="28"/>
      <c r="AP4762" s="28"/>
      <c r="AQ4762" s="28"/>
      <c r="AR4762" s="28"/>
      <c r="AS4762" s="28"/>
      <c r="AT4762" s="28"/>
      <c r="AU4762" s="28"/>
      <c r="AV4762" s="28"/>
      <c r="AW4762" s="28"/>
      <c r="AX4762" s="28"/>
    </row>
    <row r="4763" spans="2:50" ht="28.5">
      <c r="B4763" s="54" t="str">
        <f t="shared" si="444"/>
        <v/>
      </c>
      <c r="C4763" s="23"/>
      <c r="D4763" s="23" t="str">
        <f t="shared" si="445"/>
        <v/>
      </c>
      <c r="E4763" s="23" t="str">
        <f t="shared" si="446"/>
        <v/>
      </c>
      <c r="F4763" s="74" t="str">
        <f t="shared" si="447"/>
        <v/>
      </c>
      <c r="G4763" s="25" t="str">
        <f t="shared" si="448"/>
        <v/>
      </c>
      <c r="H4763" s="32" t="str">
        <f t="shared" si="449"/>
        <v/>
      </c>
      <c r="I4763" s="23"/>
      <c r="J4763" s="74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  <c r="X4763" s="28"/>
      <c r="Y4763" s="28"/>
      <c r="Z4763" s="28"/>
      <c r="AA4763" s="28"/>
      <c r="AB4763" s="28"/>
      <c r="AC4763" s="28"/>
      <c r="AD4763" s="28"/>
      <c r="AE4763" s="28"/>
      <c r="AF4763" s="28"/>
      <c r="AG4763" s="28"/>
      <c r="AH4763" s="28"/>
      <c r="AI4763" s="28"/>
      <c r="AJ4763" s="28"/>
      <c r="AK4763" s="28"/>
      <c r="AL4763" s="28"/>
      <c r="AM4763" s="28"/>
      <c r="AN4763" s="28"/>
      <c r="AO4763" s="28"/>
      <c r="AP4763" s="28"/>
      <c r="AQ4763" s="28"/>
      <c r="AR4763" s="28"/>
      <c r="AS4763" s="28"/>
      <c r="AT4763" s="28"/>
      <c r="AU4763" s="28"/>
      <c r="AV4763" s="28"/>
      <c r="AW4763" s="28"/>
      <c r="AX4763" s="28"/>
    </row>
    <row r="4764" spans="2:50" ht="28.5">
      <c r="B4764" s="54" t="str">
        <f t="shared" si="444"/>
        <v/>
      </c>
      <c r="C4764" s="23"/>
      <c r="D4764" s="23" t="str">
        <f t="shared" si="445"/>
        <v/>
      </c>
      <c r="E4764" s="23" t="str">
        <f t="shared" si="446"/>
        <v/>
      </c>
      <c r="F4764" s="74" t="str">
        <f t="shared" si="447"/>
        <v/>
      </c>
      <c r="G4764" s="25" t="str">
        <f t="shared" si="448"/>
        <v/>
      </c>
      <c r="H4764" s="32" t="str">
        <f t="shared" si="449"/>
        <v/>
      </c>
      <c r="I4764" s="23"/>
      <c r="J4764" s="74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  <c r="X4764" s="28"/>
      <c r="Y4764" s="28"/>
      <c r="Z4764" s="28"/>
      <c r="AA4764" s="28"/>
      <c r="AB4764" s="28"/>
      <c r="AC4764" s="28"/>
      <c r="AD4764" s="28"/>
      <c r="AE4764" s="28"/>
      <c r="AF4764" s="28"/>
      <c r="AG4764" s="28"/>
      <c r="AH4764" s="28"/>
      <c r="AI4764" s="28"/>
      <c r="AJ4764" s="28"/>
      <c r="AK4764" s="28"/>
      <c r="AL4764" s="28"/>
      <c r="AM4764" s="28"/>
      <c r="AN4764" s="28"/>
      <c r="AO4764" s="28"/>
      <c r="AP4764" s="28"/>
      <c r="AQ4764" s="28"/>
      <c r="AR4764" s="28"/>
      <c r="AS4764" s="28"/>
      <c r="AT4764" s="28"/>
      <c r="AU4764" s="28"/>
      <c r="AV4764" s="28"/>
      <c r="AW4764" s="28"/>
      <c r="AX4764" s="28"/>
    </row>
    <row r="4765" spans="2:50" ht="28.5">
      <c r="B4765" s="54" t="str">
        <f t="shared" si="444"/>
        <v/>
      </c>
      <c r="C4765" s="23"/>
      <c r="D4765" s="23" t="str">
        <f t="shared" si="445"/>
        <v/>
      </c>
      <c r="E4765" s="23" t="str">
        <f t="shared" si="446"/>
        <v/>
      </c>
      <c r="F4765" s="74" t="str">
        <f t="shared" si="447"/>
        <v/>
      </c>
      <c r="G4765" s="25" t="str">
        <f t="shared" si="448"/>
        <v/>
      </c>
      <c r="H4765" s="32" t="str">
        <f t="shared" si="449"/>
        <v/>
      </c>
      <c r="I4765" s="23"/>
      <c r="J4765" s="74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  <c r="X4765" s="28"/>
      <c r="Y4765" s="28"/>
      <c r="Z4765" s="28"/>
      <c r="AA4765" s="28"/>
      <c r="AB4765" s="28"/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  <c r="AN4765" s="28"/>
      <c r="AO4765" s="28"/>
      <c r="AP4765" s="28"/>
      <c r="AQ4765" s="28"/>
      <c r="AR4765" s="28"/>
      <c r="AS4765" s="28"/>
      <c r="AT4765" s="28"/>
      <c r="AU4765" s="28"/>
      <c r="AV4765" s="28"/>
      <c r="AW4765" s="28"/>
      <c r="AX4765" s="28"/>
    </row>
    <row r="4766" spans="2:50" ht="28.5">
      <c r="B4766" s="54" t="str">
        <f t="shared" si="444"/>
        <v/>
      </c>
      <c r="C4766" s="23"/>
      <c r="D4766" s="23" t="str">
        <f t="shared" si="445"/>
        <v/>
      </c>
      <c r="E4766" s="23" t="str">
        <f t="shared" si="446"/>
        <v/>
      </c>
      <c r="F4766" s="74" t="str">
        <f t="shared" si="447"/>
        <v/>
      </c>
      <c r="G4766" s="25" t="str">
        <f t="shared" si="448"/>
        <v/>
      </c>
      <c r="H4766" s="32" t="str">
        <f t="shared" si="449"/>
        <v/>
      </c>
      <c r="I4766" s="23"/>
      <c r="J4766" s="74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  <c r="V4766" s="28"/>
      <c r="W4766" s="28"/>
      <c r="X4766" s="28"/>
      <c r="Y4766" s="28"/>
      <c r="Z4766" s="28"/>
      <c r="AA4766" s="28"/>
      <c r="AB4766" s="28"/>
      <c r="AC4766" s="28"/>
      <c r="AD4766" s="28"/>
      <c r="AE4766" s="28"/>
      <c r="AF4766" s="28"/>
      <c r="AG4766" s="28"/>
      <c r="AH4766" s="28"/>
      <c r="AI4766" s="28"/>
      <c r="AJ4766" s="28"/>
      <c r="AK4766" s="28"/>
      <c r="AL4766" s="28"/>
      <c r="AM4766" s="28"/>
      <c r="AN4766" s="28"/>
      <c r="AO4766" s="28"/>
      <c r="AP4766" s="28"/>
      <c r="AQ4766" s="28"/>
      <c r="AR4766" s="28"/>
      <c r="AS4766" s="28"/>
      <c r="AT4766" s="28"/>
      <c r="AU4766" s="28"/>
      <c r="AV4766" s="28"/>
      <c r="AW4766" s="28"/>
      <c r="AX4766" s="28"/>
    </row>
    <row r="4767" spans="2:50" ht="28.5">
      <c r="B4767" s="54" t="str">
        <f t="shared" si="444"/>
        <v/>
      </c>
      <c r="C4767" s="23"/>
      <c r="D4767" s="23" t="str">
        <f t="shared" si="445"/>
        <v/>
      </c>
      <c r="E4767" s="23" t="str">
        <f t="shared" si="446"/>
        <v/>
      </c>
      <c r="F4767" s="74" t="str">
        <f t="shared" si="447"/>
        <v/>
      </c>
      <c r="G4767" s="25" t="str">
        <f t="shared" si="448"/>
        <v/>
      </c>
      <c r="H4767" s="32" t="str">
        <f t="shared" si="449"/>
        <v/>
      </c>
      <c r="I4767" s="23"/>
      <c r="J4767" s="74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  <c r="X4767" s="28"/>
      <c r="Y4767" s="28"/>
      <c r="Z4767" s="28"/>
      <c r="AA4767" s="28"/>
      <c r="AB4767" s="28"/>
      <c r="AC4767" s="28"/>
      <c r="AD4767" s="28"/>
      <c r="AE4767" s="28"/>
      <c r="AF4767" s="28"/>
      <c r="AG4767" s="28"/>
      <c r="AH4767" s="28"/>
      <c r="AI4767" s="28"/>
      <c r="AJ4767" s="28"/>
      <c r="AK4767" s="28"/>
      <c r="AL4767" s="28"/>
      <c r="AM4767" s="28"/>
      <c r="AN4767" s="28"/>
      <c r="AO4767" s="28"/>
      <c r="AP4767" s="28"/>
      <c r="AQ4767" s="28"/>
      <c r="AR4767" s="28"/>
      <c r="AS4767" s="28"/>
      <c r="AT4767" s="28"/>
      <c r="AU4767" s="28"/>
      <c r="AV4767" s="28"/>
      <c r="AW4767" s="28"/>
      <c r="AX4767" s="28"/>
    </row>
    <row r="4768" spans="2:50" ht="28.5">
      <c r="B4768" s="54" t="str">
        <f t="shared" si="444"/>
        <v/>
      </c>
      <c r="C4768" s="23"/>
      <c r="D4768" s="23" t="str">
        <f t="shared" si="445"/>
        <v/>
      </c>
      <c r="E4768" s="23" t="str">
        <f t="shared" si="446"/>
        <v/>
      </c>
      <c r="F4768" s="74" t="str">
        <f t="shared" si="447"/>
        <v/>
      </c>
      <c r="G4768" s="25" t="str">
        <f t="shared" si="448"/>
        <v/>
      </c>
      <c r="H4768" s="32" t="str">
        <f t="shared" si="449"/>
        <v/>
      </c>
      <c r="I4768" s="23"/>
      <c r="J4768" s="74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  <c r="V4768" s="28"/>
      <c r="W4768" s="28"/>
      <c r="X4768" s="28"/>
      <c r="Y4768" s="28"/>
      <c r="Z4768" s="28"/>
      <c r="AA4768" s="28"/>
      <c r="AB4768" s="28"/>
      <c r="AC4768" s="28"/>
      <c r="AD4768" s="28"/>
      <c r="AE4768" s="28"/>
      <c r="AF4768" s="28"/>
      <c r="AG4768" s="28"/>
      <c r="AH4768" s="28"/>
      <c r="AI4768" s="28"/>
      <c r="AJ4768" s="28"/>
      <c r="AK4768" s="28"/>
      <c r="AL4768" s="28"/>
      <c r="AM4768" s="28"/>
      <c r="AN4768" s="28"/>
      <c r="AO4768" s="28"/>
      <c r="AP4768" s="28"/>
      <c r="AQ4768" s="28"/>
      <c r="AR4768" s="28"/>
      <c r="AS4768" s="28"/>
      <c r="AT4768" s="28"/>
      <c r="AU4768" s="28"/>
      <c r="AV4768" s="28"/>
      <c r="AW4768" s="28"/>
      <c r="AX4768" s="28"/>
    </row>
    <row r="4769" spans="2:50" ht="28.5">
      <c r="B4769" s="54" t="str">
        <f t="shared" si="444"/>
        <v/>
      </c>
      <c r="C4769" s="23"/>
      <c r="D4769" s="23" t="str">
        <f t="shared" si="445"/>
        <v/>
      </c>
      <c r="E4769" s="23" t="str">
        <f t="shared" si="446"/>
        <v/>
      </c>
      <c r="F4769" s="74" t="str">
        <f t="shared" si="447"/>
        <v/>
      </c>
      <c r="G4769" s="25" t="str">
        <f t="shared" si="448"/>
        <v/>
      </c>
      <c r="H4769" s="32" t="str">
        <f t="shared" si="449"/>
        <v/>
      </c>
      <c r="I4769" s="23"/>
      <c r="J4769" s="74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28"/>
      <c r="AG4769" s="28"/>
      <c r="AH4769" s="28"/>
      <c r="AI4769" s="28"/>
      <c r="AJ4769" s="28"/>
      <c r="AK4769" s="28"/>
      <c r="AL4769" s="28"/>
      <c r="AM4769" s="28"/>
      <c r="AN4769" s="28"/>
      <c r="AO4769" s="28"/>
      <c r="AP4769" s="28"/>
      <c r="AQ4769" s="28"/>
      <c r="AR4769" s="28"/>
      <c r="AS4769" s="28"/>
      <c r="AT4769" s="28"/>
      <c r="AU4769" s="28"/>
      <c r="AV4769" s="28"/>
      <c r="AW4769" s="28"/>
      <c r="AX4769" s="28"/>
    </row>
    <row r="4770" spans="2:50" ht="28.5">
      <c r="B4770" s="54" t="str">
        <f t="shared" si="444"/>
        <v/>
      </c>
      <c r="C4770" s="23"/>
      <c r="D4770" s="23" t="str">
        <f t="shared" si="445"/>
        <v/>
      </c>
      <c r="E4770" s="23" t="str">
        <f t="shared" si="446"/>
        <v/>
      </c>
      <c r="F4770" s="74" t="str">
        <f t="shared" si="447"/>
        <v/>
      </c>
      <c r="G4770" s="25" t="str">
        <f t="shared" si="448"/>
        <v/>
      </c>
      <c r="H4770" s="32" t="str">
        <f t="shared" si="449"/>
        <v/>
      </c>
      <c r="I4770" s="23"/>
      <c r="J4770" s="74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  <c r="V4770" s="28"/>
      <c r="W4770" s="28"/>
      <c r="X4770" s="28"/>
      <c r="Y4770" s="28"/>
      <c r="Z4770" s="28"/>
      <c r="AA4770" s="28"/>
      <c r="AB4770" s="28"/>
      <c r="AC4770" s="28"/>
      <c r="AD4770" s="28"/>
      <c r="AE4770" s="28"/>
      <c r="AF4770" s="28"/>
      <c r="AG4770" s="28"/>
      <c r="AH4770" s="28"/>
      <c r="AI4770" s="28"/>
      <c r="AJ4770" s="28"/>
      <c r="AK4770" s="28"/>
      <c r="AL4770" s="28"/>
      <c r="AM4770" s="28"/>
      <c r="AN4770" s="28"/>
      <c r="AO4770" s="28"/>
      <c r="AP4770" s="28"/>
      <c r="AQ4770" s="28"/>
      <c r="AR4770" s="28"/>
      <c r="AS4770" s="28"/>
      <c r="AT4770" s="28"/>
      <c r="AU4770" s="28"/>
      <c r="AV4770" s="28"/>
      <c r="AW4770" s="28"/>
      <c r="AX4770" s="28"/>
    </row>
    <row r="4771" spans="2:50" ht="28.5">
      <c r="B4771" s="54" t="str">
        <f t="shared" si="444"/>
        <v/>
      </c>
      <c r="C4771" s="23"/>
      <c r="D4771" s="23" t="str">
        <f t="shared" si="445"/>
        <v/>
      </c>
      <c r="E4771" s="23" t="str">
        <f t="shared" si="446"/>
        <v/>
      </c>
      <c r="F4771" s="74" t="str">
        <f t="shared" si="447"/>
        <v/>
      </c>
      <c r="G4771" s="25" t="str">
        <f t="shared" si="448"/>
        <v/>
      </c>
      <c r="H4771" s="32" t="str">
        <f t="shared" si="449"/>
        <v/>
      </c>
      <c r="I4771" s="23"/>
      <c r="J4771" s="74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28"/>
      <c r="AG4771" s="28"/>
      <c r="AH4771" s="28"/>
      <c r="AI4771" s="28"/>
      <c r="AJ4771" s="28"/>
      <c r="AK4771" s="28"/>
      <c r="AL4771" s="28"/>
      <c r="AM4771" s="28"/>
      <c r="AN4771" s="28"/>
      <c r="AO4771" s="28"/>
      <c r="AP4771" s="28"/>
      <c r="AQ4771" s="28"/>
      <c r="AR4771" s="28"/>
      <c r="AS4771" s="28"/>
      <c r="AT4771" s="28"/>
      <c r="AU4771" s="28"/>
      <c r="AV4771" s="28"/>
      <c r="AW4771" s="28"/>
      <c r="AX4771" s="28"/>
    </row>
    <row r="4772" spans="2:50" ht="28.5">
      <c r="B4772" s="54" t="str">
        <f t="shared" si="444"/>
        <v/>
      </c>
      <c r="C4772" s="23"/>
      <c r="D4772" s="23" t="str">
        <f t="shared" si="445"/>
        <v/>
      </c>
      <c r="E4772" s="23" t="str">
        <f t="shared" si="446"/>
        <v/>
      </c>
      <c r="F4772" s="74" t="str">
        <f t="shared" si="447"/>
        <v/>
      </c>
      <c r="G4772" s="25" t="str">
        <f t="shared" si="448"/>
        <v/>
      </c>
      <c r="H4772" s="32" t="str">
        <f t="shared" si="449"/>
        <v/>
      </c>
      <c r="I4772" s="23"/>
      <c r="J4772" s="74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28"/>
      <c r="X4772" s="28"/>
      <c r="Y4772" s="28"/>
      <c r="Z4772" s="28"/>
      <c r="AA4772" s="28"/>
      <c r="AB4772" s="28"/>
      <c r="AC4772" s="28"/>
      <c r="AD4772" s="28"/>
      <c r="AE4772" s="28"/>
      <c r="AF4772" s="28"/>
      <c r="AG4772" s="28"/>
      <c r="AH4772" s="28"/>
      <c r="AI4772" s="28"/>
      <c r="AJ4772" s="28"/>
      <c r="AK4772" s="28"/>
      <c r="AL4772" s="28"/>
      <c r="AM4772" s="28"/>
      <c r="AN4772" s="28"/>
      <c r="AO4772" s="28"/>
      <c r="AP4772" s="28"/>
      <c r="AQ4772" s="28"/>
      <c r="AR4772" s="28"/>
      <c r="AS4772" s="28"/>
      <c r="AT4772" s="28"/>
      <c r="AU4772" s="28"/>
      <c r="AV4772" s="28"/>
      <c r="AW4772" s="28"/>
      <c r="AX4772" s="28"/>
    </row>
    <row r="4773" spans="2:50" ht="28.5">
      <c r="B4773" s="54" t="str">
        <f t="shared" si="444"/>
        <v/>
      </c>
      <c r="C4773" s="23"/>
      <c r="D4773" s="23" t="str">
        <f t="shared" si="445"/>
        <v/>
      </c>
      <c r="E4773" s="23" t="str">
        <f t="shared" si="446"/>
        <v/>
      </c>
      <c r="F4773" s="74" t="str">
        <f t="shared" si="447"/>
        <v/>
      </c>
      <c r="G4773" s="25" t="str">
        <f t="shared" si="448"/>
        <v/>
      </c>
      <c r="H4773" s="32" t="str">
        <f t="shared" si="449"/>
        <v/>
      </c>
      <c r="I4773" s="23"/>
      <c r="J4773" s="74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  <c r="X4773" s="28"/>
      <c r="Y4773" s="28"/>
      <c r="Z4773" s="28"/>
      <c r="AA4773" s="28"/>
      <c r="AB4773" s="28"/>
      <c r="AC4773" s="28"/>
      <c r="AD4773" s="28"/>
      <c r="AE4773" s="28"/>
      <c r="AF4773" s="28"/>
      <c r="AG4773" s="28"/>
      <c r="AH4773" s="28"/>
      <c r="AI4773" s="28"/>
      <c r="AJ4773" s="28"/>
      <c r="AK4773" s="28"/>
      <c r="AL4773" s="28"/>
      <c r="AM4773" s="28"/>
      <c r="AN4773" s="28"/>
      <c r="AO4773" s="28"/>
      <c r="AP4773" s="28"/>
      <c r="AQ4773" s="28"/>
      <c r="AR4773" s="28"/>
      <c r="AS4773" s="28"/>
      <c r="AT4773" s="28"/>
      <c r="AU4773" s="28"/>
      <c r="AV4773" s="28"/>
      <c r="AW4773" s="28"/>
      <c r="AX4773" s="28"/>
    </row>
    <row r="4774" spans="2:50" ht="28.5">
      <c r="B4774" s="54" t="str">
        <f t="shared" si="444"/>
        <v/>
      </c>
      <c r="C4774" s="23"/>
      <c r="D4774" s="23" t="str">
        <f t="shared" si="445"/>
        <v/>
      </c>
      <c r="E4774" s="23" t="str">
        <f t="shared" si="446"/>
        <v/>
      </c>
      <c r="F4774" s="74" t="str">
        <f t="shared" si="447"/>
        <v/>
      </c>
      <c r="G4774" s="25" t="str">
        <f t="shared" si="448"/>
        <v/>
      </c>
      <c r="H4774" s="32" t="str">
        <f t="shared" si="449"/>
        <v/>
      </c>
      <c r="I4774" s="23"/>
      <c r="J4774" s="74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  <c r="X4774" s="28"/>
      <c r="Y4774" s="28"/>
      <c r="Z4774" s="28"/>
      <c r="AA4774" s="28"/>
      <c r="AB4774" s="28"/>
      <c r="AC4774" s="28"/>
      <c r="AD4774" s="28"/>
      <c r="AE4774" s="28"/>
      <c r="AF4774" s="28"/>
      <c r="AG4774" s="28"/>
      <c r="AH4774" s="28"/>
      <c r="AI4774" s="28"/>
      <c r="AJ4774" s="28"/>
      <c r="AK4774" s="28"/>
      <c r="AL4774" s="28"/>
      <c r="AM4774" s="28"/>
      <c r="AN4774" s="28"/>
      <c r="AO4774" s="28"/>
      <c r="AP4774" s="28"/>
      <c r="AQ4774" s="28"/>
      <c r="AR4774" s="28"/>
      <c r="AS4774" s="28"/>
      <c r="AT4774" s="28"/>
      <c r="AU4774" s="28"/>
      <c r="AV4774" s="28"/>
      <c r="AW4774" s="28"/>
      <c r="AX4774" s="28"/>
    </row>
    <row r="4775" spans="2:50" ht="28.5">
      <c r="B4775" s="54" t="str">
        <f t="shared" si="444"/>
        <v/>
      </c>
      <c r="C4775" s="23"/>
      <c r="D4775" s="23" t="str">
        <f t="shared" si="445"/>
        <v/>
      </c>
      <c r="E4775" s="23" t="str">
        <f t="shared" si="446"/>
        <v/>
      </c>
      <c r="F4775" s="74" t="str">
        <f t="shared" si="447"/>
        <v/>
      </c>
      <c r="G4775" s="25" t="str">
        <f t="shared" si="448"/>
        <v/>
      </c>
      <c r="H4775" s="32" t="str">
        <f t="shared" si="449"/>
        <v/>
      </c>
      <c r="I4775" s="23"/>
      <c r="J4775" s="74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/>
      <c r="X4775" s="28"/>
      <c r="Y4775" s="28"/>
      <c r="Z4775" s="28"/>
      <c r="AA4775" s="28"/>
      <c r="AB4775" s="28"/>
      <c r="AC4775" s="28"/>
      <c r="AD4775" s="28"/>
      <c r="AE4775" s="28"/>
      <c r="AF4775" s="28"/>
      <c r="AG4775" s="28"/>
      <c r="AH4775" s="28"/>
      <c r="AI4775" s="28"/>
      <c r="AJ4775" s="28"/>
      <c r="AK4775" s="28"/>
      <c r="AL4775" s="28"/>
      <c r="AM4775" s="28"/>
      <c r="AN4775" s="28"/>
      <c r="AO4775" s="28"/>
      <c r="AP4775" s="28"/>
      <c r="AQ4775" s="28"/>
      <c r="AR4775" s="28"/>
      <c r="AS4775" s="28"/>
      <c r="AT4775" s="28"/>
      <c r="AU4775" s="28"/>
      <c r="AV4775" s="28"/>
      <c r="AW4775" s="28"/>
      <c r="AX4775" s="28"/>
    </row>
    <row r="4776" spans="2:50" ht="28.5">
      <c r="B4776" s="54" t="str">
        <f t="shared" si="444"/>
        <v/>
      </c>
      <c r="C4776" s="23"/>
      <c r="D4776" s="23" t="str">
        <f t="shared" si="445"/>
        <v/>
      </c>
      <c r="E4776" s="23" t="str">
        <f t="shared" si="446"/>
        <v/>
      </c>
      <c r="F4776" s="74" t="str">
        <f t="shared" si="447"/>
        <v/>
      </c>
      <c r="G4776" s="25" t="str">
        <f t="shared" si="448"/>
        <v/>
      </c>
      <c r="H4776" s="32" t="str">
        <f t="shared" si="449"/>
        <v/>
      </c>
      <c r="I4776" s="23"/>
      <c r="J4776" s="74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  <c r="V4776" s="28"/>
      <c r="W4776" s="28"/>
      <c r="X4776" s="28"/>
      <c r="Y4776" s="28"/>
      <c r="Z4776" s="28"/>
      <c r="AA4776" s="28"/>
      <c r="AB4776" s="28"/>
      <c r="AC4776" s="28"/>
      <c r="AD4776" s="28"/>
      <c r="AE4776" s="28"/>
      <c r="AF4776" s="28"/>
      <c r="AG4776" s="28"/>
      <c r="AH4776" s="28"/>
      <c r="AI4776" s="28"/>
      <c r="AJ4776" s="28"/>
      <c r="AK4776" s="28"/>
      <c r="AL4776" s="28"/>
      <c r="AM4776" s="28"/>
      <c r="AN4776" s="28"/>
      <c r="AO4776" s="28"/>
      <c r="AP4776" s="28"/>
      <c r="AQ4776" s="28"/>
      <c r="AR4776" s="28"/>
      <c r="AS4776" s="28"/>
      <c r="AT4776" s="28"/>
      <c r="AU4776" s="28"/>
      <c r="AV4776" s="28"/>
      <c r="AW4776" s="28"/>
      <c r="AX4776" s="28"/>
    </row>
    <row r="4777" spans="2:50" ht="28.5">
      <c r="B4777" s="54" t="str">
        <f t="shared" si="444"/>
        <v/>
      </c>
      <c r="C4777" s="23"/>
      <c r="D4777" s="23" t="str">
        <f t="shared" si="445"/>
        <v/>
      </c>
      <c r="E4777" s="23" t="str">
        <f t="shared" si="446"/>
        <v/>
      </c>
      <c r="F4777" s="74" t="str">
        <f t="shared" si="447"/>
        <v/>
      </c>
      <c r="G4777" s="25" t="str">
        <f t="shared" si="448"/>
        <v/>
      </c>
      <c r="H4777" s="32" t="str">
        <f t="shared" si="449"/>
        <v/>
      </c>
      <c r="I4777" s="23"/>
      <c r="J4777" s="74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28"/>
      <c r="X4777" s="28"/>
      <c r="Y4777" s="28"/>
      <c r="Z4777" s="28"/>
      <c r="AA4777" s="28"/>
      <c r="AB4777" s="28"/>
      <c r="AC4777" s="28"/>
      <c r="AD4777" s="28"/>
      <c r="AE4777" s="28"/>
      <c r="AF4777" s="28"/>
      <c r="AG4777" s="28"/>
      <c r="AH4777" s="28"/>
      <c r="AI4777" s="28"/>
      <c r="AJ4777" s="28"/>
      <c r="AK4777" s="28"/>
      <c r="AL4777" s="28"/>
      <c r="AM4777" s="28"/>
      <c r="AN4777" s="28"/>
      <c r="AO4777" s="28"/>
      <c r="AP4777" s="28"/>
      <c r="AQ4777" s="28"/>
      <c r="AR4777" s="28"/>
      <c r="AS4777" s="28"/>
      <c r="AT4777" s="28"/>
      <c r="AU4777" s="28"/>
      <c r="AV4777" s="28"/>
      <c r="AW4777" s="28"/>
      <c r="AX4777" s="28"/>
    </row>
    <row r="4778" spans="2:50" ht="28.5">
      <c r="B4778" s="54" t="str">
        <f t="shared" si="444"/>
        <v/>
      </c>
      <c r="C4778" s="23"/>
      <c r="D4778" s="23" t="str">
        <f t="shared" si="445"/>
        <v/>
      </c>
      <c r="E4778" s="23" t="str">
        <f t="shared" si="446"/>
        <v/>
      </c>
      <c r="F4778" s="74" t="str">
        <f t="shared" si="447"/>
        <v/>
      </c>
      <c r="G4778" s="25" t="str">
        <f t="shared" si="448"/>
        <v/>
      </c>
      <c r="H4778" s="32" t="str">
        <f t="shared" si="449"/>
        <v/>
      </c>
      <c r="I4778" s="23"/>
      <c r="J4778" s="74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  <c r="X4778" s="28"/>
      <c r="Y4778" s="28"/>
      <c r="Z4778" s="28"/>
      <c r="AA4778" s="28"/>
      <c r="AB4778" s="28"/>
      <c r="AC4778" s="28"/>
      <c r="AD4778" s="28"/>
      <c r="AE4778" s="28"/>
      <c r="AF4778" s="28"/>
      <c r="AG4778" s="28"/>
      <c r="AH4778" s="28"/>
      <c r="AI4778" s="28"/>
      <c r="AJ4778" s="28"/>
      <c r="AK4778" s="28"/>
      <c r="AL4778" s="28"/>
      <c r="AM4778" s="28"/>
      <c r="AN4778" s="28"/>
      <c r="AO4778" s="28"/>
      <c r="AP4778" s="28"/>
      <c r="AQ4778" s="28"/>
      <c r="AR4778" s="28"/>
      <c r="AS4778" s="28"/>
      <c r="AT4778" s="28"/>
      <c r="AU4778" s="28"/>
      <c r="AV4778" s="28"/>
      <c r="AW4778" s="28"/>
      <c r="AX4778" s="28"/>
    </row>
    <row r="4779" spans="2:50" ht="28.5">
      <c r="B4779" s="54" t="str">
        <f t="shared" si="444"/>
        <v/>
      </c>
      <c r="C4779" s="23"/>
      <c r="D4779" s="23" t="str">
        <f t="shared" si="445"/>
        <v/>
      </c>
      <c r="E4779" s="23" t="str">
        <f t="shared" si="446"/>
        <v/>
      </c>
      <c r="F4779" s="74" t="str">
        <f t="shared" si="447"/>
        <v/>
      </c>
      <c r="G4779" s="25" t="str">
        <f t="shared" si="448"/>
        <v/>
      </c>
      <c r="H4779" s="32" t="str">
        <f t="shared" si="449"/>
        <v/>
      </c>
      <c r="I4779" s="23"/>
      <c r="J4779" s="74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  <c r="X4779" s="28"/>
      <c r="Y4779" s="28"/>
      <c r="Z4779" s="28"/>
      <c r="AA4779" s="28"/>
      <c r="AB4779" s="28"/>
      <c r="AC4779" s="28"/>
      <c r="AD4779" s="28"/>
      <c r="AE4779" s="28"/>
      <c r="AF4779" s="28"/>
      <c r="AG4779" s="28"/>
      <c r="AH4779" s="28"/>
      <c r="AI4779" s="28"/>
      <c r="AJ4779" s="28"/>
      <c r="AK4779" s="28"/>
      <c r="AL4779" s="28"/>
      <c r="AM4779" s="28"/>
      <c r="AN4779" s="28"/>
      <c r="AO4779" s="28"/>
      <c r="AP4779" s="28"/>
      <c r="AQ4779" s="28"/>
      <c r="AR4779" s="28"/>
      <c r="AS4779" s="28"/>
      <c r="AT4779" s="28"/>
      <c r="AU4779" s="28"/>
      <c r="AV4779" s="28"/>
      <c r="AW4779" s="28"/>
      <c r="AX4779" s="28"/>
    </row>
    <row r="4780" spans="2:50" ht="28.5">
      <c r="B4780" s="54" t="str">
        <f t="shared" si="444"/>
        <v/>
      </c>
      <c r="C4780" s="23"/>
      <c r="D4780" s="23" t="str">
        <f t="shared" si="445"/>
        <v/>
      </c>
      <c r="E4780" s="23" t="str">
        <f t="shared" si="446"/>
        <v/>
      </c>
      <c r="F4780" s="74" t="str">
        <f t="shared" si="447"/>
        <v/>
      </c>
      <c r="G4780" s="25" t="str">
        <f t="shared" si="448"/>
        <v/>
      </c>
      <c r="H4780" s="32" t="str">
        <f t="shared" si="449"/>
        <v/>
      </c>
      <c r="I4780" s="23"/>
      <c r="J4780" s="74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  <c r="X4780" s="28"/>
      <c r="Y4780" s="28"/>
      <c r="Z4780" s="28"/>
      <c r="AA4780" s="28"/>
      <c r="AB4780" s="28"/>
      <c r="AC4780" s="28"/>
      <c r="AD4780" s="28"/>
      <c r="AE4780" s="28"/>
      <c r="AF4780" s="28"/>
      <c r="AG4780" s="28"/>
      <c r="AH4780" s="28"/>
      <c r="AI4780" s="28"/>
      <c r="AJ4780" s="28"/>
      <c r="AK4780" s="28"/>
      <c r="AL4780" s="28"/>
      <c r="AM4780" s="28"/>
      <c r="AN4780" s="28"/>
      <c r="AO4780" s="28"/>
      <c r="AP4780" s="28"/>
      <c r="AQ4780" s="28"/>
      <c r="AR4780" s="28"/>
      <c r="AS4780" s="28"/>
      <c r="AT4780" s="28"/>
      <c r="AU4780" s="28"/>
      <c r="AV4780" s="28"/>
      <c r="AW4780" s="28"/>
      <c r="AX4780" s="28"/>
    </row>
    <row r="4781" spans="2:50" ht="28.5">
      <c r="B4781" s="54" t="str">
        <f t="shared" si="444"/>
        <v/>
      </c>
      <c r="C4781" s="23"/>
      <c r="D4781" s="23" t="str">
        <f t="shared" si="445"/>
        <v/>
      </c>
      <c r="E4781" s="23" t="str">
        <f t="shared" si="446"/>
        <v/>
      </c>
      <c r="F4781" s="74" t="str">
        <f t="shared" si="447"/>
        <v/>
      </c>
      <c r="G4781" s="25" t="str">
        <f t="shared" si="448"/>
        <v/>
      </c>
      <c r="H4781" s="32" t="str">
        <f t="shared" si="449"/>
        <v/>
      </c>
      <c r="I4781" s="23"/>
      <c r="J4781" s="74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/>
      <c r="X4781" s="28"/>
      <c r="Y4781" s="28"/>
      <c r="Z4781" s="28"/>
      <c r="AA4781" s="28"/>
      <c r="AB4781" s="28"/>
      <c r="AC4781" s="28"/>
      <c r="AD4781" s="28"/>
      <c r="AE4781" s="28"/>
      <c r="AF4781" s="28"/>
      <c r="AG4781" s="28"/>
      <c r="AH4781" s="28"/>
      <c r="AI4781" s="28"/>
      <c r="AJ4781" s="28"/>
      <c r="AK4781" s="28"/>
      <c r="AL4781" s="28"/>
      <c r="AM4781" s="28"/>
      <c r="AN4781" s="28"/>
      <c r="AO4781" s="28"/>
      <c r="AP4781" s="28"/>
      <c r="AQ4781" s="28"/>
      <c r="AR4781" s="28"/>
      <c r="AS4781" s="28"/>
      <c r="AT4781" s="28"/>
      <c r="AU4781" s="28"/>
      <c r="AV4781" s="28"/>
      <c r="AW4781" s="28"/>
      <c r="AX4781" s="28"/>
    </row>
    <row r="4782" spans="2:50" ht="28.5">
      <c r="B4782" s="54" t="str">
        <f t="shared" si="444"/>
        <v/>
      </c>
      <c r="C4782" s="23"/>
      <c r="D4782" s="23" t="str">
        <f t="shared" si="445"/>
        <v/>
      </c>
      <c r="E4782" s="23" t="str">
        <f t="shared" si="446"/>
        <v/>
      </c>
      <c r="F4782" s="74" t="str">
        <f t="shared" si="447"/>
        <v/>
      </c>
      <c r="G4782" s="25" t="str">
        <f t="shared" si="448"/>
        <v/>
      </c>
      <c r="H4782" s="32" t="str">
        <f t="shared" si="449"/>
        <v/>
      </c>
      <c r="I4782" s="23"/>
      <c r="J4782" s="74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  <c r="V4782" s="28"/>
      <c r="W4782" s="28"/>
      <c r="X4782" s="28"/>
      <c r="Y4782" s="28"/>
      <c r="Z4782" s="28"/>
      <c r="AA4782" s="28"/>
      <c r="AB4782" s="28"/>
      <c r="AC4782" s="28"/>
      <c r="AD4782" s="28"/>
      <c r="AE4782" s="28"/>
      <c r="AF4782" s="28"/>
      <c r="AG4782" s="28"/>
      <c r="AH4782" s="28"/>
      <c r="AI4782" s="28"/>
      <c r="AJ4782" s="28"/>
      <c r="AK4782" s="28"/>
      <c r="AL4782" s="28"/>
      <c r="AM4782" s="28"/>
      <c r="AN4782" s="28"/>
      <c r="AO4782" s="28"/>
      <c r="AP4782" s="28"/>
      <c r="AQ4782" s="28"/>
      <c r="AR4782" s="28"/>
      <c r="AS4782" s="28"/>
      <c r="AT4782" s="28"/>
      <c r="AU4782" s="28"/>
      <c r="AV4782" s="28"/>
      <c r="AW4782" s="28"/>
      <c r="AX4782" s="28"/>
    </row>
    <row r="4783" spans="2:50" ht="28.5">
      <c r="B4783" s="54" t="str">
        <f t="shared" si="444"/>
        <v/>
      </c>
      <c r="C4783" s="23"/>
      <c r="D4783" s="23" t="str">
        <f t="shared" si="445"/>
        <v/>
      </c>
      <c r="E4783" s="23" t="str">
        <f t="shared" si="446"/>
        <v/>
      </c>
      <c r="F4783" s="74" t="str">
        <f t="shared" si="447"/>
        <v/>
      </c>
      <c r="G4783" s="25" t="str">
        <f t="shared" si="448"/>
        <v/>
      </c>
      <c r="H4783" s="32" t="str">
        <f t="shared" si="449"/>
        <v/>
      </c>
      <c r="I4783" s="23"/>
      <c r="J4783" s="74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  <c r="X4783" s="28"/>
      <c r="Y4783" s="28"/>
      <c r="Z4783" s="28"/>
      <c r="AA4783" s="28"/>
      <c r="AB4783" s="28"/>
      <c r="AC4783" s="28"/>
      <c r="AD4783" s="28"/>
      <c r="AE4783" s="28"/>
      <c r="AF4783" s="28"/>
      <c r="AG4783" s="28"/>
      <c r="AH4783" s="28"/>
      <c r="AI4783" s="28"/>
      <c r="AJ4783" s="28"/>
      <c r="AK4783" s="28"/>
      <c r="AL4783" s="28"/>
      <c r="AM4783" s="28"/>
      <c r="AN4783" s="28"/>
      <c r="AO4783" s="28"/>
      <c r="AP4783" s="28"/>
      <c r="AQ4783" s="28"/>
      <c r="AR4783" s="28"/>
      <c r="AS4783" s="28"/>
      <c r="AT4783" s="28"/>
      <c r="AU4783" s="28"/>
      <c r="AV4783" s="28"/>
      <c r="AW4783" s="28"/>
      <c r="AX4783" s="28"/>
    </row>
    <row r="4784" spans="2:50" ht="28.5">
      <c r="B4784" s="54" t="str">
        <f t="shared" si="444"/>
        <v/>
      </c>
      <c r="C4784" s="23"/>
      <c r="D4784" s="23" t="str">
        <f t="shared" si="445"/>
        <v/>
      </c>
      <c r="E4784" s="23" t="str">
        <f t="shared" si="446"/>
        <v/>
      </c>
      <c r="F4784" s="74" t="str">
        <f t="shared" si="447"/>
        <v/>
      </c>
      <c r="G4784" s="25" t="str">
        <f t="shared" si="448"/>
        <v/>
      </c>
      <c r="H4784" s="32" t="str">
        <f t="shared" si="449"/>
        <v/>
      </c>
      <c r="I4784" s="23"/>
      <c r="J4784" s="74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28"/>
      <c r="X4784" s="28"/>
      <c r="Y4784" s="28"/>
      <c r="Z4784" s="28"/>
      <c r="AA4784" s="28"/>
      <c r="AB4784" s="28"/>
      <c r="AC4784" s="28"/>
      <c r="AD4784" s="28"/>
      <c r="AE4784" s="28"/>
      <c r="AF4784" s="28"/>
      <c r="AG4784" s="28"/>
      <c r="AH4784" s="28"/>
      <c r="AI4784" s="28"/>
      <c r="AJ4784" s="28"/>
      <c r="AK4784" s="28"/>
      <c r="AL4784" s="28"/>
      <c r="AM4784" s="28"/>
      <c r="AN4784" s="28"/>
      <c r="AO4784" s="28"/>
      <c r="AP4784" s="28"/>
      <c r="AQ4784" s="28"/>
      <c r="AR4784" s="28"/>
      <c r="AS4784" s="28"/>
      <c r="AT4784" s="28"/>
      <c r="AU4784" s="28"/>
      <c r="AV4784" s="28"/>
      <c r="AW4784" s="28"/>
      <c r="AX4784" s="28"/>
    </row>
    <row r="4785" spans="2:50" ht="28.5">
      <c r="B4785" s="54" t="str">
        <f t="shared" si="444"/>
        <v/>
      </c>
      <c r="C4785" s="23"/>
      <c r="D4785" s="23" t="str">
        <f t="shared" si="445"/>
        <v/>
      </c>
      <c r="E4785" s="23" t="str">
        <f t="shared" si="446"/>
        <v/>
      </c>
      <c r="F4785" s="74" t="str">
        <f t="shared" si="447"/>
        <v/>
      </c>
      <c r="G4785" s="25" t="str">
        <f t="shared" si="448"/>
        <v/>
      </c>
      <c r="H4785" s="32" t="str">
        <f t="shared" si="449"/>
        <v/>
      </c>
      <c r="I4785" s="23"/>
      <c r="J4785" s="74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28"/>
      <c r="AM4785" s="28"/>
      <c r="AN4785" s="28"/>
      <c r="AO4785" s="28"/>
      <c r="AP4785" s="28"/>
      <c r="AQ4785" s="28"/>
      <c r="AR4785" s="28"/>
      <c r="AS4785" s="28"/>
      <c r="AT4785" s="28"/>
      <c r="AU4785" s="28"/>
      <c r="AV4785" s="28"/>
      <c r="AW4785" s="28"/>
      <c r="AX4785" s="28"/>
    </row>
    <row r="4786" spans="2:50" ht="28.5">
      <c r="B4786" s="54" t="str">
        <f t="shared" si="444"/>
        <v/>
      </c>
      <c r="C4786" s="23"/>
      <c r="D4786" s="23" t="str">
        <f t="shared" si="445"/>
        <v/>
      </c>
      <c r="E4786" s="23" t="str">
        <f t="shared" si="446"/>
        <v/>
      </c>
      <c r="F4786" s="74" t="str">
        <f t="shared" si="447"/>
        <v/>
      </c>
      <c r="G4786" s="25" t="str">
        <f t="shared" si="448"/>
        <v/>
      </c>
      <c r="H4786" s="32" t="str">
        <f t="shared" si="449"/>
        <v/>
      </c>
      <c r="I4786" s="23"/>
      <c r="J4786" s="74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28"/>
      <c r="X4786" s="28"/>
      <c r="Y4786" s="28"/>
      <c r="Z4786" s="28"/>
      <c r="AA4786" s="28"/>
      <c r="AB4786" s="28"/>
      <c r="AC4786" s="28"/>
      <c r="AD4786" s="28"/>
      <c r="AE4786" s="28"/>
      <c r="AF4786" s="28"/>
      <c r="AG4786" s="28"/>
      <c r="AH4786" s="28"/>
      <c r="AI4786" s="28"/>
      <c r="AJ4786" s="28"/>
      <c r="AK4786" s="28"/>
      <c r="AL4786" s="28"/>
      <c r="AM4786" s="28"/>
      <c r="AN4786" s="28"/>
      <c r="AO4786" s="28"/>
      <c r="AP4786" s="28"/>
      <c r="AQ4786" s="28"/>
      <c r="AR4786" s="28"/>
      <c r="AS4786" s="28"/>
      <c r="AT4786" s="28"/>
      <c r="AU4786" s="28"/>
      <c r="AV4786" s="28"/>
      <c r="AW4786" s="28"/>
      <c r="AX4786" s="28"/>
    </row>
    <row r="4787" spans="2:50" ht="28.5">
      <c r="B4787" s="54" t="str">
        <f t="shared" si="444"/>
        <v/>
      </c>
      <c r="C4787" s="23"/>
      <c r="D4787" s="23" t="str">
        <f t="shared" si="445"/>
        <v/>
      </c>
      <c r="E4787" s="23" t="str">
        <f t="shared" si="446"/>
        <v/>
      </c>
      <c r="F4787" s="74" t="str">
        <f t="shared" si="447"/>
        <v/>
      </c>
      <c r="G4787" s="25" t="str">
        <f t="shared" si="448"/>
        <v/>
      </c>
      <c r="H4787" s="32" t="str">
        <f t="shared" si="449"/>
        <v/>
      </c>
      <c r="I4787" s="23"/>
      <c r="J4787" s="74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  <c r="Y4787" s="28"/>
      <c r="Z4787" s="28"/>
      <c r="AA4787" s="28"/>
      <c r="AB4787" s="28"/>
      <c r="AC4787" s="28"/>
      <c r="AD4787" s="28"/>
      <c r="AE4787" s="28"/>
      <c r="AF4787" s="28"/>
      <c r="AG4787" s="28"/>
      <c r="AH4787" s="28"/>
      <c r="AI4787" s="28"/>
      <c r="AJ4787" s="28"/>
      <c r="AK4787" s="28"/>
      <c r="AL4787" s="28"/>
      <c r="AM4787" s="28"/>
      <c r="AN4787" s="28"/>
      <c r="AO4787" s="28"/>
      <c r="AP4787" s="28"/>
      <c r="AQ4787" s="28"/>
      <c r="AR4787" s="28"/>
      <c r="AS4787" s="28"/>
      <c r="AT4787" s="28"/>
      <c r="AU4787" s="28"/>
      <c r="AV4787" s="28"/>
      <c r="AW4787" s="28"/>
      <c r="AX4787" s="28"/>
    </row>
    <row r="4788" spans="2:50" ht="28.5">
      <c r="B4788" s="54" t="str">
        <f t="shared" si="444"/>
        <v/>
      </c>
      <c r="C4788" s="23"/>
      <c r="D4788" s="23" t="str">
        <f t="shared" si="445"/>
        <v/>
      </c>
      <c r="E4788" s="23" t="str">
        <f t="shared" si="446"/>
        <v/>
      </c>
      <c r="F4788" s="74" t="str">
        <f t="shared" si="447"/>
        <v/>
      </c>
      <c r="G4788" s="25" t="str">
        <f t="shared" si="448"/>
        <v/>
      </c>
      <c r="H4788" s="32" t="str">
        <f t="shared" si="449"/>
        <v/>
      </c>
      <c r="I4788" s="23"/>
      <c r="J4788" s="74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  <c r="V4788" s="28"/>
      <c r="W4788" s="28"/>
      <c r="X4788" s="28"/>
      <c r="Y4788" s="28"/>
      <c r="Z4788" s="28"/>
      <c r="AA4788" s="28"/>
      <c r="AB4788" s="28"/>
      <c r="AC4788" s="28"/>
      <c r="AD4788" s="28"/>
      <c r="AE4788" s="28"/>
      <c r="AF4788" s="28"/>
      <c r="AG4788" s="28"/>
      <c r="AH4788" s="28"/>
      <c r="AI4788" s="28"/>
      <c r="AJ4788" s="28"/>
      <c r="AK4788" s="28"/>
      <c r="AL4788" s="28"/>
      <c r="AM4788" s="28"/>
      <c r="AN4788" s="28"/>
      <c r="AO4788" s="28"/>
      <c r="AP4788" s="28"/>
      <c r="AQ4788" s="28"/>
      <c r="AR4788" s="28"/>
      <c r="AS4788" s="28"/>
      <c r="AT4788" s="28"/>
      <c r="AU4788" s="28"/>
      <c r="AV4788" s="28"/>
      <c r="AW4788" s="28"/>
      <c r="AX4788" s="28"/>
    </row>
    <row r="4789" spans="2:50" ht="28.5">
      <c r="B4789" s="54" t="str">
        <f t="shared" si="444"/>
        <v/>
      </c>
      <c r="C4789" s="23"/>
      <c r="D4789" s="23" t="str">
        <f t="shared" si="445"/>
        <v/>
      </c>
      <c r="E4789" s="23" t="str">
        <f t="shared" si="446"/>
        <v/>
      </c>
      <c r="F4789" s="74" t="str">
        <f t="shared" si="447"/>
        <v/>
      </c>
      <c r="G4789" s="25" t="str">
        <f t="shared" si="448"/>
        <v/>
      </c>
      <c r="H4789" s="32" t="str">
        <f t="shared" si="449"/>
        <v/>
      </c>
      <c r="I4789" s="23"/>
      <c r="J4789" s="74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28"/>
      <c r="AG4789" s="28"/>
      <c r="AH4789" s="28"/>
      <c r="AI4789" s="28"/>
      <c r="AJ4789" s="28"/>
      <c r="AK4789" s="28"/>
      <c r="AL4789" s="28"/>
      <c r="AM4789" s="28"/>
      <c r="AN4789" s="28"/>
      <c r="AO4789" s="28"/>
      <c r="AP4789" s="28"/>
      <c r="AQ4789" s="28"/>
      <c r="AR4789" s="28"/>
      <c r="AS4789" s="28"/>
      <c r="AT4789" s="28"/>
      <c r="AU4789" s="28"/>
      <c r="AV4789" s="28"/>
      <c r="AW4789" s="28"/>
      <c r="AX4789" s="28"/>
    </row>
    <row r="4790" spans="2:50" ht="28.5">
      <c r="B4790" s="54" t="str">
        <f t="shared" si="444"/>
        <v/>
      </c>
      <c r="C4790" s="23"/>
      <c r="D4790" s="23" t="str">
        <f t="shared" si="445"/>
        <v/>
      </c>
      <c r="E4790" s="23" t="str">
        <f t="shared" si="446"/>
        <v/>
      </c>
      <c r="F4790" s="74" t="str">
        <f t="shared" si="447"/>
        <v/>
      </c>
      <c r="G4790" s="25" t="str">
        <f t="shared" si="448"/>
        <v/>
      </c>
      <c r="H4790" s="32" t="str">
        <f t="shared" si="449"/>
        <v/>
      </c>
      <c r="I4790" s="23"/>
      <c r="J4790" s="74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28"/>
      <c r="X4790" s="28"/>
      <c r="Y4790" s="28"/>
      <c r="Z4790" s="28"/>
      <c r="AA4790" s="28"/>
      <c r="AB4790" s="28"/>
      <c r="AC4790" s="28"/>
      <c r="AD4790" s="28"/>
      <c r="AE4790" s="28"/>
      <c r="AF4790" s="28"/>
      <c r="AG4790" s="28"/>
      <c r="AH4790" s="28"/>
      <c r="AI4790" s="28"/>
      <c r="AJ4790" s="28"/>
      <c r="AK4790" s="28"/>
      <c r="AL4790" s="28"/>
      <c r="AM4790" s="28"/>
      <c r="AN4790" s="28"/>
      <c r="AO4790" s="28"/>
      <c r="AP4790" s="28"/>
      <c r="AQ4790" s="28"/>
      <c r="AR4790" s="28"/>
      <c r="AS4790" s="28"/>
      <c r="AT4790" s="28"/>
      <c r="AU4790" s="28"/>
      <c r="AV4790" s="28"/>
      <c r="AW4790" s="28"/>
      <c r="AX4790" s="28"/>
    </row>
    <row r="4791" spans="2:50" ht="28.5">
      <c r="B4791" s="54" t="str">
        <f t="shared" si="444"/>
        <v/>
      </c>
      <c r="C4791" s="23"/>
      <c r="D4791" s="23" t="str">
        <f t="shared" si="445"/>
        <v/>
      </c>
      <c r="E4791" s="23" t="str">
        <f t="shared" si="446"/>
        <v/>
      </c>
      <c r="F4791" s="74" t="str">
        <f t="shared" si="447"/>
        <v/>
      </c>
      <c r="G4791" s="25" t="str">
        <f t="shared" si="448"/>
        <v/>
      </c>
      <c r="H4791" s="32" t="str">
        <f t="shared" si="449"/>
        <v/>
      </c>
      <c r="I4791" s="23"/>
      <c r="J4791" s="74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/>
      <c r="Y4791" s="28"/>
      <c r="Z4791" s="28"/>
      <c r="AA4791" s="28"/>
      <c r="AB4791" s="28"/>
      <c r="AC4791" s="28"/>
      <c r="AD4791" s="28"/>
      <c r="AE4791" s="28"/>
      <c r="AF4791" s="28"/>
      <c r="AG4791" s="28"/>
      <c r="AH4791" s="28"/>
      <c r="AI4791" s="28"/>
      <c r="AJ4791" s="28"/>
      <c r="AK4791" s="28"/>
      <c r="AL4791" s="28"/>
      <c r="AM4791" s="28"/>
      <c r="AN4791" s="28"/>
      <c r="AO4791" s="28"/>
      <c r="AP4791" s="28"/>
      <c r="AQ4791" s="28"/>
      <c r="AR4791" s="28"/>
      <c r="AS4791" s="28"/>
      <c r="AT4791" s="28"/>
      <c r="AU4791" s="28"/>
      <c r="AV4791" s="28"/>
      <c r="AW4791" s="28"/>
      <c r="AX4791" s="28"/>
    </row>
    <row r="4792" spans="2:50" ht="28.5">
      <c r="B4792" s="54" t="str">
        <f t="shared" si="444"/>
        <v/>
      </c>
      <c r="C4792" s="23"/>
      <c r="D4792" s="23" t="str">
        <f t="shared" si="445"/>
        <v/>
      </c>
      <c r="E4792" s="23" t="str">
        <f t="shared" si="446"/>
        <v/>
      </c>
      <c r="F4792" s="74" t="str">
        <f t="shared" si="447"/>
        <v/>
      </c>
      <c r="G4792" s="25" t="str">
        <f t="shared" si="448"/>
        <v/>
      </c>
      <c r="H4792" s="32" t="str">
        <f t="shared" si="449"/>
        <v/>
      </c>
      <c r="I4792" s="23"/>
      <c r="J4792" s="74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28"/>
      <c r="X4792" s="28"/>
      <c r="Y4792" s="28"/>
      <c r="Z4792" s="28"/>
      <c r="AA4792" s="28"/>
      <c r="AB4792" s="28"/>
      <c r="AC4792" s="28"/>
      <c r="AD4792" s="28"/>
      <c r="AE4792" s="28"/>
      <c r="AF4792" s="28"/>
      <c r="AG4792" s="28"/>
      <c r="AH4792" s="28"/>
      <c r="AI4792" s="28"/>
      <c r="AJ4792" s="28"/>
      <c r="AK4792" s="28"/>
      <c r="AL4792" s="28"/>
      <c r="AM4792" s="28"/>
      <c r="AN4792" s="28"/>
      <c r="AO4792" s="28"/>
      <c r="AP4792" s="28"/>
      <c r="AQ4792" s="28"/>
      <c r="AR4792" s="28"/>
      <c r="AS4792" s="28"/>
      <c r="AT4792" s="28"/>
      <c r="AU4792" s="28"/>
      <c r="AV4792" s="28"/>
      <c r="AW4792" s="28"/>
      <c r="AX4792" s="28"/>
    </row>
    <row r="4793" spans="2:50" ht="28.5">
      <c r="B4793" s="54" t="str">
        <f t="shared" si="444"/>
        <v/>
      </c>
      <c r="C4793" s="23"/>
      <c r="D4793" s="23" t="str">
        <f t="shared" si="445"/>
        <v/>
      </c>
      <c r="E4793" s="23" t="str">
        <f t="shared" si="446"/>
        <v/>
      </c>
      <c r="F4793" s="74" t="str">
        <f t="shared" si="447"/>
        <v/>
      </c>
      <c r="G4793" s="25" t="str">
        <f t="shared" si="448"/>
        <v/>
      </c>
      <c r="H4793" s="32" t="str">
        <f t="shared" si="449"/>
        <v/>
      </c>
      <c r="I4793" s="23"/>
      <c r="J4793" s="74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8"/>
      <c r="X4793" s="28"/>
      <c r="Y4793" s="28"/>
      <c r="Z4793" s="28"/>
      <c r="AA4793" s="28"/>
      <c r="AB4793" s="28"/>
      <c r="AC4793" s="28"/>
      <c r="AD4793" s="28"/>
      <c r="AE4793" s="28"/>
      <c r="AF4793" s="28"/>
      <c r="AG4793" s="28"/>
      <c r="AH4793" s="28"/>
      <c r="AI4793" s="28"/>
      <c r="AJ4793" s="28"/>
      <c r="AK4793" s="28"/>
      <c r="AL4793" s="28"/>
      <c r="AM4793" s="28"/>
      <c r="AN4793" s="28"/>
      <c r="AO4793" s="28"/>
      <c r="AP4793" s="28"/>
      <c r="AQ4793" s="28"/>
      <c r="AR4793" s="28"/>
      <c r="AS4793" s="28"/>
      <c r="AT4793" s="28"/>
      <c r="AU4793" s="28"/>
      <c r="AV4793" s="28"/>
      <c r="AW4793" s="28"/>
      <c r="AX4793" s="28"/>
    </row>
    <row r="4794" spans="2:50" ht="28.5">
      <c r="B4794" s="54" t="str">
        <f t="shared" si="444"/>
        <v/>
      </c>
      <c r="C4794" s="23"/>
      <c r="D4794" s="23" t="str">
        <f t="shared" si="445"/>
        <v/>
      </c>
      <c r="E4794" s="23" t="str">
        <f t="shared" si="446"/>
        <v/>
      </c>
      <c r="F4794" s="74" t="str">
        <f t="shared" si="447"/>
        <v/>
      </c>
      <c r="G4794" s="25" t="str">
        <f t="shared" si="448"/>
        <v/>
      </c>
      <c r="H4794" s="32" t="str">
        <f t="shared" si="449"/>
        <v/>
      </c>
      <c r="I4794" s="23"/>
      <c r="J4794" s="74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28"/>
      <c r="X4794" s="28"/>
      <c r="Y4794" s="28"/>
      <c r="Z4794" s="28"/>
      <c r="AA4794" s="28"/>
      <c r="AB4794" s="28"/>
      <c r="AC4794" s="28"/>
      <c r="AD4794" s="28"/>
      <c r="AE4794" s="28"/>
      <c r="AF4794" s="28"/>
      <c r="AG4794" s="28"/>
      <c r="AH4794" s="28"/>
      <c r="AI4794" s="28"/>
      <c r="AJ4794" s="28"/>
      <c r="AK4794" s="28"/>
      <c r="AL4794" s="28"/>
      <c r="AM4794" s="28"/>
      <c r="AN4794" s="28"/>
      <c r="AO4794" s="28"/>
      <c r="AP4794" s="28"/>
      <c r="AQ4794" s="28"/>
      <c r="AR4794" s="28"/>
      <c r="AS4794" s="28"/>
      <c r="AT4794" s="28"/>
      <c r="AU4794" s="28"/>
      <c r="AV4794" s="28"/>
      <c r="AW4794" s="28"/>
      <c r="AX4794" s="28"/>
    </row>
    <row r="4795" spans="2:50" ht="28.5">
      <c r="B4795" s="54" t="str">
        <f t="shared" si="444"/>
        <v/>
      </c>
      <c r="C4795" s="23"/>
      <c r="D4795" s="23" t="str">
        <f t="shared" si="445"/>
        <v/>
      </c>
      <c r="E4795" s="23" t="str">
        <f t="shared" si="446"/>
        <v/>
      </c>
      <c r="F4795" s="74" t="str">
        <f t="shared" si="447"/>
        <v/>
      </c>
      <c r="G4795" s="25" t="str">
        <f t="shared" si="448"/>
        <v/>
      </c>
      <c r="H4795" s="32" t="str">
        <f t="shared" si="449"/>
        <v/>
      </c>
      <c r="I4795" s="23"/>
      <c r="J4795" s="74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  <c r="X4795" s="28"/>
      <c r="Y4795" s="28"/>
      <c r="Z4795" s="28"/>
      <c r="AA4795" s="28"/>
      <c r="AB4795" s="28"/>
      <c r="AC4795" s="28"/>
      <c r="AD4795" s="28"/>
      <c r="AE4795" s="28"/>
      <c r="AF4795" s="28"/>
      <c r="AG4795" s="28"/>
      <c r="AH4795" s="28"/>
      <c r="AI4795" s="28"/>
      <c r="AJ4795" s="28"/>
      <c r="AK4795" s="28"/>
      <c r="AL4795" s="28"/>
      <c r="AM4795" s="28"/>
      <c r="AN4795" s="28"/>
      <c r="AO4795" s="28"/>
      <c r="AP4795" s="28"/>
      <c r="AQ4795" s="28"/>
      <c r="AR4795" s="28"/>
      <c r="AS4795" s="28"/>
      <c r="AT4795" s="28"/>
      <c r="AU4795" s="28"/>
      <c r="AV4795" s="28"/>
      <c r="AW4795" s="28"/>
      <c r="AX4795" s="28"/>
    </row>
    <row r="4796" spans="2:50" ht="28.5">
      <c r="B4796" s="54" t="str">
        <f t="shared" si="444"/>
        <v/>
      </c>
      <c r="C4796" s="23"/>
      <c r="D4796" s="23" t="str">
        <f t="shared" si="445"/>
        <v/>
      </c>
      <c r="E4796" s="23" t="str">
        <f t="shared" si="446"/>
        <v/>
      </c>
      <c r="F4796" s="74" t="str">
        <f t="shared" si="447"/>
        <v/>
      </c>
      <c r="G4796" s="25" t="str">
        <f t="shared" si="448"/>
        <v/>
      </c>
      <c r="H4796" s="32" t="str">
        <f t="shared" si="449"/>
        <v/>
      </c>
      <c r="I4796" s="23"/>
      <c r="J4796" s="74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28"/>
      <c r="X4796" s="28"/>
      <c r="Y4796" s="28"/>
      <c r="Z4796" s="28"/>
      <c r="AA4796" s="28"/>
      <c r="AB4796" s="28"/>
      <c r="AC4796" s="28"/>
      <c r="AD4796" s="28"/>
      <c r="AE4796" s="28"/>
      <c r="AF4796" s="28"/>
      <c r="AG4796" s="28"/>
      <c r="AH4796" s="28"/>
      <c r="AI4796" s="28"/>
      <c r="AJ4796" s="28"/>
      <c r="AK4796" s="28"/>
      <c r="AL4796" s="28"/>
      <c r="AM4796" s="28"/>
      <c r="AN4796" s="28"/>
      <c r="AO4796" s="28"/>
      <c r="AP4796" s="28"/>
      <c r="AQ4796" s="28"/>
      <c r="AR4796" s="28"/>
      <c r="AS4796" s="28"/>
      <c r="AT4796" s="28"/>
      <c r="AU4796" s="28"/>
      <c r="AV4796" s="28"/>
      <c r="AW4796" s="28"/>
      <c r="AX4796" s="28"/>
    </row>
    <row r="4797" spans="2:50" ht="28.5">
      <c r="B4797" s="54" t="str">
        <f t="shared" si="444"/>
        <v/>
      </c>
      <c r="C4797" s="23"/>
      <c r="D4797" s="23" t="str">
        <f t="shared" si="445"/>
        <v/>
      </c>
      <c r="E4797" s="23" t="str">
        <f t="shared" si="446"/>
        <v/>
      </c>
      <c r="F4797" s="74" t="str">
        <f t="shared" si="447"/>
        <v/>
      </c>
      <c r="G4797" s="25" t="str">
        <f t="shared" si="448"/>
        <v/>
      </c>
      <c r="H4797" s="32" t="str">
        <f t="shared" si="449"/>
        <v/>
      </c>
      <c r="I4797" s="23"/>
      <c r="J4797" s="74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  <c r="X4797" s="28"/>
      <c r="Y4797" s="28"/>
      <c r="Z4797" s="28"/>
      <c r="AA4797" s="28"/>
      <c r="AB4797" s="28"/>
      <c r="AC4797" s="28"/>
      <c r="AD4797" s="28"/>
      <c r="AE4797" s="28"/>
      <c r="AF4797" s="28"/>
      <c r="AG4797" s="28"/>
      <c r="AH4797" s="28"/>
      <c r="AI4797" s="28"/>
      <c r="AJ4797" s="28"/>
      <c r="AK4797" s="28"/>
      <c r="AL4797" s="28"/>
      <c r="AM4797" s="28"/>
      <c r="AN4797" s="28"/>
      <c r="AO4797" s="28"/>
      <c r="AP4797" s="28"/>
      <c r="AQ4797" s="28"/>
      <c r="AR4797" s="28"/>
      <c r="AS4797" s="28"/>
      <c r="AT4797" s="28"/>
      <c r="AU4797" s="28"/>
      <c r="AV4797" s="28"/>
      <c r="AW4797" s="28"/>
      <c r="AX4797" s="28"/>
    </row>
    <row r="4798" spans="2:50" ht="28.5">
      <c r="B4798" s="54" t="str">
        <f t="shared" si="444"/>
        <v/>
      </c>
      <c r="C4798" s="23"/>
      <c r="D4798" s="23" t="str">
        <f t="shared" si="445"/>
        <v/>
      </c>
      <c r="E4798" s="23" t="str">
        <f t="shared" si="446"/>
        <v/>
      </c>
      <c r="F4798" s="74" t="str">
        <f t="shared" si="447"/>
        <v/>
      </c>
      <c r="G4798" s="25" t="str">
        <f t="shared" si="448"/>
        <v/>
      </c>
      <c r="H4798" s="32" t="str">
        <f t="shared" si="449"/>
        <v/>
      </c>
      <c r="I4798" s="23"/>
      <c r="J4798" s="74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  <c r="V4798" s="28"/>
      <c r="W4798" s="28"/>
      <c r="X4798" s="28"/>
      <c r="Y4798" s="28"/>
      <c r="Z4798" s="28"/>
      <c r="AA4798" s="28"/>
      <c r="AB4798" s="28"/>
      <c r="AC4798" s="28"/>
      <c r="AD4798" s="28"/>
      <c r="AE4798" s="28"/>
      <c r="AF4798" s="28"/>
      <c r="AG4798" s="28"/>
      <c r="AH4798" s="28"/>
      <c r="AI4798" s="28"/>
      <c r="AJ4798" s="28"/>
      <c r="AK4798" s="28"/>
      <c r="AL4798" s="28"/>
      <c r="AM4798" s="28"/>
      <c r="AN4798" s="28"/>
      <c r="AO4798" s="28"/>
      <c r="AP4798" s="28"/>
      <c r="AQ4798" s="28"/>
      <c r="AR4798" s="28"/>
      <c r="AS4798" s="28"/>
      <c r="AT4798" s="28"/>
      <c r="AU4798" s="28"/>
      <c r="AV4798" s="28"/>
      <c r="AW4798" s="28"/>
      <c r="AX4798" s="28"/>
    </row>
    <row r="4799" spans="2:50" ht="28.5">
      <c r="B4799" s="54" t="str">
        <f t="shared" si="444"/>
        <v/>
      </c>
      <c r="C4799" s="23"/>
      <c r="D4799" s="23" t="str">
        <f t="shared" si="445"/>
        <v/>
      </c>
      <c r="E4799" s="23" t="str">
        <f t="shared" si="446"/>
        <v/>
      </c>
      <c r="F4799" s="74" t="str">
        <f t="shared" si="447"/>
        <v/>
      </c>
      <c r="G4799" s="25" t="str">
        <f t="shared" si="448"/>
        <v/>
      </c>
      <c r="H4799" s="32" t="str">
        <f t="shared" si="449"/>
        <v/>
      </c>
      <c r="I4799" s="23"/>
      <c r="J4799" s="74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  <c r="Y4799" s="28"/>
      <c r="Z4799" s="28"/>
      <c r="AA4799" s="28"/>
      <c r="AB4799" s="28"/>
      <c r="AC4799" s="28"/>
      <c r="AD4799" s="28"/>
      <c r="AE4799" s="28"/>
      <c r="AF4799" s="28"/>
      <c r="AG4799" s="28"/>
      <c r="AH4799" s="28"/>
      <c r="AI4799" s="28"/>
      <c r="AJ4799" s="28"/>
      <c r="AK4799" s="28"/>
      <c r="AL4799" s="28"/>
      <c r="AM4799" s="28"/>
      <c r="AN4799" s="28"/>
      <c r="AO4799" s="28"/>
      <c r="AP4799" s="28"/>
      <c r="AQ4799" s="28"/>
      <c r="AR4799" s="28"/>
      <c r="AS4799" s="28"/>
      <c r="AT4799" s="28"/>
      <c r="AU4799" s="28"/>
      <c r="AV4799" s="28"/>
      <c r="AW4799" s="28"/>
      <c r="AX4799" s="28"/>
    </row>
    <row r="4800" spans="2:50" ht="28.5">
      <c r="B4800" s="54" t="str">
        <f t="shared" si="444"/>
        <v/>
      </c>
      <c r="C4800" s="23"/>
      <c r="D4800" s="23" t="str">
        <f t="shared" si="445"/>
        <v/>
      </c>
      <c r="E4800" s="23" t="str">
        <f t="shared" si="446"/>
        <v/>
      </c>
      <c r="F4800" s="74" t="str">
        <f t="shared" si="447"/>
        <v/>
      </c>
      <c r="G4800" s="25" t="str">
        <f t="shared" si="448"/>
        <v/>
      </c>
      <c r="H4800" s="32" t="str">
        <f t="shared" si="449"/>
        <v/>
      </c>
      <c r="I4800" s="23"/>
      <c r="J4800" s="74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28"/>
      <c r="X4800" s="28"/>
      <c r="Y4800" s="28"/>
      <c r="Z4800" s="28"/>
      <c r="AA4800" s="28"/>
      <c r="AB4800" s="28"/>
      <c r="AC4800" s="28"/>
      <c r="AD4800" s="28"/>
      <c r="AE4800" s="28"/>
      <c r="AF4800" s="28"/>
      <c r="AG4800" s="28"/>
      <c r="AH4800" s="28"/>
      <c r="AI4800" s="28"/>
      <c r="AJ4800" s="28"/>
      <c r="AK4800" s="28"/>
      <c r="AL4800" s="28"/>
      <c r="AM4800" s="28"/>
      <c r="AN4800" s="28"/>
      <c r="AO4800" s="28"/>
      <c r="AP4800" s="28"/>
      <c r="AQ4800" s="28"/>
      <c r="AR4800" s="28"/>
      <c r="AS4800" s="28"/>
      <c r="AT4800" s="28"/>
      <c r="AU4800" s="28"/>
      <c r="AV4800" s="28"/>
      <c r="AW4800" s="28"/>
      <c r="AX4800" s="28"/>
    </row>
    <row r="4801" spans="2:50" ht="28.5">
      <c r="B4801" s="54" t="str">
        <f t="shared" si="444"/>
        <v/>
      </c>
      <c r="C4801" s="23"/>
      <c r="D4801" s="23" t="str">
        <f t="shared" si="445"/>
        <v/>
      </c>
      <c r="E4801" s="23" t="str">
        <f t="shared" si="446"/>
        <v/>
      </c>
      <c r="F4801" s="74" t="str">
        <f t="shared" si="447"/>
        <v/>
      </c>
      <c r="G4801" s="25" t="str">
        <f t="shared" si="448"/>
        <v/>
      </c>
      <c r="H4801" s="32" t="str">
        <f t="shared" si="449"/>
        <v/>
      </c>
      <c r="I4801" s="23"/>
      <c r="J4801" s="74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/>
      <c r="Y4801" s="28"/>
      <c r="Z4801" s="28"/>
      <c r="AA4801" s="28"/>
      <c r="AB4801" s="28"/>
      <c r="AC4801" s="28"/>
      <c r="AD4801" s="28"/>
      <c r="AE4801" s="28"/>
      <c r="AF4801" s="28"/>
      <c r="AG4801" s="28"/>
      <c r="AH4801" s="28"/>
      <c r="AI4801" s="28"/>
      <c r="AJ4801" s="28"/>
      <c r="AK4801" s="28"/>
      <c r="AL4801" s="28"/>
      <c r="AM4801" s="28"/>
      <c r="AN4801" s="28"/>
      <c r="AO4801" s="28"/>
      <c r="AP4801" s="28"/>
      <c r="AQ4801" s="28"/>
      <c r="AR4801" s="28"/>
      <c r="AS4801" s="28"/>
      <c r="AT4801" s="28"/>
      <c r="AU4801" s="28"/>
      <c r="AV4801" s="28"/>
      <c r="AW4801" s="28"/>
      <c r="AX4801" s="28"/>
    </row>
    <row r="4802" spans="2:50" ht="28.5">
      <c r="B4802" s="54" t="str">
        <f t="shared" si="444"/>
        <v/>
      </c>
      <c r="C4802" s="23"/>
      <c r="D4802" s="23" t="str">
        <f t="shared" si="445"/>
        <v/>
      </c>
      <c r="E4802" s="23" t="str">
        <f t="shared" si="446"/>
        <v/>
      </c>
      <c r="F4802" s="74" t="str">
        <f t="shared" si="447"/>
        <v/>
      </c>
      <c r="G4802" s="25" t="str">
        <f t="shared" si="448"/>
        <v/>
      </c>
      <c r="H4802" s="32" t="str">
        <f t="shared" si="449"/>
        <v/>
      </c>
      <c r="I4802" s="23"/>
      <c r="J4802" s="74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28"/>
      <c r="X4802" s="28"/>
      <c r="Y4802" s="28"/>
      <c r="Z4802" s="28"/>
      <c r="AA4802" s="28"/>
      <c r="AB4802" s="28"/>
      <c r="AC4802" s="28"/>
      <c r="AD4802" s="28"/>
      <c r="AE4802" s="28"/>
      <c r="AF4802" s="28"/>
      <c r="AG4802" s="28"/>
      <c r="AH4802" s="28"/>
      <c r="AI4802" s="28"/>
      <c r="AJ4802" s="28"/>
      <c r="AK4802" s="28"/>
      <c r="AL4802" s="28"/>
      <c r="AM4802" s="28"/>
      <c r="AN4802" s="28"/>
      <c r="AO4802" s="28"/>
      <c r="AP4802" s="28"/>
      <c r="AQ4802" s="28"/>
      <c r="AR4802" s="28"/>
      <c r="AS4802" s="28"/>
      <c r="AT4802" s="28"/>
      <c r="AU4802" s="28"/>
      <c r="AV4802" s="28"/>
      <c r="AW4802" s="28"/>
      <c r="AX4802" s="28"/>
    </row>
    <row r="4803" spans="2:50" ht="28.5">
      <c r="B4803" s="54" t="str">
        <f t="shared" ref="B4803:B4866" si="450">IFERROR(VLOOKUP(C4803,EVALUATIONS,2,FALSE),"")</f>
        <v/>
      </c>
      <c r="C4803" s="23"/>
      <c r="D4803" s="23" t="str">
        <f t="shared" si="445"/>
        <v/>
      </c>
      <c r="E4803" s="23" t="str">
        <f t="shared" si="446"/>
        <v/>
      </c>
      <c r="F4803" s="74" t="str">
        <f t="shared" si="447"/>
        <v/>
      </c>
      <c r="G4803" s="25" t="str">
        <f t="shared" si="448"/>
        <v/>
      </c>
      <c r="H4803" s="32" t="str">
        <f t="shared" si="449"/>
        <v/>
      </c>
      <c r="I4803" s="23"/>
      <c r="J4803" s="74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28"/>
      <c r="X4803" s="28"/>
      <c r="Y4803" s="28"/>
      <c r="Z4803" s="28"/>
      <c r="AA4803" s="28"/>
      <c r="AB4803" s="28"/>
      <c r="AC4803" s="28"/>
      <c r="AD4803" s="28"/>
      <c r="AE4803" s="28"/>
      <c r="AF4803" s="28"/>
      <c r="AG4803" s="28"/>
      <c r="AH4803" s="28"/>
      <c r="AI4803" s="28"/>
      <c r="AJ4803" s="28"/>
      <c r="AK4803" s="28"/>
      <c r="AL4803" s="28"/>
      <c r="AM4803" s="28"/>
      <c r="AN4803" s="28"/>
      <c r="AO4803" s="28"/>
      <c r="AP4803" s="28"/>
      <c r="AQ4803" s="28"/>
      <c r="AR4803" s="28"/>
      <c r="AS4803" s="28"/>
      <c r="AT4803" s="28"/>
      <c r="AU4803" s="28"/>
      <c r="AV4803" s="28"/>
      <c r="AW4803" s="28"/>
      <c r="AX4803" s="28"/>
    </row>
    <row r="4804" spans="2:50" ht="28.5">
      <c r="B4804" s="54" t="str">
        <f t="shared" si="450"/>
        <v/>
      </c>
      <c r="C4804" s="23"/>
      <c r="D4804" s="23" t="str">
        <f t="shared" si="445"/>
        <v/>
      </c>
      <c r="E4804" s="23" t="str">
        <f t="shared" si="446"/>
        <v/>
      </c>
      <c r="F4804" s="74" t="str">
        <f t="shared" si="447"/>
        <v/>
      </c>
      <c r="G4804" s="25" t="str">
        <f t="shared" si="448"/>
        <v/>
      </c>
      <c r="H4804" s="32" t="str">
        <f t="shared" si="449"/>
        <v/>
      </c>
      <c r="I4804" s="23"/>
      <c r="J4804" s="74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  <c r="U4804" s="28"/>
      <c r="V4804" s="28"/>
      <c r="W4804" s="28"/>
      <c r="X4804" s="28"/>
      <c r="Y4804" s="28"/>
      <c r="Z4804" s="28"/>
      <c r="AA4804" s="28"/>
      <c r="AB4804" s="28"/>
      <c r="AC4804" s="28"/>
      <c r="AD4804" s="28"/>
      <c r="AE4804" s="28"/>
      <c r="AF4804" s="28"/>
      <c r="AG4804" s="28"/>
      <c r="AH4804" s="28"/>
      <c r="AI4804" s="28"/>
      <c r="AJ4804" s="28"/>
      <c r="AK4804" s="28"/>
      <c r="AL4804" s="28"/>
      <c r="AM4804" s="28"/>
      <c r="AN4804" s="28"/>
      <c r="AO4804" s="28"/>
      <c r="AP4804" s="28"/>
      <c r="AQ4804" s="28"/>
      <c r="AR4804" s="28"/>
      <c r="AS4804" s="28"/>
      <c r="AT4804" s="28"/>
      <c r="AU4804" s="28"/>
      <c r="AV4804" s="28"/>
      <c r="AW4804" s="28"/>
      <c r="AX4804" s="28"/>
    </row>
    <row r="4805" spans="2:50" ht="28.5">
      <c r="B4805" s="54" t="str">
        <f t="shared" si="450"/>
        <v/>
      </c>
      <c r="C4805" s="23"/>
      <c r="D4805" s="23" t="str">
        <f t="shared" ref="D4805:D4868" si="451">IFERROR(VLOOKUP(C4805,EVALUATIONS,3,FALSE),"")</f>
        <v/>
      </c>
      <c r="E4805" s="23" t="str">
        <f t="shared" ref="E4805:E4868" si="452">IFERROR(VLOOKUP(C4805,EVALUATIONS,4,FALSE),"")</f>
        <v/>
      </c>
      <c r="F4805" s="74" t="str">
        <f t="shared" ref="F4805:F4868" si="453">IFERROR(VLOOKUP(C4805,EVALUATIONS,5,FALSE),"")</f>
        <v/>
      </c>
      <c r="G4805" s="25" t="str">
        <f t="shared" ref="G4805:G4868" si="454">IFERROR(VLOOKUP(C4805,EVALUATIONS,6,FALSE),"")</f>
        <v/>
      </c>
      <c r="H4805" s="32" t="str">
        <f t="shared" ref="H4805:H4868" si="455">IFERROR(VLOOKUP(C4805,EVALUATIONS,7,FALSE),"")</f>
        <v/>
      </c>
      <c r="I4805" s="23"/>
      <c r="J4805" s="74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  <c r="X4805" s="28"/>
      <c r="Y4805" s="28"/>
      <c r="Z4805" s="28"/>
      <c r="AA4805" s="28"/>
      <c r="AB4805" s="28"/>
      <c r="AC4805" s="28"/>
      <c r="AD4805" s="28"/>
      <c r="AE4805" s="28"/>
      <c r="AF4805" s="28"/>
      <c r="AG4805" s="28"/>
      <c r="AH4805" s="28"/>
      <c r="AI4805" s="28"/>
      <c r="AJ4805" s="28"/>
      <c r="AK4805" s="28"/>
      <c r="AL4805" s="28"/>
      <c r="AM4805" s="28"/>
      <c r="AN4805" s="28"/>
      <c r="AO4805" s="28"/>
      <c r="AP4805" s="28"/>
      <c r="AQ4805" s="28"/>
      <c r="AR4805" s="28"/>
      <c r="AS4805" s="28"/>
      <c r="AT4805" s="28"/>
      <c r="AU4805" s="28"/>
      <c r="AV4805" s="28"/>
      <c r="AW4805" s="28"/>
      <c r="AX4805" s="28"/>
    </row>
    <row r="4806" spans="2:50" ht="28.5">
      <c r="B4806" s="54" t="str">
        <f t="shared" si="450"/>
        <v/>
      </c>
      <c r="C4806" s="23"/>
      <c r="D4806" s="23" t="str">
        <f t="shared" si="451"/>
        <v/>
      </c>
      <c r="E4806" s="23" t="str">
        <f t="shared" si="452"/>
        <v/>
      </c>
      <c r="F4806" s="74" t="str">
        <f t="shared" si="453"/>
        <v/>
      </c>
      <c r="G4806" s="25" t="str">
        <f t="shared" si="454"/>
        <v/>
      </c>
      <c r="H4806" s="32" t="str">
        <f t="shared" si="455"/>
        <v/>
      </c>
      <c r="I4806" s="23"/>
      <c r="J4806" s="74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  <c r="Y4806" s="28"/>
      <c r="Z4806" s="28"/>
      <c r="AA4806" s="28"/>
      <c r="AB4806" s="28"/>
      <c r="AC4806" s="28"/>
      <c r="AD4806" s="28"/>
      <c r="AE4806" s="28"/>
      <c r="AF4806" s="28"/>
      <c r="AG4806" s="28"/>
      <c r="AH4806" s="28"/>
      <c r="AI4806" s="28"/>
      <c r="AJ4806" s="28"/>
      <c r="AK4806" s="28"/>
      <c r="AL4806" s="28"/>
      <c r="AM4806" s="28"/>
      <c r="AN4806" s="28"/>
      <c r="AO4806" s="28"/>
      <c r="AP4806" s="28"/>
      <c r="AQ4806" s="28"/>
      <c r="AR4806" s="28"/>
      <c r="AS4806" s="28"/>
      <c r="AT4806" s="28"/>
      <c r="AU4806" s="28"/>
      <c r="AV4806" s="28"/>
      <c r="AW4806" s="28"/>
      <c r="AX4806" s="28"/>
    </row>
    <row r="4807" spans="2:50" ht="28.5">
      <c r="B4807" s="54" t="str">
        <f t="shared" si="450"/>
        <v/>
      </c>
      <c r="C4807" s="23"/>
      <c r="D4807" s="23" t="str">
        <f t="shared" si="451"/>
        <v/>
      </c>
      <c r="E4807" s="23" t="str">
        <f t="shared" si="452"/>
        <v/>
      </c>
      <c r="F4807" s="74" t="str">
        <f t="shared" si="453"/>
        <v/>
      </c>
      <c r="G4807" s="25" t="str">
        <f t="shared" si="454"/>
        <v/>
      </c>
      <c r="H4807" s="32" t="str">
        <f t="shared" si="455"/>
        <v/>
      </c>
      <c r="I4807" s="23"/>
      <c r="J4807" s="74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  <c r="X4807" s="28"/>
      <c r="Y4807" s="28"/>
      <c r="Z4807" s="28"/>
      <c r="AA4807" s="28"/>
      <c r="AB4807" s="28"/>
      <c r="AC4807" s="28"/>
      <c r="AD4807" s="28"/>
      <c r="AE4807" s="28"/>
      <c r="AF4807" s="28"/>
      <c r="AG4807" s="28"/>
      <c r="AH4807" s="28"/>
      <c r="AI4807" s="28"/>
      <c r="AJ4807" s="28"/>
      <c r="AK4807" s="28"/>
      <c r="AL4807" s="28"/>
      <c r="AM4807" s="28"/>
      <c r="AN4807" s="28"/>
      <c r="AO4807" s="28"/>
      <c r="AP4807" s="28"/>
      <c r="AQ4807" s="28"/>
      <c r="AR4807" s="28"/>
      <c r="AS4807" s="28"/>
      <c r="AT4807" s="28"/>
      <c r="AU4807" s="28"/>
      <c r="AV4807" s="28"/>
      <c r="AW4807" s="28"/>
      <c r="AX4807" s="28"/>
    </row>
    <row r="4808" spans="2:50" ht="28.5">
      <c r="B4808" s="54" t="str">
        <f t="shared" si="450"/>
        <v/>
      </c>
      <c r="C4808" s="23"/>
      <c r="D4808" s="23" t="str">
        <f t="shared" si="451"/>
        <v/>
      </c>
      <c r="E4808" s="23" t="str">
        <f t="shared" si="452"/>
        <v/>
      </c>
      <c r="F4808" s="74" t="str">
        <f t="shared" si="453"/>
        <v/>
      </c>
      <c r="G4808" s="25" t="str">
        <f t="shared" si="454"/>
        <v/>
      </c>
      <c r="H4808" s="32" t="str">
        <f t="shared" si="455"/>
        <v/>
      </c>
      <c r="I4808" s="23"/>
      <c r="J4808" s="74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28"/>
      <c r="X4808" s="28"/>
      <c r="Y4808" s="28"/>
      <c r="Z4808" s="28"/>
      <c r="AA4808" s="28"/>
      <c r="AB4808" s="28"/>
      <c r="AC4808" s="28"/>
      <c r="AD4808" s="28"/>
      <c r="AE4808" s="28"/>
      <c r="AF4808" s="28"/>
      <c r="AG4808" s="28"/>
      <c r="AH4808" s="28"/>
      <c r="AI4808" s="28"/>
      <c r="AJ4808" s="28"/>
      <c r="AK4808" s="28"/>
      <c r="AL4808" s="28"/>
      <c r="AM4808" s="28"/>
      <c r="AN4808" s="28"/>
      <c r="AO4808" s="28"/>
      <c r="AP4808" s="28"/>
      <c r="AQ4808" s="28"/>
      <c r="AR4808" s="28"/>
      <c r="AS4808" s="28"/>
      <c r="AT4808" s="28"/>
      <c r="AU4808" s="28"/>
      <c r="AV4808" s="28"/>
      <c r="AW4808" s="28"/>
      <c r="AX4808" s="28"/>
    </row>
    <row r="4809" spans="2:50" ht="28.5">
      <c r="B4809" s="54" t="str">
        <f t="shared" si="450"/>
        <v/>
      </c>
      <c r="C4809" s="23"/>
      <c r="D4809" s="23" t="str">
        <f t="shared" si="451"/>
        <v/>
      </c>
      <c r="E4809" s="23" t="str">
        <f t="shared" si="452"/>
        <v/>
      </c>
      <c r="F4809" s="74" t="str">
        <f t="shared" si="453"/>
        <v/>
      </c>
      <c r="G4809" s="25" t="str">
        <f t="shared" si="454"/>
        <v/>
      </c>
      <c r="H4809" s="32" t="str">
        <f t="shared" si="455"/>
        <v/>
      </c>
      <c r="I4809" s="23"/>
      <c r="J4809" s="74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  <c r="X4809" s="28"/>
      <c r="Y4809" s="28"/>
      <c r="Z4809" s="28"/>
      <c r="AA4809" s="28"/>
      <c r="AB4809" s="28"/>
      <c r="AC4809" s="28"/>
      <c r="AD4809" s="28"/>
      <c r="AE4809" s="28"/>
      <c r="AF4809" s="28"/>
      <c r="AG4809" s="28"/>
      <c r="AH4809" s="28"/>
      <c r="AI4809" s="28"/>
      <c r="AJ4809" s="28"/>
      <c r="AK4809" s="28"/>
      <c r="AL4809" s="28"/>
      <c r="AM4809" s="28"/>
      <c r="AN4809" s="28"/>
      <c r="AO4809" s="28"/>
      <c r="AP4809" s="28"/>
      <c r="AQ4809" s="28"/>
      <c r="AR4809" s="28"/>
      <c r="AS4809" s="28"/>
      <c r="AT4809" s="28"/>
      <c r="AU4809" s="28"/>
      <c r="AV4809" s="28"/>
      <c r="AW4809" s="28"/>
      <c r="AX4809" s="28"/>
    </row>
    <row r="4810" spans="2:50" ht="28.5">
      <c r="B4810" s="54" t="str">
        <f t="shared" si="450"/>
        <v/>
      </c>
      <c r="C4810" s="23"/>
      <c r="D4810" s="23" t="str">
        <f t="shared" si="451"/>
        <v/>
      </c>
      <c r="E4810" s="23" t="str">
        <f t="shared" si="452"/>
        <v/>
      </c>
      <c r="F4810" s="74" t="str">
        <f t="shared" si="453"/>
        <v/>
      </c>
      <c r="G4810" s="25" t="str">
        <f t="shared" si="454"/>
        <v/>
      </c>
      <c r="H4810" s="32" t="str">
        <f t="shared" si="455"/>
        <v/>
      </c>
      <c r="I4810" s="23"/>
      <c r="J4810" s="74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  <c r="X4810" s="28"/>
      <c r="Y4810" s="28"/>
      <c r="Z4810" s="28"/>
      <c r="AA4810" s="28"/>
      <c r="AB4810" s="28"/>
      <c r="AC4810" s="28"/>
      <c r="AD4810" s="28"/>
      <c r="AE4810" s="28"/>
      <c r="AF4810" s="28"/>
      <c r="AG4810" s="28"/>
      <c r="AH4810" s="28"/>
      <c r="AI4810" s="28"/>
      <c r="AJ4810" s="28"/>
      <c r="AK4810" s="28"/>
      <c r="AL4810" s="28"/>
      <c r="AM4810" s="28"/>
      <c r="AN4810" s="28"/>
      <c r="AO4810" s="28"/>
      <c r="AP4810" s="28"/>
      <c r="AQ4810" s="28"/>
      <c r="AR4810" s="28"/>
      <c r="AS4810" s="28"/>
      <c r="AT4810" s="28"/>
      <c r="AU4810" s="28"/>
      <c r="AV4810" s="28"/>
      <c r="AW4810" s="28"/>
      <c r="AX4810" s="28"/>
    </row>
    <row r="4811" spans="2:50" ht="28.5">
      <c r="B4811" s="54" t="str">
        <f t="shared" si="450"/>
        <v/>
      </c>
      <c r="C4811" s="23"/>
      <c r="D4811" s="23" t="str">
        <f t="shared" si="451"/>
        <v/>
      </c>
      <c r="E4811" s="23" t="str">
        <f t="shared" si="452"/>
        <v/>
      </c>
      <c r="F4811" s="74" t="str">
        <f t="shared" si="453"/>
        <v/>
      </c>
      <c r="G4811" s="25" t="str">
        <f t="shared" si="454"/>
        <v/>
      </c>
      <c r="H4811" s="32" t="str">
        <f t="shared" si="455"/>
        <v/>
      </c>
      <c r="I4811" s="23"/>
      <c r="J4811" s="74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  <c r="Y4811" s="28"/>
      <c r="Z4811" s="28"/>
      <c r="AA4811" s="28"/>
      <c r="AB4811" s="28"/>
      <c r="AC4811" s="28"/>
      <c r="AD4811" s="28"/>
      <c r="AE4811" s="28"/>
      <c r="AF4811" s="28"/>
      <c r="AG4811" s="28"/>
      <c r="AH4811" s="28"/>
      <c r="AI4811" s="28"/>
      <c r="AJ4811" s="28"/>
      <c r="AK4811" s="28"/>
      <c r="AL4811" s="28"/>
      <c r="AM4811" s="28"/>
      <c r="AN4811" s="28"/>
      <c r="AO4811" s="28"/>
      <c r="AP4811" s="28"/>
      <c r="AQ4811" s="28"/>
      <c r="AR4811" s="28"/>
      <c r="AS4811" s="28"/>
      <c r="AT4811" s="28"/>
      <c r="AU4811" s="28"/>
      <c r="AV4811" s="28"/>
      <c r="AW4811" s="28"/>
      <c r="AX4811" s="28"/>
    </row>
    <row r="4812" spans="2:50" ht="28.5">
      <c r="B4812" s="54" t="str">
        <f t="shared" si="450"/>
        <v/>
      </c>
      <c r="C4812" s="23"/>
      <c r="D4812" s="23" t="str">
        <f t="shared" si="451"/>
        <v/>
      </c>
      <c r="E4812" s="23" t="str">
        <f t="shared" si="452"/>
        <v/>
      </c>
      <c r="F4812" s="74" t="str">
        <f t="shared" si="453"/>
        <v/>
      </c>
      <c r="G4812" s="25" t="str">
        <f t="shared" si="454"/>
        <v/>
      </c>
      <c r="H4812" s="32" t="str">
        <f t="shared" si="455"/>
        <v/>
      </c>
      <c r="I4812" s="23"/>
      <c r="J4812" s="74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  <c r="Y4812" s="28"/>
      <c r="Z4812" s="28"/>
      <c r="AA4812" s="28"/>
      <c r="AB4812" s="28"/>
      <c r="AC4812" s="28"/>
      <c r="AD4812" s="28"/>
      <c r="AE4812" s="28"/>
      <c r="AF4812" s="28"/>
      <c r="AG4812" s="28"/>
      <c r="AH4812" s="28"/>
      <c r="AI4812" s="28"/>
      <c r="AJ4812" s="28"/>
      <c r="AK4812" s="28"/>
      <c r="AL4812" s="28"/>
      <c r="AM4812" s="28"/>
      <c r="AN4812" s="28"/>
      <c r="AO4812" s="28"/>
      <c r="AP4812" s="28"/>
      <c r="AQ4812" s="28"/>
      <c r="AR4812" s="28"/>
      <c r="AS4812" s="28"/>
      <c r="AT4812" s="28"/>
      <c r="AU4812" s="28"/>
      <c r="AV4812" s="28"/>
      <c r="AW4812" s="28"/>
      <c r="AX4812" s="28"/>
    </row>
    <row r="4813" spans="2:50" ht="28.5">
      <c r="B4813" s="54" t="str">
        <f t="shared" si="450"/>
        <v/>
      </c>
      <c r="C4813" s="23"/>
      <c r="D4813" s="23" t="str">
        <f t="shared" si="451"/>
        <v/>
      </c>
      <c r="E4813" s="23" t="str">
        <f t="shared" si="452"/>
        <v/>
      </c>
      <c r="F4813" s="74" t="str">
        <f t="shared" si="453"/>
        <v/>
      </c>
      <c r="G4813" s="25" t="str">
        <f t="shared" si="454"/>
        <v/>
      </c>
      <c r="H4813" s="32" t="str">
        <f t="shared" si="455"/>
        <v/>
      </c>
      <c r="I4813" s="23"/>
      <c r="J4813" s="74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28"/>
      <c r="AG4813" s="28"/>
      <c r="AH4813" s="28"/>
      <c r="AI4813" s="28"/>
      <c r="AJ4813" s="28"/>
      <c r="AK4813" s="28"/>
      <c r="AL4813" s="28"/>
      <c r="AM4813" s="28"/>
      <c r="AN4813" s="28"/>
      <c r="AO4813" s="28"/>
      <c r="AP4813" s="28"/>
      <c r="AQ4813" s="28"/>
      <c r="AR4813" s="28"/>
      <c r="AS4813" s="28"/>
      <c r="AT4813" s="28"/>
      <c r="AU4813" s="28"/>
      <c r="AV4813" s="28"/>
      <c r="AW4813" s="28"/>
      <c r="AX4813" s="28"/>
    </row>
    <row r="4814" spans="2:50" ht="28.5">
      <c r="B4814" s="54" t="str">
        <f t="shared" si="450"/>
        <v/>
      </c>
      <c r="C4814" s="23"/>
      <c r="D4814" s="23" t="str">
        <f t="shared" si="451"/>
        <v/>
      </c>
      <c r="E4814" s="23" t="str">
        <f t="shared" si="452"/>
        <v/>
      </c>
      <c r="F4814" s="74" t="str">
        <f t="shared" si="453"/>
        <v/>
      </c>
      <c r="G4814" s="25" t="str">
        <f t="shared" si="454"/>
        <v/>
      </c>
      <c r="H4814" s="32" t="str">
        <f t="shared" si="455"/>
        <v/>
      </c>
      <c r="I4814" s="23"/>
      <c r="J4814" s="74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  <c r="Y4814" s="28"/>
      <c r="Z4814" s="28"/>
      <c r="AA4814" s="28"/>
      <c r="AB4814" s="28"/>
      <c r="AC4814" s="28"/>
      <c r="AD4814" s="28"/>
      <c r="AE4814" s="28"/>
      <c r="AF4814" s="28"/>
      <c r="AG4814" s="28"/>
      <c r="AH4814" s="28"/>
      <c r="AI4814" s="28"/>
      <c r="AJ4814" s="28"/>
      <c r="AK4814" s="28"/>
      <c r="AL4814" s="28"/>
      <c r="AM4814" s="28"/>
      <c r="AN4814" s="28"/>
      <c r="AO4814" s="28"/>
      <c r="AP4814" s="28"/>
      <c r="AQ4814" s="28"/>
      <c r="AR4814" s="28"/>
      <c r="AS4814" s="28"/>
      <c r="AT4814" s="28"/>
      <c r="AU4814" s="28"/>
      <c r="AV4814" s="28"/>
      <c r="AW4814" s="28"/>
      <c r="AX4814" s="28"/>
    </row>
    <row r="4815" spans="2:50" ht="28.5">
      <c r="B4815" s="54" t="str">
        <f t="shared" si="450"/>
        <v/>
      </c>
      <c r="C4815" s="23"/>
      <c r="D4815" s="23" t="str">
        <f t="shared" si="451"/>
        <v/>
      </c>
      <c r="E4815" s="23" t="str">
        <f t="shared" si="452"/>
        <v/>
      </c>
      <c r="F4815" s="74" t="str">
        <f t="shared" si="453"/>
        <v/>
      </c>
      <c r="G4815" s="25" t="str">
        <f t="shared" si="454"/>
        <v/>
      </c>
      <c r="H4815" s="32" t="str">
        <f t="shared" si="455"/>
        <v/>
      </c>
      <c r="I4815" s="23"/>
      <c r="J4815" s="74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  <c r="Y4815" s="28"/>
      <c r="Z4815" s="28"/>
      <c r="AA4815" s="28"/>
      <c r="AB4815" s="28"/>
      <c r="AC4815" s="28"/>
      <c r="AD4815" s="28"/>
      <c r="AE4815" s="28"/>
      <c r="AF4815" s="28"/>
      <c r="AG4815" s="28"/>
      <c r="AH4815" s="28"/>
      <c r="AI4815" s="28"/>
      <c r="AJ4815" s="28"/>
      <c r="AK4815" s="28"/>
      <c r="AL4815" s="28"/>
      <c r="AM4815" s="28"/>
      <c r="AN4815" s="28"/>
      <c r="AO4815" s="28"/>
      <c r="AP4815" s="28"/>
      <c r="AQ4815" s="28"/>
      <c r="AR4815" s="28"/>
      <c r="AS4815" s="28"/>
      <c r="AT4815" s="28"/>
      <c r="AU4815" s="28"/>
      <c r="AV4815" s="28"/>
      <c r="AW4815" s="28"/>
      <c r="AX4815" s="28"/>
    </row>
    <row r="4816" spans="2:50" ht="28.5">
      <c r="B4816" s="54" t="str">
        <f t="shared" si="450"/>
        <v/>
      </c>
      <c r="C4816" s="23"/>
      <c r="D4816" s="23" t="str">
        <f t="shared" si="451"/>
        <v/>
      </c>
      <c r="E4816" s="23" t="str">
        <f t="shared" si="452"/>
        <v/>
      </c>
      <c r="F4816" s="74" t="str">
        <f t="shared" si="453"/>
        <v/>
      </c>
      <c r="G4816" s="25" t="str">
        <f t="shared" si="454"/>
        <v/>
      </c>
      <c r="H4816" s="32" t="str">
        <f t="shared" si="455"/>
        <v/>
      </c>
      <c r="I4816" s="23"/>
      <c r="J4816" s="74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  <c r="Y4816" s="28"/>
      <c r="Z4816" s="28"/>
      <c r="AA4816" s="28"/>
      <c r="AB4816" s="28"/>
      <c r="AC4816" s="28"/>
      <c r="AD4816" s="28"/>
      <c r="AE4816" s="28"/>
      <c r="AF4816" s="28"/>
      <c r="AG4816" s="28"/>
      <c r="AH4816" s="28"/>
      <c r="AI4816" s="28"/>
      <c r="AJ4816" s="28"/>
      <c r="AK4816" s="28"/>
      <c r="AL4816" s="28"/>
      <c r="AM4816" s="28"/>
      <c r="AN4816" s="28"/>
      <c r="AO4816" s="28"/>
      <c r="AP4816" s="28"/>
      <c r="AQ4816" s="28"/>
      <c r="AR4816" s="28"/>
      <c r="AS4816" s="28"/>
      <c r="AT4816" s="28"/>
      <c r="AU4816" s="28"/>
      <c r="AV4816" s="28"/>
      <c r="AW4816" s="28"/>
      <c r="AX4816" s="28"/>
    </row>
    <row r="4817" spans="2:50" ht="28.5">
      <c r="B4817" s="54" t="str">
        <f t="shared" si="450"/>
        <v/>
      </c>
      <c r="C4817" s="23"/>
      <c r="D4817" s="23" t="str">
        <f t="shared" si="451"/>
        <v/>
      </c>
      <c r="E4817" s="23" t="str">
        <f t="shared" si="452"/>
        <v/>
      </c>
      <c r="F4817" s="74" t="str">
        <f t="shared" si="453"/>
        <v/>
      </c>
      <c r="G4817" s="25" t="str">
        <f t="shared" si="454"/>
        <v/>
      </c>
      <c r="H4817" s="32" t="str">
        <f t="shared" si="455"/>
        <v/>
      </c>
      <c r="I4817" s="23"/>
      <c r="J4817" s="74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/>
      <c r="Y4817" s="28"/>
      <c r="Z4817" s="28"/>
      <c r="AA4817" s="28"/>
      <c r="AB4817" s="28"/>
      <c r="AC4817" s="28"/>
      <c r="AD4817" s="28"/>
      <c r="AE4817" s="28"/>
      <c r="AF4817" s="28"/>
      <c r="AG4817" s="28"/>
      <c r="AH4817" s="28"/>
      <c r="AI4817" s="28"/>
      <c r="AJ4817" s="28"/>
      <c r="AK4817" s="28"/>
      <c r="AL4817" s="28"/>
      <c r="AM4817" s="28"/>
      <c r="AN4817" s="28"/>
      <c r="AO4817" s="28"/>
      <c r="AP4817" s="28"/>
      <c r="AQ4817" s="28"/>
      <c r="AR4817" s="28"/>
      <c r="AS4817" s="28"/>
      <c r="AT4817" s="28"/>
      <c r="AU4817" s="28"/>
      <c r="AV4817" s="28"/>
      <c r="AW4817" s="28"/>
      <c r="AX4817" s="28"/>
    </row>
    <row r="4818" spans="2:50" ht="28.5">
      <c r="B4818" s="54" t="str">
        <f t="shared" si="450"/>
        <v/>
      </c>
      <c r="C4818" s="23"/>
      <c r="D4818" s="23" t="str">
        <f t="shared" si="451"/>
        <v/>
      </c>
      <c r="E4818" s="23" t="str">
        <f t="shared" si="452"/>
        <v/>
      </c>
      <c r="F4818" s="74" t="str">
        <f t="shared" si="453"/>
        <v/>
      </c>
      <c r="G4818" s="25" t="str">
        <f t="shared" si="454"/>
        <v/>
      </c>
      <c r="H4818" s="32" t="str">
        <f t="shared" si="455"/>
        <v/>
      </c>
      <c r="I4818" s="23"/>
      <c r="J4818" s="74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  <c r="Y4818" s="28"/>
      <c r="Z4818" s="28"/>
      <c r="AA4818" s="28"/>
      <c r="AB4818" s="28"/>
      <c r="AC4818" s="28"/>
      <c r="AD4818" s="28"/>
      <c r="AE4818" s="28"/>
      <c r="AF4818" s="28"/>
      <c r="AG4818" s="28"/>
      <c r="AH4818" s="28"/>
      <c r="AI4818" s="28"/>
      <c r="AJ4818" s="28"/>
      <c r="AK4818" s="28"/>
      <c r="AL4818" s="28"/>
      <c r="AM4818" s="28"/>
      <c r="AN4818" s="28"/>
      <c r="AO4818" s="28"/>
      <c r="AP4818" s="28"/>
      <c r="AQ4818" s="28"/>
      <c r="AR4818" s="28"/>
      <c r="AS4818" s="28"/>
      <c r="AT4818" s="28"/>
      <c r="AU4818" s="28"/>
      <c r="AV4818" s="28"/>
      <c r="AW4818" s="28"/>
      <c r="AX4818" s="28"/>
    </row>
    <row r="4819" spans="2:50" ht="28.5">
      <c r="B4819" s="54" t="str">
        <f t="shared" si="450"/>
        <v/>
      </c>
      <c r="C4819" s="23"/>
      <c r="D4819" s="23" t="str">
        <f t="shared" si="451"/>
        <v/>
      </c>
      <c r="E4819" s="23" t="str">
        <f t="shared" si="452"/>
        <v/>
      </c>
      <c r="F4819" s="74" t="str">
        <f t="shared" si="453"/>
        <v/>
      </c>
      <c r="G4819" s="25" t="str">
        <f t="shared" si="454"/>
        <v/>
      </c>
      <c r="H4819" s="32" t="str">
        <f t="shared" si="455"/>
        <v/>
      </c>
      <c r="I4819" s="23"/>
      <c r="J4819" s="74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  <c r="Y4819" s="28"/>
      <c r="Z4819" s="28"/>
      <c r="AA4819" s="28"/>
      <c r="AB4819" s="28"/>
      <c r="AC4819" s="28"/>
      <c r="AD4819" s="28"/>
      <c r="AE4819" s="28"/>
      <c r="AF4819" s="28"/>
      <c r="AG4819" s="28"/>
      <c r="AH4819" s="28"/>
      <c r="AI4819" s="28"/>
      <c r="AJ4819" s="28"/>
      <c r="AK4819" s="28"/>
      <c r="AL4819" s="28"/>
      <c r="AM4819" s="28"/>
      <c r="AN4819" s="28"/>
      <c r="AO4819" s="28"/>
      <c r="AP4819" s="28"/>
      <c r="AQ4819" s="28"/>
      <c r="AR4819" s="28"/>
      <c r="AS4819" s="28"/>
      <c r="AT4819" s="28"/>
      <c r="AU4819" s="28"/>
      <c r="AV4819" s="28"/>
      <c r="AW4819" s="28"/>
      <c r="AX4819" s="28"/>
    </row>
    <row r="4820" spans="2:50" ht="28.5">
      <c r="B4820" s="54" t="str">
        <f t="shared" si="450"/>
        <v/>
      </c>
      <c r="C4820" s="23"/>
      <c r="D4820" s="23" t="str">
        <f t="shared" si="451"/>
        <v/>
      </c>
      <c r="E4820" s="23" t="str">
        <f t="shared" si="452"/>
        <v/>
      </c>
      <c r="F4820" s="74" t="str">
        <f t="shared" si="453"/>
        <v/>
      </c>
      <c r="G4820" s="25" t="str">
        <f t="shared" si="454"/>
        <v/>
      </c>
      <c r="H4820" s="32" t="str">
        <f t="shared" si="455"/>
        <v/>
      </c>
      <c r="I4820" s="23"/>
      <c r="J4820" s="74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  <c r="X4820" s="28"/>
      <c r="Y4820" s="28"/>
      <c r="Z4820" s="28"/>
      <c r="AA4820" s="28"/>
      <c r="AB4820" s="28"/>
      <c r="AC4820" s="28"/>
      <c r="AD4820" s="28"/>
      <c r="AE4820" s="28"/>
      <c r="AF4820" s="28"/>
      <c r="AG4820" s="28"/>
      <c r="AH4820" s="28"/>
      <c r="AI4820" s="28"/>
      <c r="AJ4820" s="28"/>
      <c r="AK4820" s="28"/>
      <c r="AL4820" s="28"/>
      <c r="AM4820" s="28"/>
      <c r="AN4820" s="28"/>
      <c r="AO4820" s="28"/>
      <c r="AP4820" s="28"/>
      <c r="AQ4820" s="28"/>
      <c r="AR4820" s="28"/>
      <c r="AS4820" s="28"/>
      <c r="AT4820" s="28"/>
      <c r="AU4820" s="28"/>
      <c r="AV4820" s="28"/>
      <c r="AW4820" s="28"/>
      <c r="AX4820" s="28"/>
    </row>
    <row r="4821" spans="2:50" ht="28.5">
      <c r="B4821" s="54" t="str">
        <f t="shared" si="450"/>
        <v/>
      </c>
      <c r="C4821" s="23"/>
      <c r="D4821" s="23" t="str">
        <f t="shared" si="451"/>
        <v/>
      </c>
      <c r="E4821" s="23" t="str">
        <f t="shared" si="452"/>
        <v/>
      </c>
      <c r="F4821" s="74" t="str">
        <f t="shared" si="453"/>
        <v/>
      </c>
      <c r="G4821" s="25" t="str">
        <f t="shared" si="454"/>
        <v/>
      </c>
      <c r="H4821" s="32" t="str">
        <f t="shared" si="455"/>
        <v/>
      </c>
      <c r="I4821" s="23"/>
      <c r="J4821" s="74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  <c r="Y4821" s="28"/>
      <c r="Z4821" s="28"/>
      <c r="AA4821" s="28"/>
      <c r="AB4821" s="28"/>
      <c r="AC4821" s="28"/>
      <c r="AD4821" s="28"/>
      <c r="AE4821" s="28"/>
      <c r="AF4821" s="28"/>
      <c r="AG4821" s="28"/>
      <c r="AH4821" s="28"/>
      <c r="AI4821" s="28"/>
      <c r="AJ4821" s="28"/>
      <c r="AK4821" s="28"/>
      <c r="AL4821" s="28"/>
      <c r="AM4821" s="28"/>
      <c r="AN4821" s="28"/>
      <c r="AO4821" s="28"/>
      <c r="AP4821" s="28"/>
      <c r="AQ4821" s="28"/>
      <c r="AR4821" s="28"/>
      <c r="AS4821" s="28"/>
      <c r="AT4821" s="28"/>
      <c r="AU4821" s="28"/>
      <c r="AV4821" s="28"/>
      <c r="AW4821" s="28"/>
      <c r="AX4821" s="28"/>
    </row>
    <row r="4822" spans="2:50" ht="28.5">
      <c r="B4822" s="54" t="str">
        <f t="shared" si="450"/>
        <v/>
      </c>
      <c r="C4822" s="23"/>
      <c r="D4822" s="23" t="str">
        <f t="shared" si="451"/>
        <v/>
      </c>
      <c r="E4822" s="23" t="str">
        <f t="shared" si="452"/>
        <v/>
      </c>
      <c r="F4822" s="74" t="str">
        <f t="shared" si="453"/>
        <v/>
      </c>
      <c r="G4822" s="25" t="str">
        <f t="shared" si="454"/>
        <v/>
      </c>
      <c r="H4822" s="32" t="str">
        <f t="shared" si="455"/>
        <v/>
      </c>
      <c r="I4822" s="23"/>
      <c r="J4822" s="74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  <c r="Y4822" s="28"/>
      <c r="Z4822" s="28"/>
      <c r="AA4822" s="28"/>
      <c r="AB4822" s="28"/>
      <c r="AC4822" s="28"/>
      <c r="AD4822" s="28"/>
      <c r="AE4822" s="28"/>
      <c r="AF4822" s="28"/>
      <c r="AG4822" s="28"/>
      <c r="AH4822" s="28"/>
      <c r="AI4822" s="28"/>
      <c r="AJ4822" s="28"/>
      <c r="AK4822" s="28"/>
      <c r="AL4822" s="28"/>
      <c r="AM4822" s="28"/>
      <c r="AN4822" s="28"/>
      <c r="AO4822" s="28"/>
      <c r="AP4822" s="28"/>
      <c r="AQ4822" s="28"/>
      <c r="AR4822" s="28"/>
      <c r="AS4822" s="28"/>
      <c r="AT4822" s="28"/>
      <c r="AU4822" s="28"/>
      <c r="AV4822" s="28"/>
      <c r="AW4822" s="28"/>
      <c r="AX4822" s="28"/>
    </row>
    <row r="4823" spans="2:50" ht="28.5">
      <c r="B4823" s="54" t="str">
        <f t="shared" si="450"/>
        <v/>
      </c>
      <c r="C4823" s="23"/>
      <c r="D4823" s="23" t="str">
        <f t="shared" si="451"/>
        <v/>
      </c>
      <c r="E4823" s="23" t="str">
        <f t="shared" si="452"/>
        <v/>
      </c>
      <c r="F4823" s="74" t="str">
        <f t="shared" si="453"/>
        <v/>
      </c>
      <c r="G4823" s="25" t="str">
        <f t="shared" si="454"/>
        <v/>
      </c>
      <c r="H4823" s="32" t="str">
        <f t="shared" si="455"/>
        <v/>
      </c>
      <c r="I4823" s="23"/>
      <c r="J4823" s="74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  <c r="X4823" s="28"/>
      <c r="Y4823" s="28"/>
      <c r="Z4823" s="28"/>
      <c r="AA4823" s="28"/>
      <c r="AB4823" s="28"/>
      <c r="AC4823" s="28"/>
      <c r="AD4823" s="28"/>
      <c r="AE4823" s="28"/>
      <c r="AF4823" s="28"/>
      <c r="AG4823" s="28"/>
      <c r="AH4823" s="28"/>
      <c r="AI4823" s="28"/>
      <c r="AJ4823" s="28"/>
      <c r="AK4823" s="28"/>
      <c r="AL4823" s="28"/>
      <c r="AM4823" s="28"/>
      <c r="AN4823" s="28"/>
      <c r="AO4823" s="28"/>
      <c r="AP4823" s="28"/>
      <c r="AQ4823" s="28"/>
      <c r="AR4823" s="28"/>
      <c r="AS4823" s="28"/>
      <c r="AT4823" s="28"/>
      <c r="AU4823" s="28"/>
      <c r="AV4823" s="28"/>
      <c r="AW4823" s="28"/>
      <c r="AX4823" s="28"/>
    </row>
    <row r="4824" spans="2:50" ht="28.5">
      <c r="B4824" s="54" t="str">
        <f t="shared" si="450"/>
        <v/>
      </c>
      <c r="C4824" s="23"/>
      <c r="D4824" s="23" t="str">
        <f t="shared" si="451"/>
        <v/>
      </c>
      <c r="E4824" s="23" t="str">
        <f t="shared" si="452"/>
        <v/>
      </c>
      <c r="F4824" s="74" t="str">
        <f t="shared" si="453"/>
        <v/>
      </c>
      <c r="G4824" s="25" t="str">
        <f t="shared" si="454"/>
        <v/>
      </c>
      <c r="H4824" s="32" t="str">
        <f t="shared" si="455"/>
        <v/>
      </c>
      <c r="I4824" s="23"/>
      <c r="J4824" s="74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  <c r="X4824" s="28"/>
      <c r="Y4824" s="28"/>
      <c r="Z4824" s="28"/>
      <c r="AA4824" s="28"/>
      <c r="AB4824" s="28"/>
      <c r="AC4824" s="28"/>
      <c r="AD4824" s="28"/>
      <c r="AE4824" s="28"/>
      <c r="AF4824" s="28"/>
      <c r="AG4824" s="28"/>
      <c r="AH4824" s="28"/>
      <c r="AI4824" s="28"/>
      <c r="AJ4824" s="28"/>
      <c r="AK4824" s="28"/>
      <c r="AL4824" s="28"/>
      <c r="AM4824" s="28"/>
      <c r="AN4824" s="28"/>
      <c r="AO4824" s="28"/>
      <c r="AP4824" s="28"/>
      <c r="AQ4824" s="28"/>
      <c r="AR4824" s="28"/>
      <c r="AS4824" s="28"/>
      <c r="AT4824" s="28"/>
      <c r="AU4824" s="28"/>
      <c r="AV4824" s="28"/>
      <c r="AW4824" s="28"/>
      <c r="AX4824" s="28"/>
    </row>
    <row r="4825" spans="2:50" ht="28.5">
      <c r="B4825" s="54" t="str">
        <f t="shared" si="450"/>
        <v/>
      </c>
      <c r="C4825" s="23"/>
      <c r="D4825" s="23" t="str">
        <f t="shared" si="451"/>
        <v/>
      </c>
      <c r="E4825" s="23" t="str">
        <f t="shared" si="452"/>
        <v/>
      </c>
      <c r="F4825" s="74" t="str">
        <f t="shared" si="453"/>
        <v/>
      </c>
      <c r="G4825" s="25" t="str">
        <f t="shared" si="454"/>
        <v/>
      </c>
      <c r="H4825" s="32" t="str">
        <f t="shared" si="455"/>
        <v/>
      </c>
      <c r="I4825" s="23"/>
      <c r="J4825" s="74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  <c r="X4825" s="28"/>
      <c r="Y4825" s="28"/>
      <c r="Z4825" s="28"/>
      <c r="AA4825" s="28"/>
      <c r="AB4825" s="28"/>
      <c r="AC4825" s="28"/>
      <c r="AD4825" s="28"/>
      <c r="AE4825" s="28"/>
      <c r="AF4825" s="28"/>
      <c r="AG4825" s="28"/>
      <c r="AH4825" s="28"/>
      <c r="AI4825" s="28"/>
      <c r="AJ4825" s="28"/>
      <c r="AK4825" s="28"/>
      <c r="AL4825" s="28"/>
      <c r="AM4825" s="28"/>
      <c r="AN4825" s="28"/>
      <c r="AO4825" s="28"/>
      <c r="AP4825" s="28"/>
      <c r="AQ4825" s="28"/>
      <c r="AR4825" s="28"/>
      <c r="AS4825" s="28"/>
      <c r="AT4825" s="28"/>
      <c r="AU4825" s="28"/>
      <c r="AV4825" s="28"/>
      <c r="AW4825" s="28"/>
      <c r="AX4825" s="28"/>
    </row>
    <row r="4826" spans="2:50" ht="28.5">
      <c r="B4826" s="54" t="str">
        <f t="shared" si="450"/>
        <v/>
      </c>
      <c r="C4826" s="23"/>
      <c r="D4826" s="23" t="str">
        <f t="shared" si="451"/>
        <v/>
      </c>
      <c r="E4826" s="23" t="str">
        <f t="shared" si="452"/>
        <v/>
      </c>
      <c r="F4826" s="74" t="str">
        <f t="shared" si="453"/>
        <v/>
      </c>
      <c r="G4826" s="25" t="str">
        <f t="shared" si="454"/>
        <v/>
      </c>
      <c r="H4826" s="32" t="str">
        <f t="shared" si="455"/>
        <v/>
      </c>
      <c r="I4826" s="23"/>
      <c r="J4826" s="74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8"/>
      <c r="Y4826" s="28"/>
      <c r="Z4826" s="28"/>
      <c r="AA4826" s="28"/>
      <c r="AB4826" s="28"/>
      <c r="AC4826" s="28"/>
      <c r="AD4826" s="28"/>
      <c r="AE4826" s="28"/>
      <c r="AF4826" s="28"/>
      <c r="AG4826" s="28"/>
      <c r="AH4826" s="28"/>
      <c r="AI4826" s="28"/>
      <c r="AJ4826" s="28"/>
      <c r="AK4826" s="28"/>
      <c r="AL4826" s="28"/>
      <c r="AM4826" s="28"/>
      <c r="AN4826" s="28"/>
      <c r="AO4826" s="28"/>
      <c r="AP4826" s="28"/>
      <c r="AQ4826" s="28"/>
      <c r="AR4826" s="28"/>
      <c r="AS4826" s="28"/>
      <c r="AT4826" s="28"/>
      <c r="AU4826" s="28"/>
      <c r="AV4826" s="28"/>
      <c r="AW4826" s="28"/>
      <c r="AX4826" s="28"/>
    </row>
    <row r="4827" spans="2:50" ht="28.5">
      <c r="B4827" s="54" t="str">
        <f t="shared" si="450"/>
        <v/>
      </c>
      <c r="C4827" s="23"/>
      <c r="D4827" s="23" t="str">
        <f t="shared" si="451"/>
        <v/>
      </c>
      <c r="E4827" s="23" t="str">
        <f t="shared" si="452"/>
        <v/>
      </c>
      <c r="F4827" s="74" t="str">
        <f t="shared" si="453"/>
        <v/>
      </c>
      <c r="G4827" s="25" t="str">
        <f t="shared" si="454"/>
        <v/>
      </c>
      <c r="H4827" s="32" t="str">
        <f t="shared" si="455"/>
        <v/>
      </c>
      <c r="I4827" s="23"/>
      <c r="J4827" s="74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  <c r="Y4827" s="28"/>
      <c r="Z4827" s="28"/>
      <c r="AA4827" s="28"/>
      <c r="AB4827" s="28"/>
      <c r="AC4827" s="28"/>
      <c r="AD4827" s="28"/>
      <c r="AE4827" s="28"/>
      <c r="AF4827" s="28"/>
      <c r="AG4827" s="28"/>
      <c r="AH4827" s="28"/>
      <c r="AI4827" s="28"/>
      <c r="AJ4827" s="28"/>
      <c r="AK4827" s="28"/>
      <c r="AL4827" s="28"/>
      <c r="AM4827" s="28"/>
      <c r="AN4827" s="28"/>
      <c r="AO4827" s="28"/>
      <c r="AP4827" s="28"/>
      <c r="AQ4827" s="28"/>
      <c r="AR4827" s="28"/>
      <c r="AS4827" s="28"/>
      <c r="AT4827" s="28"/>
      <c r="AU4827" s="28"/>
      <c r="AV4827" s="28"/>
      <c r="AW4827" s="28"/>
      <c r="AX4827" s="28"/>
    </row>
    <row r="4828" spans="2:50" ht="28.5">
      <c r="B4828" s="54" t="str">
        <f t="shared" si="450"/>
        <v/>
      </c>
      <c r="C4828" s="23"/>
      <c r="D4828" s="23" t="str">
        <f t="shared" si="451"/>
        <v/>
      </c>
      <c r="E4828" s="23" t="str">
        <f t="shared" si="452"/>
        <v/>
      </c>
      <c r="F4828" s="74" t="str">
        <f t="shared" si="453"/>
        <v/>
      </c>
      <c r="G4828" s="25" t="str">
        <f t="shared" si="454"/>
        <v/>
      </c>
      <c r="H4828" s="32" t="str">
        <f t="shared" si="455"/>
        <v/>
      </c>
      <c r="I4828" s="23"/>
      <c r="J4828" s="74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  <c r="X4828" s="28"/>
      <c r="Y4828" s="28"/>
      <c r="Z4828" s="28"/>
      <c r="AA4828" s="28"/>
      <c r="AB4828" s="28"/>
      <c r="AC4828" s="28"/>
      <c r="AD4828" s="28"/>
      <c r="AE4828" s="28"/>
      <c r="AF4828" s="28"/>
      <c r="AG4828" s="28"/>
      <c r="AH4828" s="28"/>
      <c r="AI4828" s="28"/>
      <c r="AJ4828" s="28"/>
      <c r="AK4828" s="28"/>
      <c r="AL4828" s="28"/>
      <c r="AM4828" s="28"/>
      <c r="AN4828" s="28"/>
      <c r="AO4828" s="28"/>
      <c r="AP4828" s="28"/>
      <c r="AQ4828" s="28"/>
      <c r="AR4828" s="28"/>
      <c r="AS4828" s="28"/>
      <c r="AT4828" s="28"/>
      <c r="AU4828" s="28"/>
      <c r="AV4828" s="28"/>
      <c r="AW4828" s="28"/>
      <c r="AX4828" s="28"/>
    </row>
    <row r="4829" spans="2:50" ht="28.5">
      <c r="B4829" s="54" t="str">
        <f t="shared" si="450"/>
        <v/>
      </c>
      <c r="C4829" s="23"/>
      <c r="D4829" s="23" t="str">
        <f t="shared" si="451"/>
        <v/>
      </c>
      <c r="E4829" s="23" t="str">
        <f t="shared" si="452"/>
        <v/>
      </c>
      <c r="F4829" s="74" t="str">
        <f t="shared" si="453"/>
        <v/>
      </c>
      <c r="G4829" s="25" t="str">
        <f t="shared" si="454"/>
        <v/>
      </c>
      <c r="H4829" s="32" t="str">
        <f t="shared" si="455"/>
        <v/>
      </c>
      <c r="I4829" s="23"/>
      <c r="J4829" s="74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  <c r="X4829" s="28"/>
      <c r="Y4829" s="28"/>
      <c r="Z4829" s="28"/>
      <c r="AA4829" s="28"/>
      <c r="AB4829" s="28"/>
      <c r="AC4829" s="28"/>
      <c r="AD4829" s="28"/>
      <c r="AE4829" s="28"/>
      <c r="AF4829" s="28"/>
      <c r="AG4829" s="28"/>
      <c r="AH4829" s="28"/>
      <c r="AI4829" s="28"/>
      <c r="AJ4829" s="28"/>
      <c r="AK4829" s="28"/>
      <c r="AL4829" s="28"/>
      <c r="AM4829" s="28"/>
      <c r="AN4829" s="28"/>
      <c r="AO4829" s="28"/>
      <c r="AP4829" s="28"/>
      <c r="AQ4829" s="28"/>
      <c r="AR4829" s="28"/>
      <c r="AS4829" s="28"/>
      <c r="AT4829" s="28"/>
      <c r="AU4829" s="28"/>
      <c r="AV4829" s="28"/>
      <c r="AW4829" s="28"/>
      <c r="AX4829" s="28"/>
    </row>
    <row r="4830" spans="2:50" ht="28.5">
      <c r="B4830" s="54" t="str">
        <f t="shared" si="450"/>
        <v/>
      </c>
      <c r="C4830" s="23"/>
      <c r="D4830" s="23" t="str">
        <f t="shared" si="451"/>
        <v/>
      </c>
      <c r="E4830" s="23" t="str">
        <f t="shared" si="452"/>
        <v/>
      </c>
      <c r="F4830" s="74" t="str">
        <f t="shared" si="453"/>
        <v/>
      </c>
      <c r="G4830" s="25" t="str">
        <f t="shared" si="454"/>
        <v/>
      </c>
      <c r="H4830" s="32" t="str">
        <f t="shared" si="455"/>
        <v/>
      </c>
      <c r="I4830" s="23"/>
      <c r="J4830" s="74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28"/>
      <c r="X4830" s="28"/>
      <c r="Y4830" s="28"/>
      <c r="Z4830" s="28"/>
      <c r="AA4830" s="28"/>
      <c r="AB4830" s="28"/>
      <c r="AC4830" s="28"/>
      <c r="AD4830" s="28"/>
      <c r="AE4830" s="28"/>
      <c r="AF4830" s="28"/>
      <c r="AG4830" s="28"/>
      <c r="AH4830" s="28"/>
      <c r="AI4830" s="28"/>
      <c r="AJ4830" s="28"/>
      <c r="AK4830" s="28"/>
      <c r="AL4830" s="28"/>
      <c r="AM4830" s="28"/>
      <c r="AN4830" s="28"/>
      <c r="AO4830" s="28"/>
      <c r="AP4830" s="28"/>
      <c r="AQ4830" s="28"/>
      <c r="AR4830" s="28"/>
      <c r="AS4830" s="28"/>
      <c r="AT4830" s="28"/>
      <c r="AU4830" s="28"/>
      <c r="AV4830" s="28"/>
      <c r="AW4830" s="28"/>
      <c r="AX4830" s="28"/>
    </row>
    <row r="4831" spans="2:50" ht="28.5">
      <c r="B4831" s="54" t="str">
        <f t="shared" si="450"/>
        <v/>
      </c>
      <c r="C4831" s="23"/>
      <c r="D4831" s="23" t="str">
        <f t="shared" si="451"/>
        <v/>
      </c>
      <c r="E4831" s="23" t="str">
        <f t="shared" si="452"/>
        <v/>
      </c>
      <c r="F4831" s="74" t="str">
        <f t="shared" si="453"/>
        <v/>
      </c>
      <c r="G4831" s="25" t="str">
        <f t="shared" si="454"/>
        <v/>
      </c>
      <c r="H4831" s="32" t="str">
        <f t="shared" si="455"/>
        <v/>
      </c>
      <c r="I4831" s="23"/>
      <c r="J4831" s="74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  <c r="Y4831" s="28"/>
      <c r="Z4831" s="28"/>
      <c r="AA4831" s="28"/>
      <c r="AB4831" s="28"/>
      <c r="AC4831" s="28"/>
      <c r="AD4831" s="28"/>
      <c r="AE4831" s="28"/>
      <c r="AF4831" s="28"/>
      <c r="AG4831" s="28"/>
      <c r="AH4831" s="28"/>
      <c r="AI4831" s="28"/>
      <c r="AJ4831" s="28"/>
      <c r="AK4831" s="28"/>
      <c r="AL4831" s="28"/>
      <c r="AM4831" s="28"/>
      <c r="AN4831" s="28"/>
      <c r="AO4831" s="28"/>
      <c r="AP4831" s="28"/>
      <c r="AQ4831" s="28"/>
      <c r="AR4831" s="28"/>
      <c r="AS4831" s="28"/>
      <c r="AT4831" s="28"/>
      <c r="AU4831" s="28"/>
      <c r="AV4831" s="28"/>
      <c r="AW4831" s="28"/>
      <c r="AX4831" s="28"/>
    </row>
    <row r="4832" spans="2:50" ht="28.5">
      <c r="B4832" s="54" t="str">
        <f t="shared" si="450"/>
        <v/>
      </c>
      <c r="C4832" s="23"/>
      <c r="D4832" s="23" t="str">
        <f t="shared" si="451"/>
        <v/>
      </c>
      <c r="E4832" s="23" t="str">
        <f t="shared" si="452"/>
        <v/>
      </c>
      <c r="F4832" s="74" t="str">
        <f t="shared" si="453"/>
        <v/>
      </c>
      <c r="G4832" s="25" t="str">
        <f t="shared" si="454"/>
        <v/>
      </c>
      <c r="H4832" s="32" t="str">
        <f t="shared" si="455"/>
        <v/>
      </c>
      <c r="I4832" s="23"/>
      <c r="J4832" s="74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28"/>
      <c r="X4832" s="28"/>
      <c r="Y4832" s="28"/>
      <c r="Z4832" s="28"/>
      <c r="AA4832" s="28"/>
      <c r="AB4832" s="28"/>
      <c r="AC4832" s="28"/>
      <c r="AD4832" s="28"/>
      <c r="AE4832" s="28"/>
      <c r="AF4832" s="28"/>
      <c r="AG4832" s="28"/>
      <c r="AH4832" s="28"/>
      <c r="AI4832" s="28"/>
      <c r="AJ4832" s="28"/>
      <c r="AK4832" s="28"/>
      <c r="AL4832" s="28"/>
      <c r="AM4832" s="28"/>
      <c r="AN4832" s="28"/>
      <c r="AO4832" s="28"/>
      <c r="AP4832" s="28"/>
      <c r="AQ4832" s="28"/>
      <c r="AR4832" s="28"/>
      <c r="AS4832" s="28"/>
      <c r="AT4832" s="28"/>
      <c r="AU4832" s="28"/>
      <c r="AV4832" s="28"/>
      <c r="AW4832" s="28"/>
      <c r="AX4832" s="28"/>
    </row>
    <row r="4833" spans="2:50" ht="28.5">
      <c r="B4833" s="54" t="str">
        <f t="shared" si="450"/>
        <v/>
      </c>
      <c r="C4833" s="23"/>
      <c r="D4833" s="23" t="str">
        <f t="shared" si="451"/>
        <v/>
      </c>
      <c r="E4833" s="23" t="str">
        <f t="shared" si="452"/>
        <v/>
      </c>
      <c r="F4833" s="74" t="str">
        <f t="shared" si="453"/>
        <v/>
      </c>
      <c r="G4833" s="25" t="str">
        <f t="shared" si="454"/>
        <v/>
      </c>
      <c r="H4833" s="32" t="str">
        <f t="shared" si="455"/>
        <v/>
      </c>
      <c r="I4833" s="23"/>
      <c r="J4833" s="74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  <c r="Y4833" s="28"/>
      <c r="Z4833" s="28"/>
      <c r="AA4833" s="28"/>
      <c r="AB4833" s="28"/>
      <c r="AC4833" s="28"/>
      <c r="AD4833" s="28"/>
      <c r="AE4833" s="28"/>
      <c r="AF4833" s="28"/>
      <c r="AG4833" s="28"/>
      <c r="AH4833" s="28"/>
      <c r="AI4833" s="28"/>
      <c r="AJ4833" s="28"/>
      <c r="AK4833" s="28"/>
      <c r="AL4833" s="28"/>
      <c r="AM4833" s="28"/>
      <c r="AN4833" s="28"/>
      <c r="AO4833" s="28"/>
      <c r="AP4833" s="28"/>
      <c r="AQ4833" s="28"/>
      <c r="AR4833" s="28"/>
      <c r="AS4833" s="28"/>
      <c r="AT4833" s="28"/>
      <c r="AU4833" s="28"/>
      <c r="AV4833" s="28"/>
      <c r="AW4833" s="28"/>
      <c r="AX4833" s="28"/>
    </row>
    <row r="4834" spans="2:50" ht="28.5">
      <c r="B4834" s="54" t="str">
        <f t="shared" si="450"/>
        <v/>
      </c>
      <c r="C4834" s="23"/>
      <c r="D4834" s="23" t="str">
        <f t="shared" si="451"/>
        <v/>
      </c>
      <c r="E4834" s="23" t="str">
        <f t="shared" si="452"/>
        <v/>
      </c>
      <c r="F4834" s="74" t="str">
        <f t="shared" si="453"/>
        <v/>
      </c>
      <c r="G4834" s="25" t="str">
        <f t="shared" si="454"/>
        <v/>
      </c>
      <c r="H4834" s="32" t="str">
        <f t="shared" si="455"/>
        <v/>
      </c>
      <c r="I4834" s="23"/>
      <c r="J4834" s="74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28"/>
      <c r="X4834" s="28"/>
      <c r="Y4834" s="28"/>
      <c r="Z4834" s="28"/>
      <c r="AA4834" s="28"/>
      <c r="AB4834" s="28"/>
      <c r="AC4834" s="28"/>
      <c r="AD4834" s="28"/>
      <c r="AE4834" s="28"/>
      <c r="AF4834" s="28"/>
      <c r="AG4834" s="28"/>
      <c r="AH4834" s="28"/>
      <c r="AI4834" s="28"/>
      <c r="AJ4834" s="28"/>
      <c r="AK4834" s="28"/>
      <c r="AL4834" s="28"/>
      <c r="AM4834" s="28"/>
      <c r="AN4834" s="28"/>
      <c r="AO4834" s="28"/>
      <c r="AP4834" s="28"/>
      <c r="AQ4834" s="28"/>
      <c r="AR4834" s="28"/>
      <c r="AS4834" s="28"/>
      <c r="AT4834" s="28"/>
      <c r="AU4834" s="28"/>
      <c r="AV4834" s="28"/>
      <c r="AW4834" s="28"/>
      <c r="AX4834" s="28"/>
    </row>
    <row r="4835" spans="2:50" ht="28.5">
      <c r="B4835" s="54" t="str">
        <f t="shared" si="450"/>
        <v/>
      </c>
      <c r="C4835" s="23"/>
      <c r="D4835" s="23" t="str">
        <f t="shared" si="451"/>
        <v/>
      </c>
      <c r="E4835" s="23" t="str">
        <f t="shared" si="452"/>
        <v/>
      </c>
      <c r="F4835" s="74" t="str">
        <f t="shared" si="453"/>
        <v/>
      </c>
      <c r="G4835" s="25" t="str">
        <f t="shared" si="454"/>
        <v/>
      </c>
      <c r="H4835" s="32" t="str">
        <f t="shared" si="455"/>
        <v/>
      </c>
      <c r="I4835" s="23"/>
      <c r="J4835" s="74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  <c r="Y4835" s="28"/>
      <c r="Z4835" s="28"/>
      <c r="AA4835" s="28"/>
      <c r="AB4835" s="28"/>
      <c r="AC4835" s="28"/>
      <c r="AD4835" s="28"/>
      <c r="AE4835" s="28"/>
      <c r="AF4835" s="28"/>
      <c r="AG4835" s="28"/>
      <c r="AH4835" s="28"/>
      <c r="AI4835" s="28"/>
      <c r="AJ4835" s="28"/>
      <c r="AK4835" s="28"/>
      <c r="AL4835" s="28"/>
      <c r="AM4835" s="28"/>
      <c r="AN4835" s="28"/>
      <c r="AO4835" s="28"/>
      <c r="AP4835" s="28"/>
      <c r="AQ4835" s="28"/>
      <c r="AR4835" s="28"/>
      <c r="AS4835" s="28"/>
      <c r="AT4835" s="28"/>
      <c r="AU4835" s="28"/>
      <c r="AV4835" s="28"/>
      <c r="AW4835" s="28"/>
      <c r="AX4835" s="28"/>
    </row>
    <row r="4836" spans="2:50" ht="28.5">
      <c r="B4836" s="54" t="str">
        <f t="shared" si="450"/>
        <v/>
      </c>
      <c r="C4836" s="23"/>
      <c r="D4836" s="23" t="str">
        <f t="shared" si="451"/>
        <v/>
      </c>
      <c r="E4836" s="23" t="str">
        <f t="shared" si="452"/>
        <v/>
      </c>
      <c r="F4836" s="74" t="str">
        <f t="shared" si="453"/>
        <v/>
      </c>
      <c r="G4836" s="25" t="str">
        <f t="shared" si="454"/>
        <v/>
      </c>
      <c r="H4836" s="32" t="str">
        <f t="shared" si="455"/>
        <v/>
      </c>
      <c r="I4836" s="23"/>
      <c r="J4836" s="74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  <c r="X4836" s="28"/>
      <c r="Y4836" s="28"/>
      <c r="Z4836" s="28"/>
      <c r="AA4836" s="28"/>
      <c r="AB4836" s="28"/>
      <c r="AC4836" s="28"/>
      <c r="AD4836" s="28"/>
      <c r="AE4836" s="28"/>
      <c r="AF4836" s="28"/>
      <c r="AG4836" s="28"/>
      <c r="AH4836" s="28"/>
      <c r="AI4836" s="28"/>
      <c r="AJ4836" s="28"/>
      <c r="AK4836" s="28"/>
      <c r="AL4836" s="28"/>
      <c r="AM4836" s="28"/>
      <c r="AN4836" s="28"/>
      <c r="AO4836" s="28"/>
      <c r="AP4836" s="28"/>
      <c r="AQ4836" s="28"/>
      <c r="AR4836" s="28"/>
      <c r="AS4836" s="28"/>
      <c r="AT4836" s="28"/>
      <c r="AU4836" s="28"/>
      <c r="AV4836" s="28"/>
      <c r="AW4836" s="28"/>
      <c r="AX4836" s="28"/>
    </row>
    <row r="4837" spans="2:50" ht="28.5">
      <c r="B4837" s="54" t="str">
        <f t="shared" si="450"/>
        <v/>
      </c>
      <c r="C4837" s="23"/>
      <c r="D4837" s="23" t="str">
        <f t="shared" si="451"/>
        <v/>
      </c>
      <c r="E4837" s="23" t="str">
        <f t="shared" si="452"/>
        <v/>
      </c>
      <c r="F4837" s="74" t="str">
        <f t="shared" si="453"/>
        <v/>
      </c>
      <c r="G4837" s="25" t="str">
        <f t="shared" si="454"/>
        <v/>
      </c>
      <c r="H4837" s="32" t="str">
        <f t="shared" si="455"/>
        <v/>
      </c>
      <c r="I4837" s="23"/>
      <c r="J4837" s="74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  <c r="X4837" s="28"/>
      <c r="Y4837" s="28"/>
      <c r="Z4837" s="28"/>
      <c r="AA4837" s="28"/>
      <c r="AB4837" s="28"/>
      <c r="AC4837" s="28"/>
      <c r="AD4837" s="28"/>
      <c r="AE4837" s="28"/>
      <c r="AF4837" s="28"/>
      <c r="AG4837" s="28"/>
      <c r="AH4837" s="28"/>
      <c r="AI4837" s="28"/>
      <c r="AJ4837" s="28"/>
      <c r="AK4837" s="28"/>
      <c r="AL4837" s="28"/>
      <c r="AM4837" s="28"/>
      <c r="AN4837" s="28"/>
      <c r="AO4837" s="28"/>
      <c r="AP4837" s="28"/>
      <c r="AQ4837" s="28"/>
      <c r="AR4837" s="28"/>
      <c r="AS4837" s="28"/>
      <c r="AT4837" s="28"/>
      <c r="AU4837" s="28"/>
      <c r="AV4837" s="28"/>
      <c r="AW4837" s="28"/>
      <c r="AX4837" s="28"/>
    </row>
    <row r="4838" spans="2:50" ht="28.5">
      <c r="B4838" s="54" t="str">
        <f t="shared" si="450"/>
        <v/>
      </c>
      <c r="C4838" s="23"/>
      <c r="D4838" s="23" t="str">
        <f t="shared" si="451"/>
        <v/>
      </c>
      <c r="E4838" s="23" t="str">
        <f t="shared" si="452"/>
        <v/>
      </c>
      <c r="F4838" s="74" t="str">
        <f t="shared" si="453"/>
        <v/>
      </c>
      <c r="G4838" s="25" t="str">
        <f t="shared" si="454"/>
        <v/>
      </c>
      <c r="H4838" s="32" t="str">
        <f t="shared" si="455"/>
        <v/>
      </c>
      <c r="I4838" s="23"/>
      <c r="J4838" s="74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  <c r="X4838" s="28"/>
      <c r="Y4838" s="28"/>
      <c r="Z4838" s="28"/>
      <c r="AA4838" s="28"/>
      <c r="AB4838" s="28"/>
      <c r="AC4838" s="28"/>
      <c r="AD4838" s="28"/>
      <c r="AE4838" s="28"/>
      <c r="AF4838" s="28"/>
      <c r="AG4838" s="28"/>
      <c r="AH4838" s="28"/>
      <c r="AI4838" s="28"/>
      <c r="AJ4838" s="28"/>
      <c r="AK4838" s="28"/>
      <c r="AL4838" s="28"/>
      <c r="AM4838" s="28"/>
      <c r="AN4838" s="28"/>
      <c r="AO4838" s="28"/>
      <c r="AP4838" s="28"/>
      <c r="AQ4838" s="28"/>
      <c r="AR4838" s="28"/>
      <c r="AS4838" s="28"/>
      <c r="AT4838" s="28"/>
      <c r="AU4838" s="28"/>
      <c r="AV4838" s="28"/>
      <c r="AW4838" s="28"/>
      <c r="AX4838" s="28"/>
    </row>
    <row r="4839" spans="2:50" ht="28.5">
      <c r="B4839" s="54" t="str">
        <f t="shared" si="450"/>
        <v/>
      </c>
      <c r="C4839" s="23"/>
      <c r="D4839" s="23" t="str">
        <f t="shared" si="451"/>
        <v/>
      </c>
      <c r="E4839" s="23" t="str">
        <f t="shared" si="452"/>
        <v/>
      </c>
      <c r="F4839" s="74" t="str">
        <f t="shared" si="453"/>
        <v/>
      </c>
      <c r="G4839" s="25" t="str">
        <f t="shared" si="454"/>
        <v/>
      </c>
      <c r="H4839" s="32" t="str">
        <f t="shared" si="455"/>
        <v/>
      </c>
      <c r="I4839" s="23"/>
      <c r="J4839" s="74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  <c r="Y4839" s="28"/>
      <c r="Z4839" s="28"/>
      <c r="AA4839" s="28"/>
      <c r="AB4839" s="28"/>
      <c r="AC4839" s="28"/>
      <c r="AD4839" s="28"/>
      <c r="AE4839" s="28"/>
      <c r="AF4839" s="28"/>
      <c r="AG4839" s="28"/>
      <c r="AH4839" s="28"/>
      <c r="AI4839" s="28"/>
      <c r="AJ4839" s="28"/>
      <c r="AK4839" s="28"/>
      <c r="AL4839" s="28"/>
      <c r="AM4839" s="28"/>
      <c r="AN4839" s="28"/>
      <c r="AO4839" s="28"/>
      <c r="AP4839" s="28"/>
      <c r="AQ4839" s="28"/>
      <c r="AR4839" s="28"/>
      <c r="AS4839" s="28"/>
      <c r="AT4839" s="28"/>
      <c r="AU4839" s="28"/>
      <c r="AV4839" s="28"/>
      <c r="AW4839" s="28"/>
      <c r="AX4839" s="28"/>
    </row>
    <row r="4840" spans="2:50" ht="28.5">
      <c r="B4840" s="54" t="str">
        <f t="shared" si="450"/>
        <v/>
      </c>
      <c r="C4840" s="23"/>
      <c r="D4840" s="23" t="str">
        <f t="shared" si="451"/>
        <v/>
      </c>
      <c r="E4840" s="23" t="str">
        <f t="shared" si="452"/>
        <v/>
      </c>
      <c r="F4840" s="74" t="str">
        <f t="shared" si="453"/>
        <v/>
      </c>
      <c r="G4840" s="25" t="str">
        <f t="shared" si="454"/>
        <v/>
      </c>
      <c r="H4840" s="32" t="str">
        <f t="shared" si="455"/>
        <v/>
      </c>
      <c r="I4840" s="23"/>
      <c r="J4840" s="74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  <c r="Y4840" s="28"/>
      <c r="Z4840" s="28"/>
      <c r="AA4840" s="28"/>
      <c r="AB4840" s="28"/>
      <c r="AC4840" s="28"/>
      <c r="AD4840" s="28"/>
      <c r="AE4840" s="28"/>
      <c r="AF4840" s="28"/>
      <c r="AG4840" s="28"/>
      <c r="AH4840" s="28"/>
      <c r="AI4840" s="28"/>
      <c r="AJ4840" s="28"/>
      <c r="AK4840" s="28"/>
      <c r="AL4840" s="28"/>
      <c r="AM4840" s="28"/>
      <c r="AN4840" s="28"/>
      <c r="AO4840" s="28"/>
      <c r="AP4840" s="28"/>
      <c r="AQ4840" s="28"/>
      <c r="AR4840" s="28"/>
      <c r="AS4840" s="28"/>
      <c r="AT4840" s="28"/>
      <c r="AU4840" s="28"/>
      <c r="AV4840" s="28"/>
      <c r="AW4840" s="28"/>
      <c r="AX4840" s="28"/>
    </row>
    <row r="4841" spans="2:50" ht="28.5">
      <c r="B4841" s="54" t="str">
        <f t="shared" si="450"/>
        <v/>
      </c>
      <c r="C4841" s="23"/>
      <c r="D4841" s="23" t="str">
        <f t="shared" si="451"/>
        <v/>
      </c>
      <c r="E4841" s="23" t="str">
        <f t="shared" si="452"/>
        <v/>
      </c>
      <c r="F4841" s="74" t="str">
        <f t="shared" si="453"/>
        <v/>
      </c>
      <c r="G4841" s="25" t="str">
        <f t="shared" si="454"/>
        <v/>
      </c>
      <c r="H4841" s="32" t="str">
        <f t="shared" si="455"/>
        <v/>
      </c>
      <c r="I4841" s="23"/>
      <c r="J4841" s="74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  <c r="X4841" s="28"/>
      <c r="Y4841" s="28"/>
      <c r="Z4841" s="28"/>
      <c r="AA4841" s="28"/>
      <c r="AB4841" s="28"/>
      <c r="AC4841" s="28"/>
      <c r="AD4841" s="28"/>
      <c r="AE4841" s="28"/>
      <c r="AF4841" s="28"/>
      <c r="AG4841" s="28"/>
      <c r="AH4841" s="28"/>
      <c r="AI4841" s="28"/>
      <c r="AJ4841" s="28"/>
      <c r="AK4841" s="28"/>
      <c r="AL4841" s="28"/>
      <c r="AM4841" s="28"/>
      <c r="AN4841" s="28"/>
      <c r="AO4841" s="28"/>
      <c r="AP4841" s="28"/>
      <c r="AQ4841" s="28"/>
      <c r="AR4841" s="28"/>
      <c r="AS4841" s="28"/>
      <c r="AT4841" s="28"/>
      <c r="AU4841" s="28"/>
      <c r="AV4841" s="28"/>
      <c r="AW4841" s="28"/>
      <c r="AX4841" s="28"/>
    </row>
    <row r="4842" spans="2:50" ht="28.5">
      <c r="B4842" s="54" t="str">
        <f t="shared" si="450"/>
        <v/>
      </c>
      <c r="C4842" s="23"/>
      <c r="D4842" s="23" t="str">
        <f t="shared" si="451"/>
        <v/>
      </c>
      <c r="E4842" s="23" t="str">
        <f t="shared" si="452"/>
        <v/>
      </c>
      <c r="F4842" s="74" t="str">
        <f t="shared" si="453"/>
        <v/>
      </c>
      <c r="G4842" s="25" t="str">
        <f t="shared" si="454"/>
        <v/>
      </c>
      <c r="H4842" s="32" t="str">
        <f t="shared" si="455"/>
        <v/>
      </c>
      <c r="I4842" s="23"/>
      <c r="J4842" s="74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  <c r="X4842" s="28"/>
      <c r="Y4842" s="28"/>
      <c r="Z4842" s="28"/>
      <c r="AA4842" s="28"/>
      <c r="AB4842" s="28"/>
      <c r="AC4842" s="28"/>
      <c r="AD4842" s="28"/>
      <c r="AE4842" s="28"/>
      <c r="AF4842" s="28"/>
      <c r="AG4842" s="28"/>
      <c r="AH4842" s="28"/>
      <c r="AI4842" s="28"/>
      <c r="AJ4842" s="28"/>
      <c r="AK4842" s="28"/>
      <c r="AL4842" s="28"/>
      <c r="AM4842" s="28"/>
      <c r="AN4842" s="28"/>
      <c r="AO4842" s="28"/>
      <c r="AP4842" s="28"/>
      <c r="AQ4842" s="28"/>
      <c r="AR4842" s="28"/>
      <c r="AS4842" s="28"/>
      <c r="AT4842" s="28"/>
      <c r="AU4842" s="28"/>
      <c r="AV4842" s="28"/>
      <c r="AW4842" s="28"/>
      <c r="AX4842" s="28"/>
    </row>
    <row r="4843" spans="2:50" ht="28.5">
      <c r="B4843" s="54" t="str">
        <f t="shared" si="450"/>
        <v/>
      </c>
      <c r="C4843" s="23"/>
      <c r="D4843" s="23" t="str">
        <f t="shared" si="451"/>
        <v/>
      </c>
      <c r="E4843" s="23" t="str">
        <f t="shared" si="452"/>
        <v/>
      </c>
      <c r="F4843" s="74" t="str">
        <f t="shared" si="453"/>
        <v/>
      </c>
      <c r="G4843" s="25" t="str">
        <f t="shared" si="454"/>
        <v/>
      </c>
      <c r="H4843" s="32" t="str">
        <f t="shared" si="455"/>
        <v/>
      </c>
      <c r="I4843" s="23"/>
      <c r="J4843" s="74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  <c r="Y4843" s="28"/>
      <c r="Z4843" s="28"/>
      <c r="AA4843" s="28"/>
      <c r="AB4843" s="28"/>
      <c r="AC4843" s="28"/>
      <c r="AD4843" s="28"/>
      <c r="AE4843" s="28"/>
      <c r="AF4843" s="28"/>
      <c r="AG4843" s="28"/>
      <c r="AH4843" s="28"/>
      <c r="AI4843" s="28"/>
      <c r="AJ4843" s="28"/>
      <c r="AK4843" s="28"/>
      <c r="AL4843" s="28"/>
      <c r="AM4843" s="28"/>
      <c r="AN4843" s="28"/>
      <c r="AO4843" s="28"/>
      <c r="AP4843" s="28"/>
      <c r="AQ4843" s="28"/>
      <c r="AR4843" s="28"/>
      <c r="AS4843" s="28"/>
      <c r="AT4843" s="28"/>
      <c r="AU4843" s="28"/>
      <c r="AV4843" s="28"/>
      <c r="AW4843" s="28"/>
      <c r="AX4843" s="28"/>
    </row>
    <row r="4844" spans="2:50" ht="28.5">
      <c r="B4844" s="54" t="str">
        <f t="shared" si="450"/>
        <v/>
      </c>
      <c r="C4844" s="23"/>
      <c r="D4844" s="23" t="str">
        <f t="shared" si="451"/>
        <v/>
      </c>
      <c r="E4844" s="23" t="str">
        <f t="shared" si="452"/>
        <v/>
      </c>
      <c r="F4844" s="74" t="str">
        <f t="shared" si="453"/>
        <v/>
      </c>
      <c r="G4844" s="25" t="str">
        <f t="shared" si="454"/>
        <v/>
      </c>
      <c r="H4844" s="32" t="str">
        <f t="shared" si="455"/>
        <v/>
      </c>
      <c r="I4844" s="23"/>
      <c r="J4844" s="74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  <c r="X4844" s="28"/>
      <c r="Y4844" s="28"/>
      <c r="Z4844" s="28"/>
      <c r="AA4844" s="28"/>
      <c r="AB4844" s="28"/>
      <c r="AC4844" s="28"/>
      <c r="AD4844" s="28"/>
      <c r="AE4844" s="28"/>
      <c r="AF4844" s="28"/>
      <c r="AG4844" s="28"/>
      <c r="AH4844" s="28"/>
      <c r="AI4844" s="28"/>
      <c r="AJ4844" s="28"/>
      <c r="AK4844" s="28"/>
      <c r="AL4844" s="28"/>
      <c r="AM4844" s="28"/>
      <c r="AN4844" s="28"/>
      <c r="AO4844" s="28"/>
      <c r="AP4844" s="28"/>
      <c r="AQ4844" s="28"/>
      <c r="AR4844" s="28"/>
      <c r="AS4844" s="28"/>
      <c r="AT4844" s="28"/>
      <c r="AU4844" s="28"/>
      <c r="AV4844" s="28"/>
      <c r="AW4844" s="28"/>
      <c r="AX4844" s="28"/>
    </row>
    <row r="4845" spans="2:50" ht="28.5">
      <c r="B4845" s="54" t="str">
        <f t="shared" si="450"/>
        <v/>
      </c>
      <c r="C4845" s="23"/>
      <c r="D4845" s="23" t="str">
        <f t="shared" si="451"/>
        <v/>
      </c>
      <c r="E4845" s="23" t="str">
        <f t="shared" si="452"/>
        <v/>
      </c>
      <c r="F4845" s="74" t="str">
        <f t="shared" si="453"/>
        <v/>
      </c>
      <c r="G4845" s="25" t="str">
        <f t="shared" si="454"/>
        <v/>
      </c>
      <c r="H4845" s="32" t="str">
        <f t="shared" si="455"/>
        <v/>
      </c>
      <c r="I4845" s="23"/>
      <c r="J4845" s="74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  <c r="X4845" s="28"/>
      <c r="Y4845" s="28"/>
      <c r="Z4845" s="28"/>
      <c r="AA4845" s="28"/>
      <c r="AB4845" s="28"/>
      <c r="AC4845" s="28"/>
      <c r="AD4845" s="28"/>
      <c r="AE4845" s="28"/>
      <c r="AF4845" s="28"/>
      <c r="AG4845" s="28"/>
      <c r="AH4845" s="28"/>
      <c r="AI4845" s="28"/>
      <c r="AJ4845" s="28"/>
      <c r="AK4845" s="28"/>
      <c r="AL4845" s="28"/>
      <c r="AM4845" s="28"/>
      <c r="AN4845" s="28"/>
      <c r="AO4845" s="28"/>
      <c r="AP4845" s="28"/>
      <c r="AQ4845" s="28"/>
      <c r="AR4845" s="28"/>
      <c r="AS4845" s="28"/>
      <c r="AT4845" s="28"/>
      <c r="AU4845" s="28"/>
      <c r="AV4845" s="28"/>
      <c r="AW4845" s="28"/>
      <c r="AX4845" s="28"/>
    </row>
    <row r="4846" spans="2:50" ht="28.5">
      <c r="B4846" s="54" t="str">
        <f t="shared" si="450"/>
        <v/>
      </c>
      <c r="C4846" s="23"/>
      <c r="D4846" s="23" t="str">
        <f t="shared" si="451"/>
        <v/>
      </c>
      <c r="E4846" s="23" t="str">
        <f t="shared" si="452"/>
        <v/>
      </c>
      <c r="F4846" s="74" t="str">
        <f t="shared" si="453"/>
        <v/>
      </c>
      <c r="G4846" s="25" t="str">
        <f t="shared" si="454"/>
        <v/>
      </c>
      <c r="H4846" s="32" t="str">
        <f t="shared" si="455"/>
        <v/>
      </c>
      <c r="I4846" s="23"/>
      <c r="J4846" s="74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28"/>
      <c r="X4846" s="28"/>
      <c r="Y4846" s="28"/>
      <c r="Z4846" s="28"/>
      <c r="AA4846" s="28"/>
      <c r="AB4846" s="28"/>
      <c r="AC4846" s="28"/>
      <c r="AD4846" s="28"/>
      <c r="AE4846" s="28"/>
      <c r="AF4846" s="28"/>
      <c r="AG4846" s="28"/>
      <c r="AH4846" s="28"/>
      <c r="AI4846" s="28"/>
      <c r="AJ4846" s="28"/>
      <c r="AK4846" s="28"/>
      <c r="AL4846" s="28"/>
      <c r="AM4846" s="28"/>
      <c r="AN4846" s="28"/>
      <c r="AO4846" s="28"/>
      <c r="AP4846" s="28"/>
      <c r="AQ4846" s="28"/>
      <c r="AR4846" s="28"/>
      <c r="AS4846" s="28"/>
      <c r="AT4846" s="28"/>
      <c r="AU4846" s="28"/>
      <c r="AV4846" s="28"/>
      <c r="AW4846" s="28"/>
      <c r="AX4846" s="28"/>
    </row>
    <row r="4847" spans="2:50" ht="28.5">
      <c r="B4847" s="54" t="str">
        <f t="shared" si="450"/>
        <v/>
      </c>
      <c r="C4847" s="23"/>
      <c r="D4847" s="23" t="str">
        <f t="shared" si="451"/>
        <v/>
      </c>
      <c r="E4847" s="23" t="str">
        <f t="shared" si="452"/>
        <v/>
      </c>
      <c r="F4847" s="74" t="str">
        <f t="shared" si="453"/>
        <v/>
      </c>
      <c r="G4847" s="25" t="str">
        <f t="shared" si="454"/>
        <v/>
      </c>
      <c r="H4847" s="32" t="str">
        <f t="shared" si="455"/>
        <v/>
      </c>
      <c r="I4847" s="23"/>
      <c r="J4847" s="74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/>
      <c r="Y4847" s="28"/>
      <c r="Z4847" s="28"/>
      <c r="AA4847" s="28"/>
      <c r="AB4847" s="28"/>
      <c r="AC4847" s="28"/>
      <c r="AD4847" s="28"/>
      <c r="AE4847" s="28"/>
      <c r="AF4847" s="28"/>
      <c r="AG4847" s="28"/>
      <c r="AH4847" s="28"/>
      <c r="AI4847" s="28"/>
      <c r="AJ4847" s="28"/>
      <c r="AK4847" s="28"/>
      <c r="AL4847" s="28"/>
      <c r="AM4847" s="28"/>
      <c r="AN4847" s="28"/>
      <c r="AO4847" s="28"/>
      <c r="AP4847" s="28"/>
      <c r="AQ4847" s="28"/>
      <c r="AR4847" s="28"/>
      <c r="AS4847" s="28"/>
      <c r="AT4847" s="28"/>
      <c r="AU4847" s="28"/>
      <c r="AV4847" s="28"/>
      <c r="AW4847" s="28"/>
      <c r="AX4847" s="28"/>
    </row>
    <row r="4848" spans="2:50" ht="28.5">
      <c r="B4848" s="54" t="str">
        <f t="shared" si="450"/>
        <v/>
      </c>
      <c r="C4848" s="23"/>
      <c r="D4848" s="23" t="str">
        <f t="shared" si="451"/>
        <v/>
      </c>
      <c r="E4848" s="23" t="str">
        <f t="shared" si="452"/>
        <v/>
      </c>
      <c r="F4848" s="74" t="str">
        <f t="shared" si="453"/>
        <v/>
      </c>
      <c r="G4848" s="25" t="str">
        <f t="shared" si="454"/>
        <v/>
      </c>
      <c r="H4848" s="32" t="str">
        <f t="shared" si="455"/>
        <v/>
      </c>
      <c r="I4848" s="23"/>
      <c r="J4848" s="74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28"/>
      <c r="AG4848" s="28"/>
      <c r="AH4848" s="28"/>
      <c r="AI4848" s="28"/>
      <c r="AJ4848" s="28"/>
      <c r="AK4848" s="28"/>
      <c r="AL4848" s="28"/>
      <c r="AM4848" s="28"/>
      <c r="AN4848" s="28"/>
      <c r="AO4848" s="28"/>
      <c r="AP4848" s="28"/>
      <c r="AQ4848" s="28"/>
      <c r="AR4848" s="28"/>
      <c r="AS4848" s="28"/>
      <c r="AT4848" s="28"/>
      <c r="AU4848" s="28"/>
      <c r="AV4848" s="28"/>
      <c r="AW4848" s="28"/>
      <c r="AX4848" s="28"/>
    </row>
    <row r="4849" spans="2:50" ht="28.5">
      <c r="B4849" s="54" t="str">
        <f t="shared" si="450"/>
        <v/>
      </c>
      <c r="C4849" s="23"/>
      <c r="D4849" s="23" t="str">
        <f t="shared" si="451"/>
        <v/>
      </c>
      <c r="E4849" s="23" t="str">
        <f t="shared" si="452"/>
        <v/>
      </c>
      <c r="F4849" s="74" t="str">
        <f t="shared" si="453"/>
        <v/>
      </c>
      <c r="G4849" s="25" t="str">
        <f t="shared" si="454"/>
        <v/>
      </c>
      <c r="H4849" s="32" t="str">
        <f t="shared" si="455"/>
        <v/>
      </c>
      <c r="I4849" s="23"/>
      <c r="J4849" s="74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  <c r="Y4849" s="28"/>
      <c r="Z4849" s="28"/>
      <c r="AA4849" s="28"/>
      <c r="AB4849" s="28"/>
      <c r="AC4849" s="28"/>
      <c r="AD4849" s="28"/>
      <c r="AE4849" s="28"/>
      <c r="AF4849" s="28"/>
      <c r="AG4849" s="28"/>
      <c r="AH4849" s="28"/>
      <c r="AI4849" s="28"/>
      <c r="AJ4849" s="28"/>
      <c r="AK4849" s="28"/>
      <c r="AL4849" s="28"/>
      <c r="AM4849" s="28"/>
      <c r="AN4849" s="28"/>
      <c r="AO4849" s="28"/>
      <c r="AP4849" s="28"/>
      <c r="AQ4849" s="28"/>
      <c r="AR4849" s="28"/>
      <c r="AS4849" s="28"/>
      <c r="AT4849" s="28"/>
      <c r="AU4849" s="28"/>
      <c r="AV4849" s="28"/>
      <c r="AW4849" s="28"/>
      <c r="AX4849" s="28"/>
    </row>
    <row r="4850" spans="2:50" ht="28.5">
      <c r="B4850" s="54" t="str">
        <f t="shared" si="450"/>
        <v/>
      </c>
      <c r="C4850" s="23"/>
      <c r="D4850" s="23" t="str">
        <f t="shared" si="451"/>
        <v/>
      </c>
      <c r="E4850" s="23" t="str">
        <f t="shared" si="452"/>
        <v/>
      </c>
      <c r="F4850" s="74" t="str">
        <f t="shared" si="453"/>
        <v/>
      </c>
      <c r="G4850" s="25" t="str">
        <f t="shared" si="454"/>
        <v/>
      </c>
      <c r="H4850" s="32" t="str">
        <f t="shared" si="455"/>
        <v/>
      </c>
      <c r="I4850" s="23"/>
      <c r="J4850" s="74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28"/>
      <c r="X4850" s="28"/>
      <c r="Y4850" s="28"/>
      <c r="Z4850" s="28"/>
      <c r="AA4850" s="28"/>
      <c r="AB4850" s="28"/>
      <c r="AC4850" s="28"/>
      <c r="AD4850" s="28"/>
      <c r="AE4850" s="28"/>
      <c r="AF4850" s="28"/>
      <c r="AG4850" s="28"/>
      <c r="AH4850" s="28"/>
      <c r="AI4850" s="28"/>
      <c r="AJ4850" s="28"/>
      <c r="AK4850" s="28"/>
      <c r="AL4850" s="28"/>
      <c r="AM4850" s="28"/>
      <c r="AN4850" s="28"/>
      <c r="AO4850" s="28"/>
      <c r="AP4850" s="28"/>
      <c r="AQ4850" s="28"/>
      <c r="AR4850" s="28"/>
      <c r="AS4850" s="28"/>
      <c r="AT4850" s="28"/>
      <c r="AU4850" s="28"/>
      <c r="AV4850" s="28"/>
      <c r="AW4850" s="28"/>
      <c r="AX4850" s="28"/>
    </row>
    <row r="4851" spans="2:50" ht="28.5">
      <c r="B4851" s="54" t="str">
        <f t="shared" si="450"/>
        <v/>
      </c>
      <c r="C4851" s="23"/>
      <c r="D4851" s="23" t="str">
        <f t="shared" si="451"/>
        <v/>
      </c>
      <c r="E4851" s="23" t="str">
        <f t="shared" si="452"/>
        <v/>
      </c>
      <c r="F4851" s="74" t="str">
        <f t="shared" si="453"/>
        <v/>
      </c>
      <c r="G4851" s="25" t="str">
        <f t="shared" si="454"/>
        <v/>
      </c>
      <c r="H4851" s="32" t="str">
        <f t="shared" si="455"/>
        <v/>
      </c>
      <c r="I4851" s="23"/>
      <c r="J4851" s="74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  <c r="Y4851" s="28"/>
      <c r="Z4851" s="28"/>
      <c r="AA4851" s="28"/>
      <c r="AB4851" s="28"/>
      <c r="AC4851" s="28"/>
      <c r="AD4851" s="28"/>
      <c r="AE4851" s="28"/>
      <c r="AF4851" s="28"/>
      <c r="AG4851" s="28"/>
      <c r="AH4851" s="28"/>
      <c r="AI4851" s="28"/>
      <c r="AJ4851" s="28"/>
      <c r="AK4851" s="28"/>
      <c r="AL4851" s="28"/>
      <c r="AM4851" s="28"/>
      <c r="AN4851" s="28"/>
      <c r="AO4851" s="28"/>
      <c r="AP4851" s="28"/>
      <c r="AQ4851" s="28"/>
      <c r="AR4851" s="28"/>
      <c r="AS4851" s="28"/>
      <c r="AT4851" s="28"/>
      <c r="AU4851" s="28"/>
      <c r="AV4851" s="28"/>
      <c r="AW4851" s="28"/>
      <c r="AX4851" s="28"/>
    </row>
    <row r="4852" spans="2:50" ht="28.5">
      <c r="B4852" s="54" t="str">
        <f t="shared" si="450"/>
        <v/>
      </c>
      <c r="C4852" s="23"/>
      <c r="D4852" s="23" t="str">
        <f t="shared" si="451"/>
        <v/>
      </c>
      <c r="E4852" s="23" t="str">
        <f t="shared" si="452"/>
        <v/>
      </c>
      <c r="F4852" s="74" t="str">
        <f t="shared" si="453"/>
        <v/>
      </c>
      <c r="G4852" s="25" t="str">
        <f t="shared" si="454"/>
        <v/>
      </c>
      <c r="H4852" s="32" t="str">
        <f t="shared" si="455"/>
        <v/>
      </c>
      <c r="I4852" s="23"/>
      <c r="J4852" s="74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  <c r="X4852" s="28"/>
      <c r="Y4852" s="28"/>
      <c r="Z4852" s="28"/>
      <c r="AA4852" s="28"/>
      <c r="AB4852" s="28"/>
      <c r="AC4852" s="28"/>
      <c r="AD4852" s="28"/>
      <c r="AE4852" s="28"/>
      <c r="AF4852" s="28"/>
      <c r="AG4852" s="28"/>
      <c r="AH4852" s="28"/>
      <c r="AI4852" s="28"/>
      <c r="AJ4852" s="28"/>
      <c r="AK4852" s="28"/>
      <c r="AL4852" s="28"/>
      <c r="AM4852" s="28"/>
      <c r="AN4852" s="28"/>
      <c r="AO4852" s="28"/>
      <c r="AP4852" s="28"/>
      <c r="AQ4852" s="28"/>
      <c r="AR4852" s="28"/>
      <c r="AS4852" s="28"/>
      <c r="AT4852" s="28"/>
      <c r="AU4852" s="28"/>
      <c r="AV4852" s="28"/>
      <c r="AW4852" s="28"/>
      <c r="AX4852" s="28"/>
    </row>
    <row r="4853" spans="2:50" ht="28.5">
      <c r="B4853" s="54" t="str">
        <f t="shared" si="450"/>
        <v/>
      </c>
      <c r="C4853" s="23"/>
      <c r="D4853" s="23" t="str">
        <f t="shared" si="451"/>
        <v/>
      </c>
      <c r="E4853" s="23" t="str">
        <f t="shared" si="452"/>
        <v/>
      </c>
      <c r="F4853" s="74" t="str">
        <f t="shared" si="453"/>
        <v/>
      </c>
      <c r="G4853" s="25" t="str">
        <f t="shared" si="454"/>
        <v/>
      </c>
      <c r="H4853" s="32" t="str">
        <f t="shared" si="455"/>
        <v/>
      </c>
      <c r="I4853" s="23"/>
      <c r="J4853" s="74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  <c r="X4853" s="28"/>
      <c r="Y4853" s="28"/>
      <c r="Z4853" s="28"/>
      <c r="AA4853" s="28"/>
      <c r="AB4853" s="28"/>
      <c r="AC4853" s="28"/>
      <c r="AD4853" s="28"/>
      <c r="AE4853" s="28"/>
      <c r="AF4853" s="28"/>
      <c r="AG4853" s="28"/>
      <c r="AH4853" s="28"/>
      <c r="AI4853" s="28"/>
      <c r="AJ4853" s="28"/>
      <c r="AK4853" s="28"/>
      <c r="AL4853" s="28"/>
      <c r="AM4853" s="28"/>
      <c r="AN4853" s="28"/>
      <c r="AO4853" s="28"/>
      <c r="AP4853" s="28"/>
      <c r="AQ4853" s="28"/>
      <c r="AR4853" s="28"/>
      <c r="AS4853" s="28"/>
      <c r="AT4853" s="28"/>
      <c r="AU4853" s="28"/>
      <c r="AV4853" s="28"/>
      <c r="AW4853" s="28"/>
      <c r="AX4853" s="28"/>
    </row>
    <row r="4854" spans="2:50" ht="28.5">
      <c r="B4854" s="54" t="str">
        <f t="shared" si="450"/>
        <v/>
      </c>
      <c r="C4854" s="23"/>
      <c r="D4854" s="23" t="str">
        <f t="shared" si="451"/>
        <v/>
      </c>
      <c r="E4854" s="23" t="str">
        <f t="shared" si="452"/>
        <v/>
      </c>
      <c r="F4854" s="74" t="str">
        <f t="shared" si="453"/>
        <v/>
      </c>
      <c r="G4854" s="25" t="str">
        <f t="shared" si="454"/>
        <v/>
      </c>
      <c r="H4854" s="32" t="str">
        <f t="shared" si="455"/>
        <v/>
      </c>
      <c r="I4854" s="23"/>
      <c r="J4854" s="74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  <c r="X4854" s="28"/>
      <c r="Y4854" s="28"/>
      <c r="Z4854" s="28"/>
      <c r="AA4854" s="28"/>
      <c r="AB4854" s="28"/>
      <c r="AC4854" s="28"/>
      <c r="AD4854" s="28"/>
      <c r="AE4854" s="28"/>
      <c r="AF4854" s="28"/>
      <c r="AG4854" s="28"/>
      <c r="AH4854" s="28"/>
      <c r="AI4854" s="28"/>
      <c r="AJ4854" s="28"/>
      <c r="AK4854" s="28"/>
      <c r="AL4854" s="28"/>
      <c r="AM4854" s="28"/>
      <c r="AN4854" s="28"/>
      <c r="AO4854" s="28"/>
      <c r="AP4854" s="28"/>
      <c r="AQ4854" s="28"/>
      <c r="AR4854" s="28"/>
      <c r="AS4854" s="28"/>
      <c r="AT4854" s="28"/>
      <c r="AU4854" s="28"/>
      <c r="AV4854" s="28"/>
      <c r="AW4854" s="28"/>
      <c r="AX4854" s="28"/>
    </row>
    <row r="4855" spans="2:50" ht="28.5">
      <c r="B4855" s="54" t="str">
        <f t="shared" si="450"/>
        <v/>
      </c>
      <c r="C4855" s="23"/>
      <c r="D4855" s="23" t="str">
        <f t="shared" si="451"/>
        <v/>
      </c>
      <c r="E4855" s="23" t="str">
        <f t="shared" si="452"/>
        <v/>
      </c>
      <c r="F4855" s="74" t="str">
        <f t="shared" si="453"/>
        <v/>
      </c>
      <c r="G4855" s="25" t="str">
        <f t="shared" si="454"/>
        <v/>
      </c>
      <c r="H4855" s="32" t="str">
        <f t="shared" si="455"/>
        <v/>
      </c>
      <c r="I4855" s="23"/>
      <c r="J4855" s="74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/>
      <c r="Y4855" s="28"/>
      <c r="Z4855" s="28"/>
      <c r="AA4855" s="28"/>
      <c r="AB4855" s="28"/>
      <c r="AC4855" s="28"/>
      <c r="AD4855" s="28"/>
      <c r="AE4855" s="28"/>
      <c r="AF4855" s="28"/>
      <c r="AG4855" s="28"/>
      <c r="AH4855" s="28"/>
      <c r="AI4855" s="28"/>
      <c r="AJ4855" s="28"/>
      <c r="AK4855" s="28"/>
      <c r="AL4855" s="28"/>
      <c r="AM4855" s="28"/>
      <c r="AN4855" s="28"/>
      <c r="AO4855" s="28"/>
      <c r="AP4855" s="28"/>
      <c r="AQ4855" s="28"/>
      <c r="AR4855" s="28"/>
      <c r="AS4855" s="28"/>
      <c r="AT4855" s="28"/>
      <c r="AU4855" s="28"/>
      <c r="AV4855" s="28"/>
      <c r="AW4855" s="28"/>
      <c r="AX4855" s="28"/>
    </row>
    <row r="4856" spans="2:50" ht="28.5">
      <c r="B4856" s="54" t="str">
        <f t="shared" si="450"/>
        <v/>
      </c>
      <c r="C4856" s="23"/>
      <c r="D4856" s="23" t="str">
        <f t="shared" si="451"/>
        <v/>
      </c>
      <c r="E4856" s="23" t="str">
        <f t="shared" si="452"/>
        <v/>
      </c>
      <c r="F4856" s="74" t="str">
        <f t="shared" si="453"/>
        <v/>
      </c>
      <c r="G4856" s="25" t="str">
        <f t="shared" si="454"/>
        <v/>
      </c>
      <c r="H4856" s="32" t="str">
        <f t="shared" si="455"/>
        <v/>
      </c>
      <c r="I4856" s="23"/>
      <c r="J4856" s="74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  <c r="Y4856" s="28"/>
      <c r="Z4856" s="28"/>
      <c r="AA4856" s="28"/>
      <c r="AB4856" s="28"/>
      <c r="AC4856" s="28"/>
      <c r="AD4856" s="28"/>
      <c r="AE4856" s="28"/>
      <c r="AF4856" s="28"/>
      <c r="AG4856" s="28"/>
      <c r="AH4856" s="28"/>
      <c r="AI4856" s="28"/>
      <c r="AJ4856" s="28"/>
      <c r="AK4856" s="28"/>
      <c r="AL4856" s="28"/>
      <c r="AM4856" s="28"/>
      <c r="AN4856" s="28"/>
      <c r="AO4856" s="28"/>
      <c r="AP4856" s="28"/>
      <c r="AQ4856" s="28"/>
      <c r="AR4856" s="28"/>
      <c r="AS4856" s="28"/>
      <c r="AT4856" s="28"/>
      <c r="AU4856" s="28"/>
      <c r="AV4856" s="28"/>
      <c r="AW4856" s="28"/>
      <c r="AX4856" s="28"/>
    </row>
    <row r="4857" spans="2:50" ht="28.5">
      <c r="B4857" s="54" t="str">
        <f t="shared" si="450"/>
        <v/>
      </c>
      <c r="C4857" s="23"/>
      <c r="D4857" s="23" t="str">
        <f t="shared" si="451"/>
        <v/>
      </c>
      <c r="E4857" s="23" t="str">
        <f t="shared" si="452"/>
        <v/>
      </c>
      <c r="F4857" s="74" t="str">
        <f t="shared" si="453"/>
        <v/>
      </c>
      <c r="G4857" s="25" t="str">
        <f t="shared" si="454"/>
        <v/>
      </c>
      <c r="H4857" s="32" t="str">
        <f t="shared" si="455"/>
        <v/>
      </c>
      <c r="I4857" s="23"/>
      <c r="J4857" s="74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  <c r="X4857" s="28"/>
      <c r="Y4857" s="28"/>
      <c r="Z4857" s="28"/>
      <c r="AA4857" s="28"/>
      <c r="AB4857" s="28"/>
      <c r="AC4857" s="28"/>
      <c r="AD4857" s="28"/>
      <c r="AE4857" s="28"/>
      <c r="AF4857" s="28"/>
      <c r="AG4857" s="28"/>
      <c r="AH4857" s="28"/>
      <c r="AI4857" s="28"/>
      <c r="AJ4857" s="28"/>
      <c r="AK4857" s="28"/>
      <c r="AL4857" s="28"/>
      <c r="AM4857" s="28"/>
      <c r="AN4857" s="28"/>
      <c r="AO4857" s="28"/>
      <c r="AP4857" s="28"/>
      <c r="AQ4857" s="28"/>
      <c r="AR4857" s="28"/>
      <c r="AS4857" s="28"/>
      <c r="AT4857" s="28"/>
      <c r="AU4857" s="28"/>
      <c r="AV4857" s="28"/>
      <c r="AW4857" s="28"/>
      <c r="AX4857" s="28"/>
    </row>
    <row r="4858" spans="2:50" ht="28.5">
      <c r="B4858" s="54" t="str">
        <f t="shared" si="450"/>
        <v/>
      </c>
      <c r="C4858" s="23"/>
      <c r="D4858" s="23" t="str">
        <f t="shared" si="451"/>
        <v/>
      </c>
      <c r="E4858" s="23" t="str">
        <f t="shared" si="452"/>
        <v/>
      </c>
      <c r="F4858" s="74" t="str">
        <f t="shared" si="453"/>
        <v/>
      </c>
      <c r="G4858" s="25" t="str">
        <f t="shared" si="454"/>
        <v/>
      </c>
      <c r="H4858" s="32" t="str">
        <f t="shared" si="455"/>
        <v/>
      </c>
      <c r="I4858" s="23"/>
      <c r="J4858" s="74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  <c r="X4858" s="28"/>
      <c r="Y4858" s="28"/>
      <c r="Z4858" s="28"/>
      <c r="AA4858" s="28"/>
      <c r="AB4858" s="28"/>
      <c r="AC4858" s="28"/>
      <c r="AD4858" s="28"/>
      <c r="AE4858" s="28"/>
      <c r="AF4858" s="28"/>
      <c r="AG4858" s="28"/>
      <c r="AH4858" s="28"/>
      <c r="AI4858" s="28"/>
      <c r="AJ4858" s="28"/>
      <c r="AK4858" s="28"/>
      <c r="AL4858" s="28"/>
      <c r="AM4858" s="28"/>
      <c r="AN4858" s="28"/>
      <c r="AO4858" s="28"/>
      <c r="AP4858" s="28"/>
      <c r="AQ4858" s="28"/>
      <c r="AR4858" s="28"/>
      <c r="AS4858" s="28"/>
      <c r="AT4858" s="28"/>
      <c r="AU4858" s="28"/>
      <c r="AV4858" s="28"/>
      <c r="AW4858" s="28"/>
      <c r="AX4858" s="28"/>
    </row>
    <row r="4859" spans="2:50" ht="28.5">
      <c r="B4859" s="54" t="str">
        <f t="shared" si="450"/>
        <v/>
      </c>
      <c r="C4859" s="23"/>
      <c r="D4859" s="23" t="str">
        <f t="shared" si="451"/>
        <v/>
      </c>
      <c r="E4859" s="23" t="str">
        <f t="shared" si="452"/>
        <v/>
      </c>
      <c r="F4859" s="74" t="str">
        <f t="shared" si="453"/>
        <v/>
      </c>
      <c r="G4859" s="25" t="str">
        <f t="shared" si="454"/>
        <v/>
      </c>
      <c r="H4859" s="32" t="str">
        <f t="shared" si="455"/>
        <v/>
      </c>
      <c r="I4859" s="23"/>
      <c r="J4859" s="74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  <c r="Y4859" s="28"/>
      <c r="Z4859" s="28"/>
      <c r="AA4859" s="28"/>
      <c r="AB4859" s="28"/>
      <c r="AC4859" s="28"/>
      <c r="AD4859" s="28"/>
      <c r="AE4859" s="28"/>
      <c r="AF4859" s="28"/>
      <c r="AG4859" s="28"/>
      <c r="AH4859" s="28"/>
      <c r="AI4859" s="28"/>
      <c r="AJ4859" s="28"/>
      <c r="AK4859" s="28"/>
      <c r="AL4859" s="28"/>
      <c r="AM4859" s="28"/>
      <c r="AN4859" s="28"/>
      <c r="AO4859" s="28"/>
      <c r="AP4859" s="28"/>
      <c r="AQ4859" s="28"/>
      <c r="AR4859" s="28"/>
      <c r="AS4859" s="28"/>
      <c r="AT4859" s="28"/>
      <c r="AU4859" s="28"/>
      <c r="AV4859" s="28"/>
      <c r="AW4859" s="28"/>
      <c r="AX4859" s="28"/>
    </row>
    <row r="4860" spans="2:50" ht="28.5">
      <c r="B4860" s="54" t="str">
        <f t="shared" si="450"/>
        <v/>
      </c>
      <c r="C4860" s="23"/>
      <c r="D4860" s="23" t="str">
        <f t="shared" si="451"/>
        <v/>
      </c>
      <c r="E4860" s="23" t="str">
        <f t="shared" si="452"/>
        <v/>
      </c>
      <c r="F4860" s="74" t="str">
        <f t="shared" si="453"/>
        <v/>
      </c>
      <c r="G4860" s="25" t="str">
        <f t="shared" si="454"/>
        <v/>
      </c>
      <c r="H4860" s="32" t="str">
        <f t="shared" si="455"/>
        <v/>
      </c>
      <c r="I4860" s="23"/>
      <c r="J4860" s="74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  <c r="Y4860" s="28"/>
      <c r="Z4860" s="28"/>
      <c r="AA4860" s="28"/>
      <c r="AB4860" s="28"/>
      <c r="AC4860" s="28"/>
      <c r="AD4860" s="28"/>
      <c r="AE4860" s="28"/>
      <c r="AF4860" s="28"/>
      <c r="AG4860" s="28"/>
      <c r="AH4860" s="28"/>
      <c r="AI4860" s="28"/>
      <c r="AJ4860" s="28"/>
      <c r="AK4860" s="28"/>
      <c r="AL4860" s="28"/>
      <c r="AM4860" s="28"/>
      <c r="AN4860" s="28"/>
      <c r="AO4860" s="28"/>
      <c r="AP4860" s="28"/>
      <c r="AQ4860" s="28"/>
      <c r="AR4860" s="28"/>
      <c r="AS4860" s="28"/>
      <c r="AT4860" s="28"/>
      <c r="AU4860" s="28"/>
      <c r="AV4860" s="28"/>
      <c r="AW4860" s="28"/>
      <c r="AX4860" s="28"/>
    </row>
    <row r="4861" spans="2:50" ht="28.5">
      <c r="B4861" s="54" t="str">
        <f t="shared" si="450"/>
        <v/>
      </c>
      <c r="C4861" s="23"/>
      <c r="D4861" s="23" t="str">
        <f t="shared" si="451"/>
        <v/>
      </c>
      <c r="E4861" s="23" t="str">
        <f t="shared" si="452"/>
        <v/>
      </c>
      <c r="F4861" s="74" t="str">
        <f t="shared" si="453"/>
        <v/>
      </c>
      <c r="G4861" s="25" t="str">
        <f t="shared" si="454"/>
        <v/>
      </c>
      <c r="H4861" s="32" t="str">
        <f t="shared" si="455"/>
        <v/>
      </c>
      <c r="I4861" s="23"/>
      <c r="J4861" s="74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  <c r="Y4861" s="28"/>
      <c r="Z4861" s="28"/>
      <c r="AA4861" s="28"/>
      <c r="AB4861" s="28"/>
      <c r="AC4861" s="28"/>
      <c r="AD4861" s="28"/>
      <c r="AE4861" s="28"/>
      <c r="AF4861" s="28"/>
      <c r="AG4861" s="28"/>
      <c r="AH4861" s="28"/>
      <c r="AI4861" s="28"/>
      <c r="AJ4861" s="28"/>
      <c r="AK4861" s="28"/>
      <c r="AL4861" s="28"/>
      <c r="AM4861" s="28"/>
      <c r="AN4861" s="28"/>
      <c r="AO4861" s="28"/>
      <c r="AP4861" s="28"/>
      <c r="AQ4861" s="28"/>
      <c r="AR4861" s="28"/>
      <c r="AS4861" s="28"/>
      <c r="AT4861" s="28"/>
      <c r="AU4861" s="28"/>
      <c r="AV4861" s="28"/>
      <c r="AW4861" s="28"/>
      <c r="AX4861" s="28"/>
    </row>
    <row r="4862" spans="2:50" ht="28.5">
      <c r="B4862" s="54" t="str">
        <f t="shared" si="450"/>
        <v/>
      </c>
      <c r="C4862" s="23"/>
      <c r="D4862" s="23" t="str">
        <f t="shared" si="451"/>
        <v/>
      </c>
      <c r="E4862" s="23" t="str">
        <f t="shared" si="452"/>
        <v/>
      </c>
      <c r="F4862" s="74" t="str">
        <f t="shared" si="453"/>
        <v/>
      </c>
      <c r="G4862" s="25" t="str">
        <f t="shared" si="454"/>
        <v/>
      </c>
      <c r="H4862" s="32" t="str">
        <f t="shared" si="455"/>
        <v/>
      </c>
      <c r="I4862" s="23"/>
      <c r="J4862" s="74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28"/>
      <c r="X4862" s="28"/>
      <c r="Y4862" s="28"/>
      <c r="Z4862" s="28"/>
      <c r="AA4862" s="28"/>
      <c r="AB4862" s="28"/>
      <c r="AC4862" s="28"/>
      <c r="AD4862" s="28"/>
      <c r="AE4862" s="28"/>
      <c r="AF4862" s="28"/>
      <c r="AG4862" s="28"/>
      <c r="AH4862" s="28"/>
      <c r="AI4862" s="28"/>
      <c r="AJ4862" s="28"/>
      <c r="AK4862" s="28"/>
      <c r="AL4862" s="28"/>
      <c r="AM4862" s="28"/>
      <c r="AN4862" s="28"/>
      <c r="AO4862" s="28"/>
      <c r="AP4862" s="28"/>
      <c r="AQ4862" s="28"/>
      <c r="AR4862" s="28"/>
      <c r="AS4862" s="28"/>
      <c r="AT4862" s="28"/>
      <c r="AU4862" s="28"/>
      <c r="AV4862" s="28"/>
      <c r="AW4862" s="28"/>
      <c r="AX4862" s="28"/>
    </row>
    <row r="4863" spans="2:50" ht="28.5">
      <c r="B4863" s="54" t="str">
        <f t="shared" si="450"/>
        <v/>
      </c>
      <c r="C4863" s="23"/>
      <c r="D4863" s="23" t="str">
        <f t="shared" si="451"/>
        <v/>
      </c>
      <c r="E4863" s="23" t="str">
        <f t="shared" si="452"/>
        <v/>
      </c>
      <c r="F4863" s="74" t="str">
        <f t="shared" si="453"/>
        <v/>
      </c>
      <c r="G4863" s="25" t="str">
        <f t="shared" si="454"/>
        <v/>
      </c>
      <c r="H4863" s="32" t="str">
        <f t="shared" si="455"/>
        <v/>
      </c>
      <c r="I4863" s="23"/>
      <c r="J4863" s="74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  <c r="Y4863" s="28"/>
      <c r="Z4863" s="28"/>
      <c r="AA4863" s="28"/>
      <c r="AB4863" s="28"/>
      <c r="AC4863" s="28"/>
      <c r="AD4863" s="28"/>
      <c r="AE4863" s="28"/>
      <c r="AF4863" s="28"/>
      <c r="AG4863" s="28"/>
      <c r="AH4863" s="28"/>
      <c r="AI4863" s="28"/>
      <c r="AJ4863" s="28"/>
      <c r="AK4863" s="28"/>
      <c r="AL4863" s="28"/>
      <c r="AM4863" s="28"/>
      <c r="AN4863" s="28"/>
      <c r="AO4863" s="28"/>
      <c r="AP4863" s="28"/>
      <c r="AQ4863" s="28"/>
      <c r="AR4863" s="28"/>
      <c r="AS4863" s="28"/>
      <c r="AT4863" s="28"/>
      <c r="AU4863" s="28"/>
      <c r="AV4863" s="28"/>
      <c r="AW4863" s="28"/>
      <c r="AX4863" s="28"/>
    </row>
    <row r="4864" spans="2:50" ht="28.5">
      <c r="B4864" s="54" t="str">
        <f t="shared" si="450"/>
        <v/>
      </c>
      <c r="C4864" s="23"/>
      <c r="D4864" s="23" t="str">
        <f t="shared" si="451"/>
        <v/>
      </c>
      <c r="E4864" s="23" t="str">
        <f t="shared" si="452"/>
        <v/>
      </c>
      <c r="F4864" s="74" t="str">
        <f t="shared" si="453"/>
        <v/>
      </c>
      <c r="G4864" s="25" t="str">
        <f t="shared" si="454"/>
        <v/>
      </c>
      <c r="H4864" s="32" t="str">
        <f t="shared" si="455"/>
        <v/>
      </c>
      <c r="I4864" s="23"/>
      <c r="J4864" s="74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  <c r="Y4864" s="28"/>
      <c r="Z4864" s="28"/>
      <c r="AA4864" s="28"/>
      <c r="AB4864" s="28"/>
      <c r="AC4864" s="28"/>
      <c r="AD4864" s="28"/>
      <c r="AE4864" s="28"/>
      <c r="AF4864" s="28"/>
      <c r="AG4864" s="28"/>
      <c r="AH4864" s="28"/>
      <c r="AI4864" s="28"/>
      <c r="AJ4864" s="28"/>
      <c r="AK4864" s="28"/>
      <c r="AL4864" s="28"/>
      <c r="AM4864" s="28"/>
      <c r="AN4864" s="28"/>
      <c r="AO4864" s="28"/>
      <c r="AP4864" s="28"/>
      <c r="AQ4864" s="28"/>
      <c r="AR4864" s="28"/>
      <c r="AS4864" s="28"/>
      <c r="AT4864" s="28"/>
      <c r="AU4864" s="28"/>
      <c r="AV4864" s="28"/>
      <c r="AW4864" s="28"/>
      <c r="AX4864" s="28"/>
    </row>
    <row r="4865" spans="2:50" ht="28.5">
      <c r="B4865" s="54" t="str">
        <f t="shared" si="450"/>
        <v/>
      </c>
      <c r="C4865" s="23"/>
      <c r="D4865" s="23" t="str">
        <f t="shared" si="451"/>
        <v/>
      </c>
      <c r="E4865" s="23" t="str">
        <f t="shared" si="452"/>
        <v/>
      </c>
      <c r="F4865" s="74" t="str">
        <f t="shared" si="453"/>
        <v/>
      </c>
      <c r="G4865" s="25" t="str">
        <f t="shared" si="454"/>
        <v/>
      </c>
      <c r="H4865" s="32" t="str">
        <f t="shared" si="455"/>
        <v/>
      </c>
      <c r="I4865" s="23"/>
      <c r="J4865" s="74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  <c r="X4865" s="28"/>
      <c r="Y4865" s="28"/>
      <c r="Z4865" s="28"/>
      <c r="AA4865" s="28"/>
      <c r="AB4865" s="28"/>
      <c r="AC4865" s="28"/>
      <c r="AD4865" s="28"/>
      <c r="AE4865" s="28"/>
      <c r="AF4865" s="28"/>
      <c r="AG4865" s="28"/>
      <c r="AH4865" s="28"/>
      <c r="AI4865" s="28"/>
      <c r="AJ4865" s="28"/>
      <c r="AK4865" s="28"/>
      <c r="AL4865" s="28"/>
      <c r="AM4865" s="28"/>
      <c r="AN4865" s="28"/>
      <c r="AO4865" s="28"/>
      <c r="AP4865" s="28"/>
      <c r="AQ4865" s="28"/>
      <c r="AR4865" s="28"/>
      <c r="AS4865" s="28"/>
      <c r="AT4865" s="28"/>
      <c r="AU4865" s="28"/>
      <c r="AV4865" s="28"/>
      <c r="AW4865" s="28"/>
      <c r="AX4865" s="28"/>
    </row>
    <row r="4866" spans="2:50" ht="28.5">
      <c r="B4866" s="54" t="str">
        <f t="shared" si="450"/>
        <v/>
      </c>
      <c r="C4866" s="23"/>
      <c r="D4866" s="23" t="str">
        <f t="shared" si="451"/>
        <v/>
      </c>
      <c r="E4866" s="23" t="str">
        <f t="shared" si="452"/>
        <v/>
      </c>
      <c r="F4866" s="74" t="str">
        <f t="shared" si="453"/>
        <v/>
      </c>
      <c r="G4866" s="25" t="str">
        <f t="shared" si="454"/>
        <v/>
      </c>
      <c r="H4866" s="32" t="str">
        <f t="shared" si="455"/>
        <v/>
      </c>
      <c r="I4866" s="23"/>
      <c r="J4866" s="74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28"/>
      <c r="X4866" s="28"/>
      <c r="Y4866" s="28"/>
      <c r="Z4866" s="28"/>
      <c r="AA4866" s="28"/>
      <c r="AB4866" s="28"/>
      <c r="AC4866" s="28"/>
      <c r="AD4866" s="28"/>
      <c r="AE4866" s="28"/>
      <c r="AF4866" s="28"/>
      <c r="AG4866" s="28"/>
      <c r="AH4866" s="28"/>
      <c r="AI4866" s="28"/>
      <c r="AJ4866" s="28"/>
      <c r="AK4866" s="28"/>
      <c r="AL4866" s="28"/>
      <c r="AM4866" s="28"/>
      <c r="AN4866" s="28"/>
      <c r="AO4866" s="28"/>
      <c r="AP4866" s="28"/>
      <c r="AQ4866" s="28"/>
      <c r="AR4866" s="28"/>
      <c r="AS4866" s="28"/>
      <c r="AT4866" s="28"/>
      <c r="AU4866" s="28"/>
      <c r="AV4866" s="28"/>
      <c r="AW4866" s="28"/>
      <c r="AX4866" s="28"/>
    </row>
    <row r="4867" spans="2:50" ht="28.5">
      <c r="B4867" s="54" t="str">
        <f t="shared" ref="B4867:B4930" si="456">IFERROR(VLOOKUP(C4867,EVALUATIONS,2,FALSE),"")</f>
        <v/>
      </c>
      <c r="C4867" s="23"/>
      <c r="D4867" s="23" t="str">
        <f t="shared" si="451"/>
        <v/>
      </c>
      <c r="E4867" s="23" t="str">
        <f t="shared" si="452"/>
        <v/>
      </c>
      <c r="F4867" s="74" t="str">
        <f t="shared" si="453"/>
        <v/>
      </c>
      <c r="G4867" s="25" t="str">
        <f t="shared" si="454"/>
        <v/>
      </c>
      <c r="H4867" s="32" t="str">
        <f t="shared" si="455"/>
        <v/>
      </c>
      <c r="I4867" s="23"/>
      <c r="J4867" s="74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  <c r="Y4867" s="28"/>
      <c r="Z4867" s="28"/>
      <c r="AA4867" s="28"/>
      <c r="AB4867" s="28"/>
      <c r="AC4867" s="28"/>
      <c r="AD4867" s="28"/>
      <c r="AE4867" s="28"/>
      <c r="AF4867" s="28"/>
      <c r="AG4867" s="28"/>
      <c r="AH4867" s="28"/>
      <c r="AI4867" s="28"/>
      <c r="AJ4867" s="28"/>
      <c r="AK4867" s="28"/>
      <c r="AL4867" s="28"/>
      <c r="AM4867" s="28"/>
      <c r="AN4867" s="28"/>
      <c r="AO4867" s="28"/>
      <c r="AP4867" s="28"/>
      <c r="AQ4867" s="28"/>
      <c r="AR4867" s="28"/>
      <c r="AS4867" s="28"/>
      <c r="AT4867" s="28"/>
      <c r="AU4867" s="28"/>
      <c r="AV4867" s="28"/>
      <c r="AW4867" s="28"/>
      <c r="AX4867" s="28"/>
    </row>
    <row r="4868" spans="2:50" ht="28.5">
      <c r="B4868" s="54" t="str">
        <f t="shared" si="456"/>
        <v/>
      </c>
      <c r="C4868" s="23"/>
      <c r="D4868" s="23" t="str">
        <f t="shared" si="451"/>
        <v/>
      </c>
      <c r="E4868" s="23" t="str">
        <f t="shared" si="452"/>
        <v/>
      </c>
      <c r="F4868" s="74" t="str">
        <f t="shared" si="453"/>
        <v/>
      </c>
      <c r="G4868" s="25" t="str">
        <f t="shared" si="454"/>
        <v/>
      </c>
      <c r="H4868" s="32" t="str">
        <f t="shared" si="455"/>
        <v/>
      </c>
      <c r="I4868" s="23"/>
      <c r="J4868" s="74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  <c r="X4868" s="28"/>
      <c r="Y4868" s="28"/>
      <c r="Z4868" s="28"/>
      <c r="AA4868" s="28"/>
      <c r="AB4868" s="28"/>
      <c r="AC4868" s="28"/>
      <c r="AD4868" s="28"/>
      <c r="AE4868" s="28"/>
      <c r="AF4868" s="28"/>
      <c r="AG4868" s="28"/>
      <c r="AH4868" s="28"/>
      <c r="AI4868" s="28"/>
      <c r="AJ4868" s="28"/>
      <c r="AK4868" s="28"/>
      <c r="AL4868" s="28"/>
      <c r="AM4868" s="28"/>
      <c r="AN4868" s="28"/>
      <c r="AO4868" s="28"/>
      <c r="AP4868" s="28"/>
      <c r="AQ4868" s="28"/>
      <c r="AR4868" s="28"/>
      <c r="AS4868" s="28"/>
      <c r="AT4868" s="28"/>
      <c r="AU4868" s="28"/>
      <c r="AV4868" s="28"/>
      <c r="AW4868" s="28"/>
      <c r="AX4868" s="28"/>
    </row>
    <row r="4869" spans="2:50" ht="28.5">
      <c r="B4869" s="54" t="str">
        <f t="shared" si="456"/>
        <v/>
      </c>
      <c r="C4869" s="23"/>
      <c r="D4869" s="23" t="str">
        <f t="shared" ref="D4869:D4932" si="457">IFERROR(VLOOKUP(C4869,EVALUATIONS,3,FALSE),"")</f>
        <v/>
      </c>
      <c r="E4869" s="23" t="str">
        <f t="shared" ref="E4869:E4932" si="458">IFERROR(VLOOKUP(C4869,EVALUATIONS,4,FALSE),"")</f>
        <v/>
      </c>
      <c r="F4869" s="74" t="str">
        <f t="shared" ref="F4869:F4932" si="459">IFERROR(VLOOKUP(C4869,EVALUATIONS,5,FALSE),"")</f>
        <v/>
      </c>
      <c r="G4869" s="25" t="str">
        <f t="shared" ref="G4869:G4932" si="460">IFERROR(VLOOKUP(C4869,EVALUATIONS,6,FALSE),"")</f>
        <v/>
      </c>
      <c r="H4869" s="32" t="str">
        <f t="shared" ref="H4869:H4932" si="461">IFERROR(VLOOKUP(C4869,EVALUATIONS,7,FALSE),"")</f>
        <v/>
      </c>
      <c r="I4869" s="23"/>
      <c r="J4869" s="74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  <c r="Y4869" s="28"/>
      <c r="Z4869" s="28"/>
      <c r="AA4869" s="28"/>
      <c r="AB4869" s="28"/>
      <c r="AC4869" s="28"/>
      <c r="AD4869" s="28"/>
      <c r="AE4869" s="28"/>
      <c r="AF4869" s="28"/>
      <c r="AG4869" s="28"/>
      <c r="AH4869" s="28"/>
      <c r="AI4869" s="28"/>
      <c r="AJ4869" s="28"/>
      <c r="AK4869" s="28"/>
      <c r="AL4869" s="28"/>
      <c r="AM4869" s="28"/>
      <c r="AN4869" s="28"/>
      <c r="AO4869" s="28"/>
      <c r="AP4869" s="28"/>
      <c r="AQ4869" s="28"/>
      <c r="AR4869" s="28"/>
      <c r="AS4869" s="28"/>
      <c r="AT4869" s="28"/>
      <c r="AU4869" s="28"/>
      <c r="AV4869" s="28"/>
      <c r="AW4869" s="28"/>
      <c r="AX4869" s="28"/>
    </row>
    <row r="4870" spans="2:50" ht="28.5">
      <c r="B4870" s="54" t="str">
        <f t="shared" si="456"/>
        <v/>
      </c>
      <c r="C4870" s="23"/>
      <c r="D4870" s="23" t="str">
        <f t="shared" si="457"/>
        <v/>
      </c>
      <c r="E4870" s="23" t="str">
        <f t="shared" si="458"/>
        <v/>
      </c>
      <c r="F4870" s="74" t="str">
        <f t="shared" si="459"/>
        <v/>
      </c>
      <c r="G4870" s="25" t="str">
        <f t="shared" si="460"/>
        <v/>
      </c>
      <c r="H4870" s="32" t="str">
        <f t="shared" si="461"/>
        <v/>
      </c>
      <c r="I4870" s="23"/>
      <c r="J4870" s="74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/>
      <c r="X4870" s="28"/>
      <c r="Y4870" s="28"/>
      <c r="Z4870" s="28"/>
      <c r="AA4870" s="28"/>
      <c r="AB4870" s="28"/>
      <c r="AC4870" s="28"/>
      <c r="AD4870" s="28"/>
      <c r="AE4870" s="28"/>
      <c r="AF4870" s="28"/>
      <c r="AG4870" s="28"/>
      <c r="AH4870" s="28"/>
      <c r="AI4870" s="28"/>
      <c r="AJ4870" s="28"/>
      <c r="AK4870" s="28"/>
      <c r="AL4870" s="28"/>
      <c r="AM4870" s="28"/>
      <c r="AN4870" s="28"/>
      <c r="AO4870" s="28"/>
      <c r="AP4870" s="28"/>
      <c r="AQ4870" s="28"/>
      <c r="AR4870" s="28"/>
      <c r="AS4870" s="28"/>
      <c r="AT4870" s="28"/>
      <c r="AU4870" s="28"/>
      <c r="AV4870" s="28"/>
      <c r="AW4870" s="28"/>
      <c r="AX4870" s="28"/>
    </row>
    <row r="4871" spans="2:50" ht="28.5">
      <c r="B4871" s="54" t="str">
        <f t="shared" si="456"/>
        <v/>
      </c>
      <c r="C4871" s="23"/>
      <c r="D4871" s="23" t="str">
        <f t="shared" si="457"/>
        <v/>
      </c>
      <c r="E4871" s="23" t="str">
        <f t="shared" si="458"/>
        <v/>
      </c>
      <c r="F4871" s="74" t="str">
        <f t="shared" si="459"/>
        <v/>
      </c>
      <c r="G4871" s="25" t="str">
        <f t="shared" si="460"/>
        <v/>
      </c>
      <c r="H4871" s="32" t="str">
        <f t="shared" si="461"/>
        <v/>
      </c>
      <c r="I4871" s="23"/>
      <c r="J4871" s="74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  <c r="Y4871" s="28"/>
      <c r="Z4871" s="28"/>
      <c r="AA4871" s="28"/>
      <c r="AB4871" s="28"/>
      <c r="AC4871" s="28"/>
      <c r="AD4871" s="28"/>
      <c r="AE4871" s="28"/>
      <c r="AF4871" s="28"/>
      <c r="AG4871" s="28"/>
      <c r="AH4871" s="28"/>
      <c r="AI4871" s="28"/>
      <c r="AJ4871" s="28"/>
      <c r="AK4871" s="28"/>
      <c r="AL4871" s="28"/>
      <c r="AM4871" s="28"/>
      <c r="AN4871" s="28"/>
      <c r="AO4871" s="28"/>
      <c r="AP4871" s="28"/>
      <c r="AQ4871" s="28"/>
      <c r="AR4871" s="28"/>
      <c r="AS4871" s="28"/>
      <c r="AT4871" s="28"/>
      <c r="AU4871" s="28"/>
      <c r="AV4871" s="28"/>
      <c r="AW4871" s="28"/>
      <c r="AX4871" s="28"/>
    </row>
    <row r="4872" spans="2:50" ht="28.5">
      <c r="B4872" s="54" t="str">
        <f t="shared" si="456"/>
        <v/>
      </c>
      <c r="C4872" s="23"/>
      <c r="D4872" s="23" t="str">
        <f t="shared" si="457"/>
        <v/>
      </c>
      <c r="E4872" s="23" t="str">
        <f t="shared" si="458"/>
        <v/>
      </c>
      <c r="F4872" s="74" t="str">
        <f t="shared" si="459"/>
        <v/>
      </c>
      <c r="G4872" s="25" t="str">
        <f t="shared" si="460"/>
        <v/>
      </c>
      <c r="H4872" s="32" t="str">
        <f t="shared" si="461"/>
        <v/>
      </c>
      <c r="I4872" s="23"/>
      <c r="J4872" s="74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28"/>
      <c r="X4872" s="28"/>
      <c r="Y4872" s="28"/>
      <c r="Z4872" s="28"/>
      <c r="AA4872" s="28"/>
      <c r="AB4872" s="28"/>
      <c r="AC4872" s="28"/>
      <c r="AD4872" s="28"/>
      <c r="AE4872" s="28"/>
      <c r="AF4872" s="28"/>
      <c r="AG4872" s="28"/>
      <c r="AH4872" s="28"/>
      <c r="AI4872" s="28"/>
      <c r="AJ4872" s="28"/>
      <c r="AK4872" s="28"/>
      <c r="AL4872" s="28"/>
      <c r="AM4872" s="28"/>
      <c r="AN4872" s="28"/>
      <c r="AO4872" s="28"/>
      <c r="AP4872" s="28"/>
      <c r="AQ4872" s="28"/>
      <c r="AR4872" s="28"/>
      <c r="AS4872" s="28"/>
      <c r="AT4872" s="28"/>
      <c r="AU4872" s="28"/>
      <c r="AV4872" s="28"/>
      <c r="AW4872" s="28"/>
      <c r="AX4872" s="28"/>
    </row>
    <row r="4873" spans="2:50" ht="28.5">
      <c r="B4873" s="54" t="str">
        <f t="shared" si="456"/>
        <v/>
      </c>
      <c r="C4873" s="23"/>
      <c r="D4873" s="23" t="str">
        <f t="shared" si="457"/>
        <v/>
      </c>
      <c r="E4873" s="23" t="str">
        <f t="shared" si="458"/>
        <v/>
      </c>
      <c r="F4873" s="74" t="str">
        <f t="shared" si="459"/>
        <v/>
      </c>
      <c r="G4873" s="25" t="str">
        <f t="shared" si="460"/>
        <v/>
      </c>
      <c r="H4873" s="32" t="str">
        <f t="shared" si="461"/>
        <v/>
      </c>
      <c r="I4873" s="23"/>
      <c r="J4873" s="74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  <c r="Y4873" s="28"/>
      <c r="Z4873" s="28"/>
      <c r="AA4873" s="28"/>
      <c r="AB4873" s="28"/>
      <c r="AC4873" s="28"/>
      <c r="AD4873" s="28"/>
      <c r="AE4873" s="28"/>
      <c r="AF4873" s="28"/>
      <c r="AG4873" s="28"/>
      <c r="AH4873" s="28"/>
      <c r="AI4873" s="28"/>
      <c r="AJ4873" s="28"/>
      <c r="AK4873" s="28"/>
      <c r="AL4873" s="28"/>
      <c r="AM4873" s="28"/>
      <c r="AN4873" s="28"/>
      <c r="AO4873" s="28"/>
      <c r="AP4873" s="28"/>
      <c r="AQ4873" s="28"/>
      <c r="AR4873" s="28"/>
      <c r="AS4873" s="28"/>
      <c r="AT4873" s="28"/>
      <c r="AU4873" s="28"/>
      <c r="AV4873" s="28"/>
      <c r="AW4873" s="28"/>
      <c r="AX4873" s="28"/>
    </row>
    <row r="4874" spans="2:50" ht="28.5">
      <c r="B4874" s="54" t="str">
        <f t="shared" si="456"/>
        <v/>
      </c>
      <c r="C4874" s="23"/>
      <c r="D4874" s="23" t="str">
        <f t="shared" si="457"/>
        <v/>
      </c>
      <c r="E4874" s="23" t="str">
        <f t="shared" si="458"/>
        <v/>
      </c>
      <c r="F4874" s="74" t="str">
        <f t="shared" si="459"/>
        <v/>
      </c>
      <c r="G4874" s="25" t="str">
        <f t="shared" si="460"/>
        <v/>
      </c>
      <c r="H4874" s="32" t="str">
        <f t="shared" si="461"/>
        <v/>
      </c>
      <c r="I4874" s="23"/>
      <c r="J4874" s="74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  <c r="Y4874" s="28"/>
      <c r="Z4874" s="28"/>
      <c r="AA4874" s="28"/>
      <c r="AB4874" s="28"/>
      <c r="AC4874" s="28"/>
      <c r="AD4874" s="28"/>
      <c r="AE4874" s="28"/>
      <c r="AF4874" s="28"/>
      <c r="AG4874" s="28"/>
      <c r="AH4874" s="28"/>
      <c r="AI4874" s="28"/>
      <c r="AJ4874" s="28"/>
      <c r="AK4874" s="28"/>
      <c r="AL4874" s="28"/>
      <c r="AM4874" s="28"/>
      <c r="AN4874" s="28"/>
      <c r="AO4874" s="28"/>
      <c r="AP4874" s="28"/>
      <c r="AQ4874" s="28"/>
      <c r="AR4874" s="28"/>
      <c r="AS4874" s="28"/>
      <c r="AT4874" s="28"/>
      <c r="AU4874" s="28"/>
      <c r="AV4874" s="28"/>
      <c r="AW4874" s="28"/>
      <c r="AX4874" s="28"/>
    </row>
    <row r="4875" spans="2:50" ht="28.5">
      <c r="B4875" s="54" t="str">
        <f t="shared" si="456"/>
        <v/>
      </c>
      <c r="C4875" s="23"/>
      <c r="D4875" s="23" t="str">
        <f t="shared" si="457"/>
        <v/>
      </c>
      <c r="E4875" s="23" t="str">
        <f t="shared" si="458"/>
        <v/>
      </c>
      <c r="F4875" s="74" t="str">
        <f t="shared" si="459"/>
        <v/>
      </c>
      <c r="G4875" s="25" t="str">
        <f t="shared" si="460"/>
        <v/>
      </c>
      <c r="H4875" s="32" t="str">
        <f t="shared" si="461"/>
        <v/>
      </c>
      <c r="I4875" s="23"/>
      <c r="J4875" s="74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  <c r="X4875" s="28"/>
      <c r="Y4875" s="28"/>
      <c r="Z4875" s="28"/>
      <c r="AA4875" s="28"/>
      <c r="AB4875" s="28"/>
      <c r="AC4875" s="28"/>
      <c r="AD4875" s="28"/>
      <c r="AE4875" s="28"/>
      <c r="AF4875" s="28"/>
      <c r="AG4875" s="28"/>
      <c r="AH4875" s="28"/>
      <c r="AI4875" s="28"/>
      <c r="AJ4875" s="28"/>
      <c r="AK4875" s="28"/>
      <c r="AL4875" s="28"/>
      <c r="AM4875" s="28"/>
      <c r="AN4875" s="28"/>
      <c r="AO4875" s="28"/>
      <c r="AP4875" s="28"/>
      <c r="AQ4875" s="28"/>
      <c r="AR4875" s="28"/>
      <c r="AS4875" s="28"/>
      <c r="AT4875" s="28"/>
      <c r="AU4875" s="28"/>
      <c r="AV4875" s="28"/>
      <c r="AW4875" s="28"/>
      <c r="AX4875" s="28"/>
    </row>
    <row r="4876" spans="2:50" ht="28.5">
      <c r="B4876" s="54" t="str">
        <f t="shared" si="456"/>
        <v/>
      </c>
      <c r="C4876" s="23"/>
      <c r="D4876" s="23" t="str">
        <f t="shared" si="457"/>
        <v/>
      </c>
      <c r="E4876" s="23" t="str">
        <f t="shared" si="458"/>
        <v/>
      </c>
      <c r="F4876" s="74" t="str">
        <f t="shared" si="459"/>
        <v/>
      </c>
      <c r="G4876" s="25" t="str">
        <f t="shared" si="460"/>
        <v/>
      </c>
      <c r="H4876" s="32" t="str">
        <f t="shared" si="461"/>
        <v/>
      </c>
      <c r="I4876" s="23"/>
      <c r="J4876" s="74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28"/>
      <c r="X4876" s="28"/>
      <c r="Y4876" s="28"/>
      <c r="Z4876" s="28"/>
      <c r="AA4876" s="28"/>
      <c r="AB4876" s="28"/>
      <c r="AC4876" s="28"/>
      <c r="AD4876" s="28"/>
      <c r="AE4876" s="28"/>
      <c r="AF4876" s="28"/>
      <c r="AG4876" s="28"/>
      <c r="AH4876" s="28"/>
      <c r="AI4876" s="28"/>
      <c r="AJ4876" s="28"/>
      <c r="AK4876" s="28"/>
      <c r="AL4876" s="28"/>
      <c r="AM4876" s="28"/>
      <c r="AN4876" s="28"/>
      <c r="AO4876" s="28"/>
      <c r="AP4876" s="28"/>
      <c r="AQ4876" s="28"/>
      <c r="AR4876" s="28"/>
      <c r="AS4876" s="28"/>
      <c r="AT4876" s="28"/>
      <c r="AU4876" s="28"/>
      <c r="AV4876" s="28"/>
      <c r="AW4876" s="28"/>
      <c r="AX4876" s="28"/>
    </row>
    <row r="4877" spans="2:50" ht="28.5">
      <c r="B4877" s="54" t="str">
        <f t="shared" si="456"/>
        <v/>
      </c>
      <c r="C4877" s="23"/>
      <c r="D4877" s="23" t="str">
        <f t="shared" si="457"/>
        <v/>
      </c>
      <c r="E4877" s="23" t="str">
        <f t="shared" si="458"/>
        <v/>
      </c>
      <c r="F4877" s="74" t="str">
        <f t="shared" si="459"/>
        <v/>
      </c>
      <c r="G4877" s="25" t="str">
        <f t="shared" si="460"/>
        <v/>
      </c>
      <c r="H4877" s="32" t="str">
        <f t="shared" si="461"/>
        <v/>
      </c>
      <c r="I4877" s="23"/>
      <c r="J4877" s="74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  <c r="Y4877" s="28"/>
      <c r="Z4877" s="28"/>
      <c r="AA4877" s="28"/>
      <c r="AB4877" s="28"/>
      <c r="AC4877" s="28"/>
      <c r="AD4877" s="28"/>
      <c r="AE4877" s="28"/>
      <c r="AF4877" s="28"/>
      <c r="AG4877" s="28"/>
      <c r="AH4877" s="28"/>
      <c r="AI4877" s="28"/>
      <c r="AJ4877" s="28"/>
      <c r="AK4877" s="28"/>
      <c r="AL4877" s="28"/>
      <c r="AM4877" s="28"/>
      <c r="AN4877" s="28"/>
      <c r="AO4877" s="28"/>
      <c r="AP4877" s="28"/>
      <c r="AQ4877" s="28"/>
      <c r="AR4877" s="28"/>
      <c r="AS4877" s="28"/>
      <c r="AT4877" s="28"/>
      <c r="AU4877" s="28"/>
      <c r="AV4877" s="28"/>
      <c r="AW4877" s="28"/>
      <c r="AX4877" s="28"/>
    </row>
    <row r="4878" spans="2:50" ht="28.5">
      <c r="B4878" s="54" t="str">
        <f t="shared" si="456"/>
        <v/>
      </c>
      <c r="C4878" s="23"/>
      <c r="D4878" s="23" t="str">
        <f t="shared" si="457"/>
        <v/>
      </c>
      <c r="E4878" s="23" t="str">
        <f t="shared" si="458"/>
        <v/>
      </c>
      <c r="F4878" s="74" t="str">
        <f t="shared" si="459"/>
        <v/>
      </c>
      <c r="G4878" s="25" t="str">
        <f t="shared" si="460"/>
        <v/>
      </c>
      <c r="H4878" s="32" t="str">
        <f t="shared" si="461"/>
        <v/>
      </c>
      <c r="I4878" s="23"/>
      <c r="J4878" s="74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  <c r="Y4878" s="28"/>
      <c r="Z4878" s="28"/>
      <c r="AA4878" s="28"/>
      <c r="AB4878" s="28"/>
      <c r="AC4878" s="28"/>
      <c r="AD4878" s="28"/>
      <c r="AE4878" s="28"/>
      <c r="AF4878" s="28"/>
      <c r="AG4878" s="28"/>
      <c r="AH4878" s="28"/>
      <c r="AI4878" s="28"/>
      <c r="AJ4878" s="28"/>
      <c r="AK4878" s="28"/>
      <c r="AL4878" s="28"/>
      <c r="AM4878" s="28"/>
      <c r="AN4878" s="28"/>
      <c r="AO4878" s="28"/>
      <c r="AP4878" s="28"/>
      <c r="AQ4878" s="28"/>
      <c r="AR4878" s="28"/>
      <c r="AS4878" s="28"/>
      <c r="AT4878" s="28"/>
      <c r="AU4878" s="28"/>
      <c r="AV4878" s="28"/>
      <c r="AW4878" s="28"/>
      <c r="AX4878" s="28"/>
    </row>
    <row r="4879" spans="2:50" ht="28.5">
      <c r="B4879" s="54" t="str">
        <f t="shared" si="456"/>
        <v/>
      </c>
      <c r="C4879" s="23"/>
      <c r="D4879" s="23" t="str">
        <f t="shared" si="457"/>
        <v/>
      </c>
      <c r="E4879" s="23" t="str">
        <f t="shared" si="458"/>
        <v/>
      </c>
      <c r="F4879" s="74" t="str">
        <f t="shared" si="459"/>
        <v/>
      </c>
      <c r="G4879" s="25" t="str">
        <f t="shared" si="460"/>
        <v/>
      </c>
      <c r="H4879" s="32" t="str">
        <f t="shared" si="461"/>
        <v/>
      </c>
      <c r="I4879" s="23"/>
      <c r="J4879" s="74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  <c r="X4879" s="28"/>
      <c r="Y4879" s="28"/>
      <c r="Z4879" s="28"/>
      <c r="AA4879" s="28"/>
      <c r="AB4879" s="28"/>
      <c r="AC4879" s="28"/>
      <c r="AD4879" s="28"/>
      <c r="AE4879" s="28"/>
      <c r="AF4879" s="28"/>
      <c r="AG4879" s="28"/>
      <c r="AH4879" s="28"/>
      <c r="AI4879" s="28"/>
      <c r="AJ4879" s="28"/>
      <c r="AK4879" s="28"/>
      <c r="AL4879" s="28"/>
      <c r="AM4879" s="28"/>
      <c r="AN4879" s="28"/>
      <c r="AO4879" s="28"/>
      <c r="AP4879" s="28"/>
      <c r="AQ4879" s="28"/>
      <c r="AR4879" s="28"/>
      <c r="AS4879" s="28"/>
      <c r="AT4879" s="28"/>
      <c r="AU4879" s="28"/>
      <c r="AV4879" s="28"/>
      <c r="AW4879" s="28"/>
      <c r="AX4879" s="28"/>
    </row>
    <row r="4880" spans="2:50" ht="28.5">
      <c r="B4880" s="54" t="str">
        <f t="shared" si="456"/>
        <v/>
      </c>
      <c r="C4880" s="23"/>
      <c r="D4880" s="23" t="str">
        <f t="shared" si="457"/>
        <v/>
      </c>
      <c r="E4880" s="23" t="str">
        <f t="shared" si="458"/>
        <v/>
      </c>
      <c r="F4880" s="74" t="str">
        <f t="shared" si="459"/>
        <v/>
      </c>
      <c r="G4880" s="25" t="str">
        <f t="shared" si="460"/>
        <v/>
      </c>
      <c r="H4880" s="32" t="str">
        <f t="shared" si="461"/>
        <v/>
      </c>
      <c r="I4880" s="23"/>
      <c r="J4880" s="74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  <c r="X4880" s="28"/>
      <c r="Y4880" s="28"/>
      <c r="Z4880" s="28"/>
      <c r="AA4880" s="28"/>
      <c r="AB4880" s="28"/>
      <c r="AC4880" s="28"/>
      <c r="AD4880" s="28"/>
      <c r="AE4880" s="28"/>
      <c r="AF4880" s="28"/>
      <c r="AG4880" s="28"/>
      <c r="AH4880" s="28"/>
      <c r="AI4880" s="28"/>
      <c r="AJ4880" s="28"/>
      <c r="AK4880" s="28"/>
      <c r="AL4880" s="28"/>
      <c r="AM4880" s="28"/>
      <c r="AN4880" s="28"/>
      <c r="AO4880" s="28"/>
      <c r="AP4880" s="28"/>
      <c r="AQ4880" s="28"/>
      <c r="AR4880" s="28"/>
      <c r="AS4880" s="28"/>
      <c r="AT4880" s="28"/>
      <c r="AU4880" s="28"/>
      <c r="AV4880" s="28"/>
      <c r="AW4880" s="28"/>
      <c r="AX4880" s="28"/>
    </row>
    <row r="4881" spans="2:50" ht="28.5">
      <c r="B4881" s="54" t="str">
        <f t="shared" si="456"/>
        <v/>
      </c>
      <c r="C4881" s="23"/>
      <c r="D4881" s="23" t="str">
        <f t="shared" si="457"/>
        <v/>
      </c>
      <c r="E4881" s="23" t="str">
        <f t="shared" si="458"/>
        <v/>
      </c>
      <c r="F4881" s="74" t="str">
        <f t="shared" si="459"/>
        <v/>
      </c>
      <c r="G4881" s="25" t="str">
        <f t="shared" si="460"/>
        <v/>
      </c>
      <c r="H4881" s="32" t="str">
        <f t="shared" si="461"/>
        <v/>
      </c>
      <c r="I4881" s="23"/>
      <c r="J4881" s="74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  <c r="X4881" s="28"/>
      <c r="Y4881" s="28"/>
      <c r="Z4881" s="28"/>
      <c r="AA4881" s="28"/>
      <c r="AB4881" s="28"/>
      <c r="AC4881" s="28"/>
      <c r="AD4881" s="28"/>
      <c r="AE4881" s="28"/>
      <c r="AF4881" s="28"/>
      <c r="AG4881" s="28"/>
      <c r="AH4881" s="28"/>
      <c r="AI4881" s="28"/>
      <c r="AJ4881" s="28"/>
      <c r="AK4881" s="28"/>
      <c r="AL4881" s="28"/>
      <c r="AM4881" s="28"/>
      <c r="AN4881" s="28"/>
      <c r="AO4881" s="28"/>
      <c r="AP4881" s="28"/>
      <c r="AQ4881" s="28"/>
      <c r="AR4881" s="28"/>
      <c r="AS4881" s="28"/>
      <c r="AT4881" s="28"/>
      <c r="AU4881" s="28"/>
      <c r="AV4881" s="28"/>
      <c r="AW4881" s="28"/>
      <c r="AX4881" s="28"/>
    </row>
    <row r="4882" spans="2:50" ht="28.5">
      <c r="B4882" s="54" t="str">
        <f t="shared" si="456"/>
        <v/>
      </c>
      <c r="C4882" s="23"/>
      <c r="D4882" s="23" t="str">
        <f t="shared" si="457"/>
        <v/>
      </c>
      <c r="E4882" s="23" t="str">
        <f t="shared" si="458"/>
        <v/>
      </c>
      <c r="F4882" s="74" t="str">
        <f t="shared" si="459"/>
        <v/>
      </c>
      <c r="G4882" s="25" t="str">
        <f t="shared" si="460"/>
        <v/>
      </c>
      <c r="H4882" s="32" t="str">
        <f t="shared" si="461"/>
        <v/>
      </c>
      <c r="I4882" s="23"/>
      <c r="J4882" s="74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  <c r="X4882" s="28"/>
      <c r="Y4882" s="28"/>
      <c r="Z4882" s="28"/>
      <c r="AA4882" s="28"/>
      <c r="AB4882" s="28"/>
      <c r="AC4882" s="28"/>
      <c r="AD4882" s="28"/>
      <c r="AE4882" s="28"/>
      <c r="AF4882" s="28"/>
      <c r="AG4882" s="28"/>
      <c r="AH4882" s="28"/>
      <c r="AI4882" s="28"/>
      <c r="AJ4882" s="28"/>
      <c r="AK4882" s="28"/>
      <c r="AL4882" s="28"/>
      <c r="AM4882" s="28"/>
      <c r="AN4882" s="28"/>
      <c r="AO4882" s="28"/>
      <c r="AP4882" s="28"/>
      <c r="AQ4882" s="28"/>
      <c r="AR4882" s="28"/>
      <c r="AS4882" s="28"/>
      <c r="AT4882" s="28"/>
      <c r="AU4882" s="28"/>
      <c r="AV4882" s="28"/>
      <c r="AW4882" s="28"/>
      <c r="AX4882" s="28"/>
    </row>
    <row r="4883" spans="2:50" ht="28.5">
      <c r="B4883" s="54" t="str">
        <f t="shared" si="456"/>
        <v/>
      </c>
      <c r="C4883" s="23"/>
      <c r="D4883" s="23" t="str">
        <f t="shared" si="457"/>
        <v/>
      </c>
      <c r="E4883" s="23" t="str">
        <f t="shared" si="458"/>
        <v/>
      </c>
      <c r="F4883" s="74" t="str">
        <f t="shared" si="459"/>
        <v/>
      </c>
      <c r="G4883" s="25" t="str">
        <f t="shared" si="460"/>
        <v/>
      </c>
      <c r="H4883" s="32" t="str">
        <f t="shared" si="461"/>
        <v/>
      </c>
      <c r="I4883" s="23"/>
      <c r="J4883" s="74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  <c r="X4883" s="28"/>
      <c r="Y4883" s="28"/>
      <c r="Z4883" s="28"/>
      <c r="AA4883" s="28"/>
      <c r="AB4883" s="28"/>
      <c r="AC4883" s="28"/>
      <c r="AD4883" s="28"/>
      <c r="AE4883" s="28"/>
      <c r="AF4883" s="28"/>
      <c r="AG4883" s="28"/>
      <c r="AH4883" s="28"/>
      <c r="AI4883" s="28"/>
      <c r="AJ4883" s="28"/>
      <c r="AK4883" s="28"/>
      <c r="AL4883" s="28"/>
      <c r="AM4883" s="28"/>
      <c r="AN4883" s="28"/>
      <c r="AO4883" s="28"/>
      <c r="AP4883" s="28"/>
      <c r="AQ4883" s="28"/>
      <c r="AR4883" s="28"/>
      <c r="AS4883" s="28"/>
      <c r="AT4883" s="28"/>
      <c r="AU4883" s="28"/>
      <c r="AV4883" s="28"/>
      <c r="AW4883" s="28"/>
      <c r="AX4883" s="28"/>
    </row>
    <row r="4884" spans="2:50" ht="28.5">
      <c r="B4884" s="54" t="str">
        <f t="shared" si="456"/>
        <v/>
      </c>
      <c r="C4884" s="23"/>
      <c r="D4884" s="23" t="str">
        <f t="shared" si="457"/>
        <v/>
      </c>
      <c r="E4884" s="23" t="str">
        <f t="shared" si="458"/>
        <v/>
      </c>
      <c r="F4884" s="74" t="str">
        <f t="shared" si="459"/>
        <v/>
      </c>
      <c r="G4884" s="25" t="str">
        <f t="shared" si="460"/>
        <v/>
      </c>
      <c r="H4884" s="32" t="str">
        <f t="shared" si="461"/>
        <v/>
      </c>
      <c r="I4884" s="23"/>
      <c r="J4884" s="74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  <c r="X4884" s="28"/>
      <c r="Y4884" s="28"/>
      <c r="Z4884" s="28"/>
      <c r="AA4884" s="28"/>
      <c r="AB4884" s="28"/>
      <c r="AC4884" s="28"/>
      <c r="AD4884" s="28"/>
      <c r="AE4884" s="28"/>
      <c r="AF4884" s="28"/>
      <c r="AG4884" s="28"/>
      <c r="AH4884" s="28"/>
      <c r="AI4884" s="28"/>
      <c r="AJ4884" s="28"/>
      <c r="AK4884" s="28"/>
      <c r="AL4884" s="28"/>
      <c r="AM4884" s="28"/>
      <c r="AN4884" s="28"/>
      <c r="AO4884" s="28"/>
      <c r="AP4884" s="28"/>
      <c r="AQ4884" s="28"/>
      <c r="AR4884" s="28"/>
      <c r="AS4884" s="28"/>
      <c r="AT4884" s="28"/>
      <c r="AU4884" s="28"/>
      <c r="AV4884" s="28"/>
      <c r="AW4884" s="28"/>
      <c r="AX4884" s="28"/>
    </row>
    <row r="4885" spans="2:50" ht="28.5">
      <c r="B4885" s="54" t="str">
        <f t="shared" si="456"/>
        <v/>
      </c>
      <c r="C4885" s="23"/>
      <c r="D4885" s="23" t="str">
        <f t="shared" si="457"/>
        <v/>
      </c>
      <c r="E4885" s="23" t="str">
        <f t="shared" si="458"/>
        <v/>
      </c>
      <c r="F4885" s="74" t="str">
        <f t="shared" si="459"/>
        <v/>
      </c>
      <c r="G4885" s="25" t="str">
        <f t="shared" si="460"/>
        <v/>
      </c>
      <c r="H4885" s="32" t="str">
        <f t="shared" si="461"/>
        <v/>
      </c>
      <c r="I4885" s="23"/>
      <c r="J4885" s="74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/>
      <c r="Y4885" s="28"/>
      <c r="Z4885" s="28"/>
      <c r="AA4885" s="28"/>
      <c r="AB4885" s="28"/>
      <c r="AC4885" s="28"/>
      <c r="AD4885" s="28"/>
      <c r="AE4885" s="28"/>
      <c r="AF4885" s="28"/>
      <c r="AG4885" s="28"/>
      <c r="AH4885" s="28"/>
      <c r="AI4885" s="28"/>
      <c r="AJ4885" s="28"/>
      <c r="AK4885" s="28"/>
      <c r="AL4885" s="28"/>
      <c r="AM4885" s="28"/>
      <c r="AN4885" s="28"/>
      <c r="AO4885" s="28"/>
      <c r="AP4885" s="28"/>
      <c r="AQ4885" s="28"/>
      <c r="AR4885" s="28"/>
      <c r="AS4885" s="28"/>
      <c r="AT4885" s="28"/>
      <c r="AU4885" s="28"/>
      <c r="AV4885" s="28"/>
      <c r="AW4885" s="28"/>
      <c r="AX4885" s="28"/>
    </row>
    <row r="4886" spans="2:50" ht="28.5">
      <c r="B4886" s="54" t="str">
        <f t="shared" si="456"/>
        <v/>
      </c>
      <c r="C4886" s="23"/>
      <c r="D4886" s="23" t="str">
        <f t="shared" si="457"/>
        <v/>
      </c>
      <c r="E4886" s="23" t="str">
        <f t="shared" si="458"/>
        <v/>
      </c>
      <c r="F4886" s="74" t="str">
        <f t="shared" si="459"/>
        <v/>
      </c>
      <c r="G4886" s="25" t="str">
        <f t="shared" si="460"/>
        <v/>
      </c>
      <c r="H4886" s="32" t="str">
        <f t="shared" si="461"/>
        <v/>
      </c>
      <c r="I4886" s="23"/>
      <c r="J4886" s="74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  <c r="X4886" s="28"/>
      <c r="Y4886" s="28"/>
      <c r="Z4886" s="28"/>
      <c r="AA4886" s="28"/>
      <c r="AB4886" s="28"/>
      <c r="AC4886" s="28"/>
      <c r="AD4886" s="28"/>
      <c r="AE4886" s="28"/>
      <c r="AF4886" s="28"/>
      <c r="AG4886" s="28"/>
      <c r="AH4886" s="28"/>
      <c r="AI4886" s="28"/>
      <c r="AJ4886" s="28"/>
      <c r="AK4886" s="28"/>
      <c r="AL4886" s="28"/>
      <c r="AM4886" s="28"/>
      <c r="AN4886" s="28"/>
      <c r="AO4886" s="28"/>
      <c r="AP4886" s="28"/>
      <c r="AQ4886" s="28"/>
      <c r="AR4886" s="28"/>
      <c r="AS4886" s="28"/>
      <c r="AT4886" s="28"/>
      <c r="AU4886" s="28"/>
      <c r="AV4886" s="28"/>
      <c r="AW4886" s="28"/>
      <c r="AX4886" s="28"/>
    </row>
    <row r="4887" spans="2:50" ht="28.5">
      <c r="B4887" s="54" t="str">
        <f t="shared" si="456"/>
        <v/>
      </c>
      <c r="C4887" s="23"/>
      <c r="D4887" s="23" t="str">
        <f t="shared" si="457"/>
        <v/>
      </c>
      <c r="E4887" s="23" t="str">
        <f t="shared" si="458"/>
        <v/>
      </c>
      <c r="F4887" s="74" t="str">
        <f t="shared" si="459"/>
        <v/>
      </c>
      <c r="G4887" s="25" t="str">
        <f t="shared" si="460"/>
        <v/>
      </c>
      <c r="H4887" s="32" t="str">
        <f t="shared" si="461"/>
        <v/>
      </c>
      <c r="I4887" s="23"/>
      <c r="J4887" s="74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  <c r="Y4887" s="28"/>
      <c r="Z4887" s="28"/>
      <c r="AA4887" s="28"/>
      <c r="AB4887" s="28"/>
      <c r="AC4887" s="28"/>
      <c r="AD4887" s="28"/>
      <c r="AE4887" s="28"/>
      <c r="AF4887" s="28"/>
      <c r="AG4887" s="28"/>
      <c r="AH4887" s="28"/>
      <c r="AI4887" s="28"/>
      <c r="AJ4887" s="28"/>
      <c r="AK4887" s="28"/>
      <c r="AL4887" s="28"/>
      <c r="AM4887" s="28"/>
      <c r="AN4887" s="28"/>
      <c r="AO4887" s="28"/>
      <c r="AP4887" s="28"/>
      <c r="AQ4887" s="28"/>
      <c r="AR4887" s="28"/>
      <c r="AS4887" s="28"/>
      <c r="AT4887" s="28"/>
      <c r="AU4887" s="28"/>
      <c r="AV4887" s="28"/>
      <c r="AW4887" s="28"/>
      <c r="AX4887" s="28"/>
    </row>
    <row r="4888" spans="2:50" ht="28.5">
      <c r="B4888" s="54" t="str">
        <f t="shared" si="456"/>
        <v/>
      </c>
      <c r="C4888" s="23"/>
      <c r="D4888" s="23" t="str">
        <f t="shared" si="457"/>
        <v/>
      </c>
      <c r="E4888" s="23" t="str">
        <f t="shared" si="458"/>
        <v/>
      </c>
      <c r="F4888" s="74" t="str">
        <f t="shared" si="459"/>
        <v/>
      </c>
      <c r="G4888" s="25" t="str">
        <f t="shared" si="460"/>
        <v/>
      </c>
      <c r="H4888" s="32" t="str">
        <f t="shared" si="461"/>
        <v/>
      </c>
      <c r="I4888" s="23"/>
      <c r="J4888" s="74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  <c r="X4888" s="28"/>
      <c r="Y4888" s="28"/>
      <c r="Z4888" s="28"/>
      <c r="AA4888" s="28"/>
      <c r="AB4888" s="28"/>
      <c r="AC4888" s="28"/>
      <c r="AD4888" s="28"/>
      <c r="AE4888" s="28"/>
      <c r="AF4888" s="28"/>
      <c r="AG4888" s="28"/>
      <c r="AH4888" s="28"/>
      <c r="AI4888" s="28"/>
      <c r="AJ4888" s="28"/>
      <c r="AK4888" s="28"/>
      <c r="AL4888" s="28"/>
      <c r="AM4888" s="28"/>
      <c r="AN4888" s="28"/>
      <c r="AO4888" s="28"/>
      <c r="AP4888" s="28"/>
      <c r="AQ4888" s="28"/>
      <c r="AR4888" s="28"/>
      <c r="AS4888" s="28"/>
      <c r="AT4888" s="28"/>
      <c r="AU4888" s="28"/>
      <c r="AV4888" s="28"/>
      <c r="AW4888" s="28"/>
      <c r="AX4888" s="28"/>
    </row>
    <row r="4889" spans="2:50" ht="28.5">
      <c r="B4889" s="54" t="str">
        <f t="shared" si="456"/>
        <v/>
      </c>
      <c r="C4889" s="23"/>
      <c r="D4889" s="23" t="str">
        <f t="shared" si="457"/>
        <v/>
      </c>
      <c r="E4889" s="23" t="str">
        <f t="shared" si="458"/>
        <v/>
      </c>
      <c r="F4889" s="74" t="str">
        <f t="shared" si="459"/>
        <v/>
      </c>
      <c r="G4889" s="25" t="str">
        <f t="shared" si="460"/>
        <v/>
      </c>
      <c r="H4889" s="32" t="str">
        <f t="shared" si="461"/>
        <v/>
      </c>
      <c r="I4889" s="23"/>
      <c r="J4889" s="74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  <c r="X4889" s="28"/>
      <c r="Y4889" s="28"/>
      <c r="Z4889" s="28"/>
      <c r="AA4889" s="28"/>
      <c r="AB4889" s="28"/>
      <c r="AC4889" s="28"/>
      <c r="AD4889" s="28"/>
      <c r="AE4889" s="28"/>
      <c r="AF4889" s="28"/>
      <c r="AG4889" s="28"/>
      <c r="AH4889" s="28"/>
      <c r="AI4889" s="28"/>
      <c r="AJ4889" s="28"/>
      <c r="AK4889" s="28"/>
      <c r="AL4889" s="28"/>
      <c r="AM4889" s="28"/>
      <c r="AN4889" s="28"/>
      <c r="AO4889" s="28"/>
      <c r="AP4889" s="28"/>
      <c r="AQ4889" s="28"/>
      <c r="AR4889" s="28"/>
      <c r="AS4889" s="28"/>
      <c r="AT4889" s="28"/>
      <c r="AU4889" s="28"/>
      <c r="AV4889" s="28"/>
      <c r="AW4889" s="28"/>
      <c r="AX4889" s="28"/>
    </row>
    <row r="4890" spans="2:50" ht="28.5">
      <c r="B4890" s="54" t="str">
        <f t="shared" si="456"/>
        <v/>
      </c>
      <c r="C4890" s="23"/>
      <c r="D4890" s="23" t="str">
        <f t="shared" si="457"/>
        <v/>
      </c>
      <c r="E4890" s="23" t="str">
        <f t="shared" si="458"/>
        <v/>
      </c>
      <c r="F4890" s="74" t="str">
        <f t="shared" si="459"/>
        <v/>
      </c>
      <c r="G4890" s="25" t="str">
        <f t="shared" si="460"/>
        <v/>
      </c>
      <c r="H4890" s="32" t="str">
        <f t="shared" si="461"/>
        <v/>
      </c>
      <c r="I4890" s="23"/>
      <c r="J4890" s="74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  <c r="X4890" s="28"/>
      <c r="Y4890" s="28"/>
      <c r="Z4890" s="28"/>
      <c r="AA4890" s="28"/>
      <c r="AB4890" s="28"/>
      <c r="AC4890" s="28"/>
      <c r="AD4890" s="28"/>
      <c r="AE4890" s="28"/>
      <c r="AF4890" s="28"/>
      <c r="AG4890" s="28"/>
      <c r="AH4890" s="28"/>
      <c r="AI4890" s="28"/>
      <c r="AJ4890" s="28"/>
      <c r="AK4890" s="28"/>
      <c r="AL4890" s="28"/>
      <c r="AM4890" s="28"/>
      <c r="AN4890" s="28"/>
      <c r="AO4890" s="28"/>
      <c r="AP4890" s="28"/>
      <c r="AQ4890" s="28"/>
      <c r="AR4890" s="28"/>
      <c r="AS4890" s="28"/>
      <c r="AT4890" s="28"/>
      <c r="AU4890" s="28"/>
      <c r="AV4890" s="28"/>
      <c r="AW4890" s="28"/>
      <c r="AX4890" s="28"/>
    </row>
    <row r="4891" spans="2:50" ht="28.5">
      <c r="B4891" s="54" t="str">
        <f t="shared" si="456"/>
        <v/>
      </c>
      <c r="C4891" s="23"/>
      <c r="D4891" s="23" t="str">
        <f t="shared" si="457"/>
        <v/>
      </c>
      <c r="E4891" s="23" t="str">
        <f t="shared" si="458"/>
        <v/>
      </c>
      <c r="F4891" s="74" t="str">
        <f t="shared" si="459"/>
        <v/>
      </c>
      <c r="G4891" s="25" t="str">
        <f t="shared" si="460"/>
        <v/>
      </c>
      <c r="H4891" s="32" t="str">
        <f t="shared" si="461"/>
        <v/>
      </c>
      <c r="I4891" s="23"/>
      <c r="J4891" s="74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  <c r="Y4891" s="28"/>
      <c r="Z4891" s="28"/>
      <c r="AA4891" s="28"/>
      <c r="AB4891" s="28"/>
      <c r="AC4891" s="28"/>
      <c r="AD4891" s="28"/>
      <c r="AE4891" s="28"/>
      <c r="AF4891" s="28"/>
      <c r="AG4891" s="28"/>
      <c r="AH4891" s="28"/>
      <c r="AI4891" s="28"/>
      <c r="AJ4891" s="28"/>
      <c r="AK4891" s="28"/>
      <c r="AL4891" s="28"/>
      <c r="AM4891" s="28"/>
      <c r="AN4891" s="28"/>
      <c r="AO4891" s="28"/>
      <c r="AP4891" s="28"/>
      <c r="AQ4891" s="28"/>
      <c r="AR4891" s="28"/>
      <c r="AS4891" s="28"/>
      <c r="AT4891" s="28"/>
      <c r="AU4891" s="28"/>
      <c r="AV4891" s="28"/>
      <c r="AW4891" s="28"/>
      <c r="AX4891" s="28"/>
    </row>
    <row r="4892" spans="2:50" ht="28.5">
      <c r="B4892" s="54" t="str">
        <f t="shared" si="456"/>
        <v/>
      </c>
      <c r="C4892" s="23"/>
      <c r="D4892" s="23" t="str">
        <f t="shared" si="457"/>
        <v/>
      </c>
      <c r="E4892" s="23" t="str">
        <f t="shared" si="458"/>
        <v/>
      </c>
      <c r="F4892" s="74" t="str">
        <f t="shared" si="459"/>
        <v/>
      </c>
      <c r="G4892" s="25" t="str">
        <f t="shared" si="460"/>
        <v/>
      </c>
      <c r="H4892" s="32" t="str">
        <f t="shared" si="461"/>
        <v/>
      </c>
      <c r="I4892" s="23"/>
      <c r="J4892" s="74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28"/>
      <c r="X4892" s="28"/>
      <c r="Y4892" s="28"/>
      <c r="Z4892" s="28"/>
      <c r="AA4892" s="28"/>
      <c r="AB4892" s="28"/>
      <c r="AC4892" s="28"/>
      <c r="AD4892" s="28"/>
      <c r="AE4892" s="28"/>
      <c r="AF4892" s="28"/>
      <c r="AG4892" s="28"/>
      <c r="AH4892" s="28"/>
      <c r="AI4892" s="28"/>
      <c r="AJ4892" s="28"/>
      <c r="AK4892" s="28"/>
      <c r="AL4892" s="28"/>
      <c r="AM4892" s="28"/>
      <c r="AN4892" s="28"/>
      <c r="AO4892" s="28"/>
      <c r="AP4892" s="28"/>
      <c r="AQ4892" s="28"/>
      <c r="AR4892" s="28"/>
      <c r="AS4892" s="28"/>
      <c r="AT4892" s="28"/>
      <c r="AU4892" s="28"/>
      <c r="AV4892" s="28"/>
      <c r="AW4892" s="28"/>
      <c r="AX4892" s="28"/>
    </row>
    <row r="4893" spans="2:50" ht="28.5">
      <c r="B4893" s="54" t="str">
        <f t="shared" si="456"/>
        <v/>
      </c>
      <c r="C4893" s="23"/>
      <c r="D4893" s="23" t="str">
        <f t="shared" si="457"/>
        <v/>
      </c>
      <c r="E4893" s="23" t="str">
        <f t="shared" si="458"/>
        <v/>
      </c>
      <c r="F4893" s="74" t="str">
        <f t="shared" si="459"/>
        <v/>
      </c>
      <c r="G4893" s="25" t="str">
        <f t="shared" si="460"/>
        <v/>
      </c>
      <c r="H4893" s="32" t="str">
        <f t="shared" si="461"/>
        <v/>
      </c>
      <c r="I4893" s="23"/>
      <c r="J4893" s="74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  <c r="Y4893" s="28"/>
      <c r="Z4893" s="28"/>
      <c r="AA4893" s="28"/>
      <c r="AB4893" s="28"/>
      <c r="AC4893" s="28"/>
      <c r="AD4893" s="28"/>
      <c r="AE4893" s="28"/>
      <c r="AF4893" s="28"/>
      <c r="AG4893" s="28"/>
      <c r="AH4893" s="28"/>
      <c r="AI4893" s="28"/>
      <c r="AJ4893" s="28"/>
      <c r="AK4893" s="28"/>
      <c r="AL4893" s="28"/>
      <c r="AM4893" s="28"/>
      <c r="AN4893" s="28"/>
      <c r="AO4893" s="28"/>
      <c r="AP4893" s="28"/>
      <c r="AQ4893" s="28"/>
      <c r="AR4893" s="28"/>
      <c r="AS4893" s="28"/>
      <c r="AT4893" s="28"/>
      <c r="AU4893" s="28"/>
      <c r="AV4893" s="28"/>
      <c r="AW4893" s="28"/>
      <c r="AX4893" s="28"/>
    </row>
    <row r="4894" spans="2:50" ht="28.5">
      <c r="B4894" s="54" t="str">
        <f t="shared" si="456"/>
        <v/>
      </c>
      <c r="C4894" s="23"/>
      <c r="D4894" s="23" t="str">
        <f t="shared" si="457"/>
        <v/>
      </c>
      <c r="E4894" s="23" t="str">
        <f t="shared" si="458"/>
        <v/>
      </c>
      <c r="F4894" s="74" t="str">
        <f t="shared" si="459"/>
        <v/>
      </c>
      <c r="G4894" s="25" t="str">
        <f t="shared" si="460"/>
        <v/>
      </c>
      <c r="H4894" s="32" t="str">
        <f t="shared" si="461"/>
        <v/>
      </c>
      <c r="I4894" s="23"/>
      <c r="J4894" s="74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  <c r="X4894" s="28"/>
      <c r="Y4894" s="28"/>
      <c r="Z4894" s="28"/>
      <c r="AA4894" s="28"/>
      <c r="AB4894" s="28"/>
      <c r="AC4894" s="28"/>
      <c r="AD4894" s="28"/>
      <c r="AE4894" s="28"/>
      <c r="AF4894" s="28"/>
      <c r="AG4894" s="28"/>
      <c r="AH4894" s="28"/>
      <c r="AI4894" s="28"/>
      <c r="AJ4894" s="28"/>
      <c r="AK4894" s="28"/>
      <c r="AL4894" s="28"/>
      <c r="AM4894" s="28"/>
      <c r="AN4894" s="28"/>
      <c r="AO4894" s="28"/>
      <c r="AP4894" s="28"/>
      <c r="AQ4894" s="28"/>
      <c r="AR4894" s="28"/>
      <c r="AS4894" s="28"/>
      <c r="AT4894" s="28"/>
      <c r="AU4894" s="28"/>
      <c r="AV4894" s="28"/>
      <c r="AW4894" s="28"/>
      <c r="AX4894" s="28"/>
    </row>
    <row r="4895" spans="2:50" ht="28.5">
      <c r="B4895" s="54" t="str">
        <f t="shared" si="456"/>
        <v/>
      </c>
      <c r="C4895" s="23"/>
      <c r="D4895" s="23" t="str">
        <f t="shared" si="457"/>
        <v/>
      </c>
      <c r="E4895" s="23" t="str">
        <f t="shared" si="458"/>
        <v/>
      </c>
      <c r="F4895" s="74" t="str">
        <f t="shared" si="459"/>
        <v/>
      </c>
      <c r="G4895" s="25" t="str">
        <f t="shared" si="460"/>
        <v/>
      </c>
      <c r="H4895" s="32" t="str">
        <f t="shared" si="461"/>
        <v/>
      </c>
      <c r="I4895" s="23"/>
      <c r="J4895" s="74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  <c r="X4895" s="28"/>
      <c r="Y4895" s="28"/>
      <c r="Z4895" s="28"/>
      <c r="AA4895" s="28"/>
      <c r="AB4895" s="28"/>
      <c r="AC4895" s="28"/>
      <c r="AD4895" s="28"/>
      <c r="AE4895" s="28"/>
      <c r="AF4895" s="28"/>
      <c r="AG4895" s="28"/>
      <c r="AH4895" s="28"/>
      <c r="AI4895" s="28"/>
      <c r="AJ4895" s="28"/>
      <c r="AK4895" s="28"/>
      <c r="AL4895" s="28"/>
      <c r="AM4895" s="28"/>
      <c r="AN4895" s="28"/>
      <c r="AO4895" s="28"/>
      <c r="AP4895" s="28"/>
      <c r="AQ4895" s="28"/>
      <c r="AR4895" s="28"/>
      <c r="AS4895" s="28"/>
      <c r="AT4895" s="28"/>
      <c r="AU4895" s="28"/>
      <c r="AV4895" s="28"/>
      <c r="AW4895" s="28"/>
      <c r="AX4895" s="28"/>
    </row>
    <row r="4896" spans="2:50" ht="28.5">
      <c r="B4896" s="54" t="str">
        <f t="shared" si="456"/>
        <v/>
      </c>
      <c r="C4896" s="23"/>
      <c r="D4896" s="23" t="str">
        <f t="shared" si="457"/>
        <v/>
      </c>
      <c r="E4896" s="23" t="str">
        <f t="shared" si="458"/>
        <v/>
      </c>
      <c r="F4896" s="74" t="str">
        <f t="shared" si="459"/>
        <v/>
      </c>
      <c r="G4896" s="25" t="str">
        <f t="shared" si="460"/>
        <v/>
      </c>
      <c r="H4896" s="32" t="str">
        <f t="shared" si="461"/>
        <v/>
      </c>
      <c r="I4896" s="23"/>
      <c r="J4896" s="74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28"/>
      <c r="X4896" s="28"/>
      <c r="Y4896" s="28"/>
      <c r="Z4896" s="28"/>
      <c r="AA4896" s="28"/>
      <c r="AB4896" s="28"/>
      <c r="AC4896" s="28"/>
      <c r="AD4896" s="28"/>
      <c r="AE4896" s="28"/>
      <c r="AF4896" s="28"/>
      <c r="AG4896" s="28"/>
      <c r="AH4896" s="28"/>
      <c r="AI4896" s="28"/>
      <c r="AJ4896" s="28"/>
      <c r="AK4896" s="28"/>
      <c r="AL4896" s="28"/>
      <c r="AM4896" s="28"/>
      <c r="AN4896" s="28"/>
      <c r="AO4896" s="28"/>
      <c r="AP4896" s="28"/>
      <c r="AQ4896" s="28"/>
      <c r="AR4896" s="28"/>
      <c r="AS4896" s="28"/>
      <c r="AT4896" s="28"/>
      <c r="AU4896" s="28"/>
      <c r="AV4896" s="28"/>
      <c r="AW4896" s="28"/>
      <c r="AX4896" s="28"/>
    </row>
    <row r="4897" spans="2:50" ht="28.5">
      <c r="B4897" s="54" t="str">
        <f t="shared" si="456"/>
        <v/>
      </c>
      <c r="C4897" s="23"/>
      <c r="D4897" s="23" t="str">
        <f t="shared" si="457"/>
        <v/>
      </c>
      <c r="E4897" s="23" t="str">
        <f t="shared" si="458"/>
        <v/>
      </c>
      <c r="F4897" s="74" t="str">
        <f t="shared" si="459"/>
        <v/>
      </c>
      <c r="G4897" s="25" t="str">
        <f t="shared" si="460"/>
        <v/>
      </c>
      <c r="H4897" s="32" t="str">
        <f t="shared" si="461"/>
        <v/>
      </c>
      <c r="I4897" s="23"/>
      <c r="J4897" s="74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  <c r="X4897" s="28"/>
      <c r="Y4897" s="28"/>
      <c r="Z4897" s="28"/>
      <c r="AA4897" s="28"/>
      <c r="AB4897" s="28"/>
      <c r="AC4897" s="28"/>
      <c r="AD4897" s="28"/>
      <c r="AE4897" s="28"/>
      <c r="AF4897" s="28"/>
      <c r="AG4897" s="28"/>
      <c r="AH4897" s="28"/>
      <c r="AI4897" s="28"/>
      <c r="AJ4897" s="28"/>
      <c r="AK4897" s="28"/>
      <c r="AL4897" s="28"/>
      <c r="AM4897" s="28"/>
      <c r="AN4897" s="28"/>
      <c r="AO4897" s="28"/>
      <c r="AP4897" s="28"/>
      <c r="AQ4897" s="28"/>
      <c r="AR4897" s="28"/>
      <c r="AS4897" s="28"/>
      <c r="AT4897" s="28"/>
      <c r="AU4897" s="28"/>
      <c r="AV4897" s="28"/>
      <c r="AW4897" s="28"/>
      <c r="AX4897" s="28"/>
    </row>
    <row r="4898" spans="2:50" ht="28.5">
      <c r="B4898" s="54" t="str">
        <f t="shared" si="456"/>
        <v/>
      </c>
      <c r="C4898" s="23"/>
      <c r="D4898" s="23" t="str">
        <f t="shared" si="457"/>
        <v/>
      </c>
      <c r="E4898" s="23" t="str">
        <f t="shared" si="458"/>
        <v/>
      </c>
      <c r="F4898" s="74" t="str">
        <f t="shared" si="459"/>
        <v/>
      </c>
      <c r="G4898" s="25" t="str">
        <f t="shared" si="460"/>
        <v/>
      </c>
      <c r="H4898" s="32" t="str">
        <f t="shared" si="461"/>
        <v/>
      </c>
      <c r="I4898" s="23"/>
      <c r="J4898" s="74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28"/>
      <c r="X4898" s="28"/>
      <c r="Y4898" s="28"/>
      <c r="Z4898" s="28"/>
      <c r="AA4898" s="28"/>
      <c r="AB4898" s="28"/>
      <c r="AC4898" s="28"/>
      <c r="AD4898" s="28"/>
      <c r="AE4898" s="28"/>
      <c r="AF4898" s="28"/>
      <c r="AG4898" s="28"/>
      <c r="AH4898" s="28"/>
      <c r="AI4898" s="28"/>
      <c r="AJ4898" s="28"/>
      <c r="AK4898" s="28"/>
      <c r="AL4898" s="28"/>
      <c r="AM4898" s="28"/>
      <c r="AN4898" s="28"/>
      <c r="AO4898" s="28"/>
      <c r="AP4898" s="28"/>
      <c r="AQ4898" s="28"/>
      <c r="AR4898" s="28"/>
      <c r="AS4898" s="28"/>
      <c r="AT4898" s="28"/>
      <c r="AU4898" s="28"/>
      <c r="AV4898" s="28"/>
      <c r="AW4898" s="28"/>
      <c r="AX4898" s="28"/>
    </row>
    <row r="4899" spans="2:50" ht="28.5">
      <c r="B4899" s="54" t="str">
        <f t="shared" si="456"/>
        <v/>
      </c>
      <c r="C4899" s="23"/>
      <c r="D4899" s="23" t="str">
        <f t="shared" si="457"/>
        <v/>
      </c>
      <c r="E4899" s="23" t="str">
        <f t="shared" si="458"/>
        <v/>
      </c>
      <c r="F4899" s="74" t="str">
        <f t="shared" si="459"/>
        <v/>
      </c>
      <c r="G4899" s="25" t="str">
        <f t="shared" si="460"/>
        <v/>
      </c>
      <c r="H4899" s="32" t="str">
        <f t="shared" si="461"/>
        <v/>
      </c>
      <c r="I4899" s="23"/>
      <c r="J4899" s="74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  <c r="Y4899" s="28"/>
      <c r="Z4899" s="28"/>
      <c r="AA4899" s="28"/>
      <c r="AB4899" s="28"/>
      <c r="AC4899" s="28"/>
      <c r="AD4899" s="28"/>
      <c r="AE4899" s="28"/>
      <c r="AF4899" s="28"/>
      <c r="AG4899" s="28"/>
      <c r="AH4899" s="28"/>
      <c r="AI4899" s="28"/>
      <c r="AJ4899" s="28"/>
      <c r="AK4899" s="28"/>
      <c r="AL4899" s="28"/>
      <c r="AM4899" s="28"/>
      <c r="AN4899" s="28"/>
      <c r="AO4899" s="28"/>
      <c r="AP4899" s="28"/>
      <c r="AQ4899" s="28"/>
      <c r="AR4899" s="28"/>
      <c r="AS4899" s="28"/>
      <c r="AT4899" s="28"/>
      <c r="AU4899" s="28"/>
      <c r="AV4899" s="28"/>
      <c r="AW4899" s="28"/>
      <c r="AX4899" s="28"/>
    </row>
    <row r="4900" spans="2:50" ht="28.5">
      <c r="B4900" s="54" t="str">
        <f t="shared" si="456"/>
        <v/>
      </c>
      <c r="C4900" s="23"/>
      <c r="D4900" s="23" t="str">
        <f t="shared" si="457"/>
        <v/>
      </c>
      <c r="E4900" s="23" t="str">
        <f t="shared" si="458"/>
        <v/>
      </c>
      <c r="F4900" s="74" t="str">
        <f t="shared" si="459"/>
        <v/>
      </c>
      <c r="G4900" s="25" t="str">
        <f t="shared" si="460"/>
        <v/>
      </c>
      <c r="H4900" s="32" t="str">
        <f t="shared" si="461"/>
        <v/>
      </c>
      <c r="I4900" s="23"/>
      <c r="J4900" s="74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  <c r="X4900" s="28"/>
      <c r="Y4900" s="28"/>
      <c r="Z4900" s="28"/>
      <c r="AA4900" s="28"/>
      <c r="AB4900" s="28"/>
      <c r="AC4900" s="28"/>
      <c r="AD4900" s="28"/>
      <c r="AE4900" s="28"/>
      <c r="AF4900" s="28"/>
      <c r="AG4900" s="28"/>
      <c r="AH4900" s="28"/>
      <c r="AI4900" s="28"/>
      <c r="AJ4900" s="28"/>
      <c r="AK4900" s="28"/>
      <c r="AL4900" s="28"/>
      <c r="AM4900" s="28"/>
      <c r="AN4900" s="28"/>
      <c r="AO4900" s="28"/>
      <c r="AP4900" s="28"/>
      <c r="AQ4900" s="28"/>
      <c r="AR4900" s="28"/>
      <c r="AS4900" s="28"/>
      <c r="AT4900" s="28"/>
      <c r="AU4900" s="28"/>
      <c r="AV4900" s="28"/>
      <c r="AW4900" s="28"/>
      <c r="AX4900" s="28"/>
    </row>
    <row r="4901" spans="2:50" ht="28.5">
      <c r="B4901" s="54" t="str">
        <f t="shared" si="456"/>
        <v/>
      </c>
      <c r="C4901" s="23"/>
      <c r="D4901" s="23" t="str">
        <f t="shared" si="457"/>
        <v/>
      </c>
      <c r="E4901" s="23" t="str">
        <f t="shared" si="458"/>
        <v/>
      </c>
      <c r="F4901" s="74" t="str">
        <f t="shared" si="459"/>
        <v/>
      </c>
      <c r="G4901" s="25" t="str">
        <f t="shared" si="460"/>
        <v/>
      </c>
      <c r="H4901" s="32" t="str">
        <f t="shared" si="461"/>
        <v/>
      </c>
      <c r="I4901" s="23"/>
      <c r="J4901" s="74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  <c r="Y4901" s="28"/>
      <c r="Z4901" s="28"/>
      <c r="AA4901" s="28"/>
      <c r="AB4901" s="28"/>
      <c r="AC4901" s="28"/>
      <c r="AD4901" s="28"/>
      <c r="AE4901" s="28"/>
      <c r="AF4901" s="28"/>
      <c r="AG4901" s="28"/>
      <c r="AH4901" s="28"/>
      <c r="AI4901" s="28"/>
      <c r="AJ4901" s="28"/>
      <c r="AK4901" s="28"/>
      <c r="AL4901" s="28"/>
      <c r="AM4901" s="28"/>
      <c r="AN4901" s="28"/>
      <c r="AO4901" s="28"/>
      <c r="AP4901" s="28"/>
      <c r="AQ4901" s="28"/>
      <c r="AR4901" s="28"/>
      <c r="AS4901" s="28"/>
      <c r="AT4901" s="28"/>
      <c r="AU4901" s="28"/>
      <c r="AV4901" s="28"/>
      <c r="AW4901" s="28"/>
      <c r="AX4901" s="28"/>
    </row>
    <row r="4902" spans="2:50" ht="28.5">
      <c r="B4902" s="54" t="str">
        <f t="shared" si="456"/>
        <v/>
      </c>
      <c r="C4902" s="23"/>
      <c r="D4902" s="23" t="str">
        <f t="shared" si="457"/>
        <v/>
      </c>
      <c r="E4902" s="23" t="str">
        <f t="shared" si="458"/>
        <v/>
      </c>
      <c r="F4902" s="74" t="str">
        <f t="shared" si="459"/>
        <v/>
      </c>
      <c r="G4902" s="25" t="str">
        <f t="shared" si="460"/>
        <v/>
      </c>
      <c r="H4902" s="32" t="str">
        <f t="shared" si="461"/>
        <v/>
      </c>
      <c r="I4902" s="23"/>
      <c r="J4902" s="74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28"/>
      <c r="X4902" s="28"/>
      <c r="Y4902" s="28"/>
      <c r="Z4902" s="28"/>
      <c r="AA4902" s="28"/>
      <c r="AB4902" s="28"/>
      <c r="AC4902" s="28"/>
      <c r="AD4902" s="28"/>
      <c r="AE4902" s="28"/>
      <c r="AF4902" s="28"/>
      <c r="AG4902" s="28"/>
      <c r="AH4902" s="28"/>
      <c r="AI4902" s="28"/>
      <c r="AJ4902" s="28"/>
      <c r="AK4902" s="28"/>
      <c r="AL4902" s="28"/>
      <c r="AM4902" s="28"/>
      <c r="AN4902" s="28"/>
      <c r="AO4902" s="28"/>
      <c r="AP4902" s="28"/>
      <c r="AQ4902" s="28"/>
      <c r="AR4902" s="28"/>
      <c r="AS4902" s="28"/>
      <c r="AT4902" s="28"/>
      <c r="AU4902" s="28"/>
      <c r="AV4902" s="28"/>
      <c r="AW4902" s="28"/>
      <c r="AX4902" s="28"/>
    </row>
    <row r="4903" spans="2:50" ht="28.5">
      <c r="B4903" s="54" t="str">
        <f t="shared" si="456"/>
        <v/>
      </c>
      <c r="C4903" s="23"/>
      <c r="D4903" s="23" t="str">
        <f t="shared" si="457"/>
        <v/>
      </c>
      <c r="E4903" s="23" t="str">
        <f t="shared" si="458"/>
        <v/>
      </c>
      <c r="F4903" s="74" t="str">
        <f t="shared" si="459"/>
        <v/>
      </c>
      <c r="G4903" s="25" t="str">
        <f t="shared" si="460"/>
        <v/>
      </c>
      <c r="H4903" s="32" t="str">
        <f t="shared" si="461"/>
        <v/>
      </c>
      <c r="I4903" s="23"/>
      <c r="J4903" s="74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  <c r="Y4903" s="28"/>
      <c r="Z4903" s="28"/>
      <c r="AA4903" s="28"/>
      <c r="AB4903" s="28"/>
      <c r="AC4903" s="28"/>
      <c r="AD4903" s="28"/>
      <c r="AE4903" s="28"/>
      <c r="AF4903" s="28"/>
      <c r="AG4903" s="28"/>
      <c r="AH4903" s="28"/>
      <c r="AI4903" s="28"/>
      <c r="AJ4903" s="28"/>
      <c r="AK4903" s="28"/>
      <c r="AL4903" s="28"/>
      <c r="AM4903" s="28"/>
      <c r="AN4903" s="28"/>
      <c r="AO4903" s="28"/>
      <c r="AP4903" s="28"/>
      <c r="AQ4903" s="28"/>
      <c r="AR4903" s="28"/>
      <c r="AS4903" s="28"/>
      <c r="AT4903" s="28"/>
      <c r="AU4903" s="28"/>
      <c r="AV4903" s="28"/>
      <c r="AW4903" s="28"/>
      <c r="AX4903" s="28"/>
    </row>
    <row r="4904" spans="2:50" ht="28.5">
      <c r="B4904" s="54" t="str">
        <f t="shared" si="456"/>
        <v/>
      </c>
      <c r="C4904" s="23"/>
      <c r="D4904" s="23" t="str">
        <f t="shared" si="457"/>
        <v/>
      </c>
      <c r="E4904" s="23" t="str">
        <f t="shared" si="458"/>
        <v/>
      </c>
      <c r="F4904" s="74" t="str">
        <f t="shared" si="459"/>
        <v/>
      </c>
      <c r="G4904" s="25" t="str">
        <f t="shared" si="460"/>
        <v/>
      </c>
      <c r="H4904" s="32" t="str">
        <f t="shared" si="461"/>
        <v/>
      </c>
      <c r="I4904" s="23"/>
      <c r="J4904" s="74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  <c r="X4904" s="28"/>
      <c r="Y4904" s="28"/>
      <c r="Z4904" s="28"/>
      <c r="AA4904" s="28"/>
      <c r="AB4904" s="28"/>
      <c r="AC4904" s="28"/>
      <c r="AD4904" s="28"/>
      <c r="AE4904" s="28"/>
      <c r="AF4904" s="28"/>
      <c r="AG4904" s="28"/>
      <c r="AH4904" s="28"/>
      <c r="AI4904" s="28"/>
      <c r="AJ4904" s="28"/>
      <c r="AK4904" s="28"/>
      <c r="AL4904" s="28"/>
      <c r="AM4904" s="28"/>
      <c r="AN4904" s="28"/>
      <c r="AO4904" s="28"/>
      <c r="AP4904" s="28"/>
      <c r="AQ4904" s="28"/>
      <c r="AR4904" s="28"/>
      <c r="AS4904" s="28"/>
      <c r="AT4904" s="28"/>
      <c r="AU4904" s="28"/>
      <c r="AV4904" s="28"/>
      <c r="AW4904" s="28"/>
      <c r="AX4904" s="28"/>
    </row>
    <row r="4905" spans="2:50" ht="28.5">
      <c r="B4905" s="54" t="str">
        <f t="shared" si="456"/>
        <v/>
      </c>
      <c r="C4905" s="23"/>
      <c r="D4905" s="23" t="str">
        <f t="shared" si="457"/>
        <v/>
      </c>
      <c r="E4905" s="23" t="str">
        <f t="shared" si="458"/>
        <v/>
      </c>
      <c r="F4905" s="74" t="str">
        <f t="shared" si="459"/>
        <v/>
      </c>
      <c r="G4905" s="25" t="str">
        <f t="shared" si="460"/>
        <v/>
      </c>
      <c r="H4905" s="32" t="str">
        <f t="shared" si="461"/>
        <v/>
      </c>
      <c r="I4905" s="23"/>
      <c r="J4905" s="74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  <c r="Y4905" s="28"/>
      <c r="Z4905" s="28"/>
      <c r="AA4905" s="28"/>
      <c r="AB4905" s="28"/>
      <c r="AC4905" s="28"/>
      <c r="AD4905" s="28"/>
      <c r="AE4905" s="28"/>
      <c r="AF4905" s="28"/>
      <c r="AG4905" s="28"/>
      <c r="AH4905" s="28"/>
      <c r="AI4905" s="28"/>
      <c r="AJ4905" s="28"/>
      <c r="AK4905" s="28"/>
      <c r="AL4905" s="28"/>
      <c r="AM4905" s="28"/>
      <c r="AN4905" s="28"/>
      <c r="AO4905" s="28"/>
      <c r="AP4905" s="28"/>
      <c r="AQ4905" s="28"/>
      <c r="AR4905" s="28"/>
      <c r="AS4905" s="28"/>
      <c r="AT4905" s="28"/>
      <c r="AU4905" s="28"/>
      <c r="AV4905" s="28"/>
      <c r="AW4905" s="28"/>
      <c r="AX4905" s="28"/>
    </row>
    <row r="4906" spans="2:50" ht="28.5">
      <c r="B4906" s="54" t="str">
        <f t="shared" si="456"/>
        <v/>
      </c>
      <c r="C4906" s="23"/>
      <c r="D4906" s="23" t="str">
        <f t="shared" si="457"/>
        <v/>
      </c>
      <c r="E4906" s="23" t="str">
        <f t="shared" si="458"/>
        <v/>
      </c>
      <c r="F4906" s="74" t="str">
        <f t="shared" si="459"/>
        <v/>
      </c>
      <c r="G4906" s="25" t="str">
        <f t="shared" si="460"/>
        <v/>
      </c>
      <c r="H4906" s="32" t="str">
        <f t="shared" si="461"/>
        <v/>
      </c>
      <c r="I4906" s="23"/>
      <c r="J4906" s="74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28"/>
      <c r="X4906" s="28"/>
      <c r="Y4906" s="28"/>
      <c r="Z4906" s="28"/>
      <c r="AA4906" s="28"/>
      <c r="AB4906" s="28"/>
      <c r="AC4906" s="28"/>
      <c r="AD4906" s="28"/>
      <c r="AE4906" s="28"/>
      <c r="AF4906" s="28"/>
      <c r="AG4906" s="28"/>
      <c r="AH4906" s="28"/>
      <c r="AI4906" s="28"/>
      <c r="AJ4906" s="28"/>
      <c r="AK4906" s="28"/>
      <c r="AL4906" s="28"/>
      <c r="AM4906" s="28"/>
      <c r="AN4906" s="28"/>
      <c r="AO4906" s="28"/>
      <c r="AP4906" s="28"/>
      <c r="AQ4906" s="28"/>
      <c r="AR4906" s="28"/>
      <c r="AS4906" s="28"/>
      <c r="AT4906" s="28"/>
      <c r="AU4906" s="28"/>
      <c r="AV4906" s="28"/>
      <c r="AW4906" s="28"/>
      <c r="AX4906" s="28"/>
    </row>
    <row r="4907" spans="2:50" ht="28.5">
      <c r="B4907" s="54" t="str">
        <f t="shared" si="456"/>
        <v/>
      </c>
      <c r="C4907" s="23"/>
      <c r="D4907" s="23" t="str">
        <f t="shared" si="457"/>
        <v/>
      </c>
      <c r="E4907" s="23" t="str">
        <f t="shared" si="458"/>
        <v/>
      </c>
      <c r="F4907" s="74" t="str">
        <f t="shared" si="459"/>
        <v/>
      </c>
      <c r="G4907" s="25" t="str">
        <f t="shared" si="460"/>
        <v/>
      </c>
      <c r="H4907" s="32" t="str">
        <f t="shared" si="461"/>
        <v/>
      </c>
      <c r="I4907" s="23"/>
      <c r="J4907" s="74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  <c r="Y4907" s="28"/>
      <c r="Z4907" s="28"/>
      <c r="AA4907" s="28"/>
      <c r="AB4907" s="28"/>
      <c r="AC4907" s="28"/>
      <c r="AD4907" s="28"/>
      <c r="AE4907" s="28"/>
      <c r="AF4907" s="28"/>
      <c r="AG4907" s="28"/>
      <c r="AH4907" s="28"/>
      <c r="AI4907" s="28"/>
      <c r="AJ4907" s="28"/>
      <c r="AK4907" s="28"/>
      <c r="AL4907" s="28"/>
      <c r="AM4907" s="28"/>
      <c r="AN4907" s="28"/>
      <c r="AO4907" s="28"/>
      <c r="AP4907" s="28"/>
      <c r="AQ4907" s="28"/>
      <c r="AR4907" s="28"/>
      <c r="AS4907" s="28"/>
      <c r="AT4907" s="28"/>
      <c r="AU4907" s="28"/>
      <c r="AV4907" s="28"/>
      <c r="AW4907" s="28"/>
      <c r="AX4907" s="28"/>
    </row>
    <row r="4908" spans="2:50" ht="28.5">
      <c r="B4908" s="54" t="str">
        <f t="shared" si="456"/>
        <v/>
      </c>
      <c r="C4908" s="23"/>
      <c r="D4908" s="23" t="str">
        <f t="shared" si="457"/>
        <v/>
      </c>
      <c r="E4908" s="23" t="str">
        <f t="shared" si="458"/>
        <v/>
      </c>
      <c r="F4908" s="74" t="str">
        <f t="shared" si="459"/>
        <v/>
      </c>
      <c r="G4908" s="25" t="str">
        <f t="shared" si="460"/>
        <v/>
      </c>
      <c r="H4908" s="32" t="str">
        <f t="shared" si="461"/>
        <v/>
      </c>
      <c r="I4908" s="23"/>
      <c r="J4908" s="74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  <c r="Y4908" s="28"/>
      <c r="Z4908" s="28"/>
      <c r="AA4908" s="28"/>
      <c r="AB4908" s="28"/>
      <c r="AC4908" s="28"/>
      <c r="AD4908" s="28"/>
      <c r="AE4908" s="28"/>
      <c r="AF4908" s="28"/>
      <c r="AG4908" s="28"/>
      <c r="AH4908" s="28"/>
      <c r="AI4908" s="28"/>
      <c r="AJ4908" s="28"/>
      <c r="AK4908" s="28"/>
      <c r="AL4908" s="28"/>
      <c r="AM4908" s="28"/>
      <c r="AN4908" s="28"/>
      <c r="AO4908" s="28"/>
      <c r="AP4908" s="28"/>
      <c r="AQ4908" s="28"/>
      <c r="AR4908" s="28"/>
      <c r="AS4908" s="28"/>
      <c r="AT4908" s="28"/>
      <c r="AU4908" s="28"/>
      <c r="AV4908" s="28"/>
      <c r="AW4908" s="28"/>
      <c r="AX4908" s="28"/>
    </row>
    <row r="4909" spans="2:50" ht="28.5">
      <c r="B4909" s="54" t="str">
        <f t="shared" si="456"/>
        <v/>
      </c>
      <c r="C4909" s="23"/>
      <c r="D4909" s="23" t="str">
        <f t="shared" si="457"/>
        <v/>
      </c>
      <c r="E4909" s="23" t="str">
        <f t="shared" si="458"/>
        <v/>
      </c>
      <c r="F4909" s="74" t="str">
        <f t="shared" si="459"/>
        <v/>
      </c>
      <c r="G4909" s="25" t="str">
        <f t="shared" si="460"/>
        <v/>
      </c>
      <c r="H4909" s="32" t="str">
        <f t="shared" si="461"/>
        <v/>
      </c>
      <c r="I4909" s="23"/>
      <c r="J4909" s="74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28"/>
      <c r="AG4909" s="28"/>
      <c r="AH4909" s="28"/>
      <c r="AI4909" s="28"/>
      <c r="AJ4909" s="28"/>
      <c r="AK4909" s="28"/>
      <c r="AL4909" s="28"/>
      <c r="AM4909" s="28"/>
      <c r="AN4909" s="28"/>
      <c r="AO4909" s="28"/>
      <c r="AP4909" s="28"/>
      <c r="AQ4909" s="28"/>
      <c r="AR4909" s="28"/>
      <c r="AS4909" s="28"/>
      <c r="AT4909" s="28"/>
      <c r="AU4909" s="28"/>
      <c r="AV4909" s="28"/>
      <c r="AW4909" s="28"/>
      <c r="AX4909" s="28"/>
    </row>
    <row r="4910" spans="2:50" ht="28.5">
      <c r="B4910" s="54" t="str">
        <f t="shared" si="456"/>
        <v/>
      </c>
      <c r="C4910" s="23"/>
      <c r="D4910" s="23" t="str">
        <f t="shared" si="457"/>
        <v/>
      </c>
      <c r="E4910" s="23" t="str">
        <f t="shared" si="458"/>
        <v/>
      </c>
      <c r="F4910" s="74" t="str">
        <f t="shared" si="459"/>
        <v/>
      </c>
      <c r="G4910" s="25" t="str">
        <f t="shared" si="460"/>
        <v/>
      </c>
      <c r="H4910" s="32" t="str">
        <f t="shared" si="461"/>
        <v/>
      </c>
      <c r="I4910" s="23"/>
      <c r="J4910" s="74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  <c r="Y4910" s="28"/>
      <c r="Z4910" s="28"/>
      <c r="AA4910" s="28"/>
      <c r="AB4910" s="28"/>
      <c r="AC4910" s="28"/>
      <c r="AD4910" s="28"/>
      <c r="AE4910" s="28"/>
      <c r="AF4910" s="28"/>
      <c r="AG4910" s="28"/>
      <c r="AH4910" s="28"/>
      <c r="AI4910" s="28"/>
      <c r="AJ4910" s="28"/>
      <c r="AK4910" s="28"/>
      <c r="AL4910" s="28"/>
      <c r="AM4910" s="28"/>
      <c r="AN4910" s="28"/>
      <c r="AO4910" s="28"/>
      <c r="AP4910" s="28"/>
      <c r="AQ4910" s="28"/>
      <c r="AR4910" s="28"/>
      <c r="AS4910" s="28"/>
      <c r="AT4910" s="28"/>
      <c r="AU4910" s="28"/>
      <c r="AV4910" s="28"/>
      <c r="AW4910" s="28"/>
      <c r="AX4910" s="28"/>
    </row>
    <row r="4911" spans="2:50" ht="28.5">
      <c r="B4911" s="54" t="str">
        <f t="shared" si="456"/>
        <v/>
      </c>
      <c r="C4911" s="23"/>
      <c r="D4911" s="23" t="str">
        <f t="shared" si="457"/>
        <v/>
      </c>
      <c r="E4911" s="23" t="str">
        <f t="shared" si="458"/>
        <v/>
      </c>
      <c r="F4911" s="74" t="str">
        <f t="shared" si="459"/>
        <v/>
      </c>
      <c r="G4911" s="25" t="str">
        <f t="shared" si="460"/>
        <v/>
      </c>
      <c r="H4911" s="32" t="str">
        <f t="shared" si="461"/>
        <v/>
      </c>
      <c r="I4911" s="23"/>
      <c r="J4911" s="74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  <c r="Y4911" s="28"/>
      <c r="Z4911" s="28"/>
      <c r="AA4911" s="28"/>
      <c r="AB4911" s="28"/>
      <c r="AC4911" s="28"/>
      <c r="AD4911" s="28"/>
      <c r="AE4911" s="28"/>
      <c r="AF4911" s="28"/>
      <c r="AG4911" s="28"/>
      <c r="AH4911" s="28"/>
      <c r="AI4911" s="28"/>
      <c r="AJ4911" s="28"/>
      <c r="AK4911" s="28"/>
      <c r="AL4911" s="28"/>
      <c r="AM4911" s="28"/>
      <c r="AN4911" s="28"/>
      <c r="AO4911" s="28"/>
      <c r="AP4911" s="28"/>
      <c r="AQ4911" s="28"/>
      <c r="AR4911" s="28"/>
      <c r="AS4911" s="28"/>
      <c r="AT4911" s="28"/>
      <c r="AU4911" s="28"/>
      <c r="AV4911" s="28"/>
      <c r="AW4911" s="28"/>
      <c r="AX4911" s="28"/>
    </row>
    <row r="4912" spans="2:50" ht="28.5">
      <c r="B4912" s="54" t="str">
        <f t="shared" si="456"/>
        <v/>
      </c>
      <c r="C4912" s="23"/>
      <c r="D4912" s="23" t="str">
        <f t="shared" si="457"/>
        <v/>
      </c>
      <c r="E4912" s="23" t="str">
        <f t="shared" si="458"/>
        <v/>
      </c>
      <c r="F4912" s="74" t="str">
        <f t="shared" si="459"/>
        <v/>
      </c>
      <c r="G4912" s="25" t="str">
        <f t="shared" si="460"/>
        <v/>
      </c>
      <c r="H4912" s="32" t="str">
        <f t="shared" si="461"/>
        <v/>
      </c>
      <c r="I4912" s="23"/>
      <c r="J4912" s="74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  <c r="X4912" s="28"/>
      <c r="Y4912" s="28"/>
      <c r="Z4912" s="28"/>
      <c r="AA4912" s="28"/>
      <c r="AB4912" s="28"/>
      <c r="AC4912" s="28"/>
      <c r="AD4912" s="28"/>
      <c r="AE4912" s="28"/>
      <c r="AF4912" s="28"/>
      <c r="AG4912" s="28"/>
      <c r="AH4912" s="28"/>
      <c r="AI4912" s="28"/>
      <c r="AJ4912" s="28"/>
      <c r="AK4912" s="28"/>
      <c r="AL4912" s="28"/>
      <c r="AM4912" s="28"/>
      <c r="AN4912" s="28"/>
      <c r="AO4912" s="28"/>
      <c r="AP4912" s="28"/>
      <c r="AQ4912" s="28"/>
      <c r="AR4912" s="28"/>
      <c r="AS4912" s="28"/>
      <c r="AT4912" s="28"/>
      <c r="AU4912" s="28"/>
      <c r="AV4912" s="28"/>
      <c r="AW4912" s="28"/>
      <c r="AX4912" s="28"/>
    </row>
    <row r="4913" spans="2:50" ht="28.5">
      <c r="B4913" s="54" t="str">
        <f t="shared" si="456"/>
        <v/>
      </c>
      <c r="C4913" s="23"/>
      <c r="D4913" s="23" t="str">
        <f t="shared" si="457"/>
        <v/>
      </c>
      <c r="E4913" s="23" t="str">
        <f t="shared" si="458"/>
        <v/>
      </c>
      <c r="F4913" s="74" t="str">
        <f t="shared" si="459"/>
        <v/>
      </c>
      <c r="G4913" s="25" t="str">
        <f t="shared" si="460"/>
        <v/>
      </c>
      <c r="H4913" s="32" t="str">
        <f t="shared" si="461"/>
        <v/>
      </c>
      <c r="I4913" s="23"/>
      <c r="J4913" s="74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  <c r="Y4913" s="28"/>
      <c r="Z4913" s="28"/>
      <c r="AA4913" s="28"/>
      <c r="AB4913" s="28"/>
      <c r="AC4913" s="28"/>
      <c r="AD4913" s="28"/>
      <c r="AE4913" s="28"/>
      <c r="AF4913" s="28"/>
      <c r="AG4913" s="28"/>
      <c r="AH4913" s="28"/>
      <c r="AI4913" s="28"/>
      <c r="AJ4913" s="28"/>
      <c r="AK4913" s="28"/>
      <c r="AL4913" s="28"/>
      <c r="AM4913" s="28"/>
      <c r="AN4913" s="28"/>
      <c r="AO4913" s="28"/>
      <c r="AP4913" s="28"/>
      <c r="AQ4913" s="28"/>
      <c r="AR4913" s="28"/>
      <c r="AS4913" s="28"/>
      <c r="AT4913" s="28"/>
      <c r="AU4913" s="28"/>
      <c r="AV4913" s="28"/>
      <c r="AW4913" s="28"/>
      <c r="AX4913" s="28"/>
    </row>
    <row r="4914" spans="2:50" ht="28.5">
      <c r="B4914" s="54" t="str">
        <f t="shared" si="456"/>
        <v/>
      </c>
      <c r="C4914" s="23"/>
      <c r="D4914" s="23" t="str">
        <f t="shared" si="457"/>
        <v/>
      </c>
      <c r="E4914" s="23" t="str">
        <f t="shared" si="458"/>
        <v/>
      </c>
      <c r="F4914" s="74" t="str">
        <f t="shared" si="459"/>
        <v/>
      </c>
      <c r="G4914" s="25" t="str">
        <f t="shared" si="460"/>
        <v/>
      </c>
      <c r="H4914" s="32" t="str">
        <f t="shared" si="461"/>
        <v/>
      </c>
      <c r="I4914" s="23"/>
      <c r="J4914" s="74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  <c r="X4914" s="28"/>
      <c r="Y4914" s="28"/>
      <c r="Z4914" s="28"/>
      <c r="AA4914" s="28"/>
      <c r="AB4914" s="28"/>
      <c r="AC4914" s="28"/>
      <c r="AD4914" s="28"/>
      <c r="AE4914" s="28"/>
      <c r="AF4914" s="28"/>
      <c r="AG4914" s="28"/>
      <c r="AH4914" s="28"/>
      <c r="AI4914" s="28"/>
      <c r="AJ4914" s="28"/>
      <c r="AK4914" s="28"/>
      <c r="AL4914" s="28"/>
      <c r="AM4914" s="28"/>
      <c r="AN4914" s="28"/>
      <c r="AO4914" s="28"/>
      <c r="AP4914" s="28"/>
      <c r="AQ4914" s="28"/>
      <c r="AR4914" s="28"/>
      <c r="AS4914" s="28"/>
      <c r="AT4914" s="28"/>
      <c r="AU4914" s="28"/>
      <c r="AV4914" s="28"/>
      <c r="AW4914" s="28"/>
      <c r="AX4914" s="28"/>
    </row>
    <row r="4915" spans="2:50" ht="28.5">
      <c r="B4915" s="54" t="str">
        <f t="shared" si="456"/>
        <v/>
      </c>
      <c r="C4915" s="23"/>
      <c r="D4915" s="23" t="str">
        <f t="shared" si="457"/>
        <v/>
      </c>
      <c r="E4915" s="23" t="str">
        <f t="shared" si="458"/>
        <v/>
      </c>
      <c r="F4915" s="74" t="str">
        <f t="shared" si="459"/>
        <v/>
      </c>
      <c r="G4915" s="25" t="str">
        <f t="shared" si="460"/>
        <v/>
      </c>
      <c r="H4915" s="32" t="str">
        <f t="shared" si="461"/>
        <v/>
      </c>
      <c r="I4915" s="23"/>
      <c r="J4915" s="74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  <c r="Y4915" s="28"/>
      <c r="Z4915" s="28"/>
      <c r="AA4915" s="28"/>
      <c r="AB4915" s="28"/>
      <c r="AC4915" s="28"/>
      <c r="AD4915" s="28"/>
      <c r="AE4915" s="28"/>
      <c r="AF4915" s="28"/>
      <c r="AG4915" s="28"/>
      <c r="AH4915" s="28"/>
      <c r="AI4915" s="28"/>
      <c r="AJ4915" s="28"/>
      <c r="AK4915" s="28"/>
      <c r="AL4915" s="28"/>
      <c r="AM4915" s="28"/>
      <c r="AN4915" s="28"/>
      <c r="AO4915" s="28"/>
      <c r="AP4915" s="28"/>
      <c r="AQ4915" s="28"/>
      <c r="AR4915" s="28"/>
      <c r="AS4915" s="28"/>
      <c r="AT4915" s="28"/>
      <c r="AU4915" s="28"/>
      <c r="AV4915" s="28"/>
      <c r="AW4915" s="28"/>
      <c r="AX4915" s="28"/>
    </row>
    <row r="4916" spans="2:50" ht="28.5">
      <c r="B4916" s="54" t="str">
        <f t="shared" si="456"/>
        <v/>
      </c>
      <c r="C4916" s="23"/>
      <c r="D4916" s="23" t="str">
        <f t="shared" si="457"/>
        <v/>
      </c>
      <c r="E4916" s="23" t="str">
        <f t="shared" si="458"/>
        <v/>
      </c>
      <c r="F4916" s="74" t="str">
        <f t="shared" si="459"/>
        <v/>
      </c>
      <c r="G4916" s="25" t="str">
        <f t="shared" si="460"/>
        <v/>
      </c>
      <c r="H4916" s="32" t="str">
        <f t="shared" si="461"/>
        <v/>
      </c>
      <c r="I4916" s="23"/>
      <c r="J4916" s="74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28"/>
      <c r="X4916" s="28"/>
      <c r="Y4916" s="28"/>
      <c r="Z4916" s="28"/>
      <c r="AA4916" s="28"/>
      <c r="AB4916" s="28"/>
      <c r="AC4916" s="28"/>
      <c r="AD4916" s="28"/>
      <c r="AE4916" s="28"/>
      <c r="AF4916" s="28"/>
      <c r="AG4916" s="28"/>
      <c r="AH4916" s="28"/>
      <c r="AI4916" s="28"/>
      <c r="AJ4916" s="28"/>
      <c r="AK4916" s="28"/>
      <c r="AL4916" s="28"/>
      <c r="AM4916" s="28"/>
      <c r="AN4916" s="28"/>
      <c r="AO4916" s="28"/>
      <c r="AP4916" s="28"/>
      <c r="AQ4916" s="28"/>
      <c r="AR4916" s="28"/>
      <c r="AS4916" s="28"/>
      <c r="AT4916" s="28"/>
      <c r="AU4916" s="28"/>
      <c r="AV4916" s="28"/>
      <c r="AW4916" s="28"/>
      <c r="AX4916" s="28"/>
    </row>
    <row r="4917" spans="2:50" ht="28.5">
      <c r="B4917" s="54" t="str">
        <f t="shared" si="456"/>
        <v/>
      </c>
      <c r="C4917" s="23"/>
      <c r="D4917" s="23" t="str">
        <f t="shared" si="457"/>
        <v/>
      </c>
      <c r="E4917" s="23" t="str">
        <f t="shared" si="458"/>
        <v/>
      </c>
      <c r="F4917" s="74" t="str">
        <f t="shared" si="459"/>
        <v/>
      </c>
      <c r="G4917" s="25" t="str">
        <f t="shared" si="460"/>
        <v/>
      </c>
      <c r="H4917" s="32" t="str">
        <f t="shared" si="461"/>
        <v/>
      </c>
      <c r="I4917" s="23"/>
      <c r="J4917" s="74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  <c r="X4917" s="28"/>
      <c r="Y4917" s="28"/>
      <c r="Z4917" s="28"/>
      <c r="AA4917" s="28"/>
      <c r="AB4917" s="28"/>
      <c r="AC4917" s="28"/>
      <c r="AD4917" s="28"/>
      <c r="AE4917" s="28"/>
      <c r="AF4917" s="28"/>
      <c r="AG4917" s="28"/>
      <c r="AH4917" s="28"/>
      <c r="AI4917" s="28"/>
      <c r="AJ4917" s="28"/>
      <c r="AK4917" s="28"/>
      <c r="AL4917" s="28"/>
      <c r="AM4917" s="28"/>
      <c r="AN4917" s="28"/>
      <c r="AO4917" s="28"/>
      <c r="AP4917" s="28"/>
      <c r="AQ4917" s="28"/>
      <c r="AR4917" s="28"/>
      <c r="AS4917" s="28"/>
      <c r="AT4917" s="28"/>
      <c r="AU4917" s="28"/>
      <c r="AV4917" s="28"/>
      <c r="AW4917" s="28"/>
      <c r="AX4917" s="28"/>
    </row>
    <row r="4918" spans="2:50" ht="28.5">
      <c r="B4918" s="54" t="str">
        <f t="shared" si="456"/>
        <v/>
      </c>
      <c r="C4918" s="23"/>
      <c r="D4918" s="23" t="str">
        <f t="shared" si="457"/>
        <v/>
      </c>
      <c r="E4918" s="23" t="str">
        <f t="shared" si="458"/>
        <v/>
      </c>
      <c r="F4918" s="74" t="str">
        <f t="shared" si="459"/>
        <v/>
      </c>
      <c r="G4918" s="25" t="str">
        <f t="shared" si="460"/>
        <v/>
      </c>
      <c r="H4918" s="32" t="str">
        <f t="shared" si="461"/>
        <v/>
      </c>
      <c r="I4918" s="23"/>
      <c r="J4918" s="74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/>
      <c r="X4918" s="28"/>
      <c r="Y4918" s="28"/>
      <c r="Z4918" s="28"/>
      <c r="AA4918" s="28"/>
      <c r="AB4918" s="28"/>
      <c r="AC4918" s="28"/>
      <c r="AD4918" s="28"/>
      <c r="AE4918" s="28"/>
      <c r="AF4918" s="28"/>
      <c r="AG4918" s="28"/>
      <c r="AH4918" s="28"/>
      <c r="AI4918" s="28"/>
      <c r="AJ4918" s="28"/>
      <c r="AK4918" s="28"/>
      <c r="AL4918" s="28"/>
      <c r="AM4918" s="28"/>
      <c r="AN4918" s="28"/>
      <c r="AO4918" s="28"/>
      <c r="AP4918" s="28"/>
      <c r="AQ4918" s="28"/>
      <c r="AR4918" s="28"/>
      <c r="AS4918" s="28"/>
      <c r="AT4918" s="28"/>
      <c r="AU4918" s="28"/>
      <c r="AV4918" s="28"/>
      <c r="AW4918" s="28"/>
      <c r="AX4918" s="28"/>
    </row>
    <row r="4919" spans="2:50" ht="28.5">
      <c r="B4919" s="54" t="str">
        <f t="shared" si="456"/>
        <v/>
      </c>
      <c r="C4919" s="23"/>
      <c r="D4919" s="23" t="str">
        <f t="shared" si="457"/>
        <v/>
      </c>
      <c r="E4919" s="23" t="str">
        <f t="shared" si="458"/>
        <v/>
      </c>
      <c r="F4919" s="74" t="str">
        <f t="shared" si="459"/>
        <v/>
      </c>
      <c r="G4919" s="25" t="str">
        <f t="shared" si="460"/>
        <v/>
      </c>
      <c r="H4919" s="32" t="str">
        <f t="shared" si="461"/>
        <v/>
      </c>
      <c r="I4919" s="23"/>
      <c r="J4919" s="74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  <c r="X4919" s="28"/>
      <c r="Y4919" s="28"/>
      <c r="Z4919" s="28"/>
      <c r="AA4919" s="28"/>
      <c r="AB4919" s="28"/>
      <c r="AC4919" s="28"/>
      <c r="AD4919" s="28"/>
      <c r="AE4919" s="28"/>
      <c r="AF4919" s="28"/>
      <c r="AG4919" s="28"/>
      <c r="AH4919" s="28"/>
      <c r="AI4919" s="28"/>
      <c r="AJ4919" s="28"/>
      <c r="AK4919" s="28"/>
      <c r="AL4919" s="28"/>
      <c r="AM4919" s="28"/>
      <c r="AN4919" s="28"/>
      <c r="AO4919" s="28"/>
      <c r="AP4919" s="28"/>
      <c r="AQ4919" s="28"/>
      <c r="AR4919" s="28"/>
      <c r="AS4919" s="28"/>
      <c r="AT4919" s="28"/>
      <c r="AU4919" s="28"/>
      <c r="AV4919" s="28"/>
      <c r="AW4919" s="28"/>
      <c r="AX4919" s="28"/>
    </row>
    <row r="4920" spans="2:50" ht="28.5">
      <c r="B4920" s="54" t="str">
        <f t="shared" si="456"/>
        <v/>
      </c>
      <c r="C4920" s="23"/>
      <c r="D4920" s="23" t="str">
        <f t="shared" si="457"/>
        <v/>
      </c>
      <c r="E4920" s="23" t="str">
        <f t="shared" si="458"/>
        <v/>
      </c>
      <c r="F4920" s="74" t="str">
        <f t="shared" si="459"/>
        <v/>
      </c>
      <c r="G4920" s="25" t="str">
        <f t="shared" si="460"/>
        <v/>
      </c>
      <c r="H4920" s="32" t="str">
        <f t="shared" si="461"/>
        <v/>
      </c>
      <c r="I4920" s="23"/>
      <c r="J4920" s="74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28"/>
      <c r="X4920" s="28"/>
      <c r="Y4920" s="28"/>
      <c r="Z4920" s="28"/>
      <c r="AA4920" s="28"/>
      <c r="AB4920" s="28"/>
      <c r="AC4920" s="28"/>
      <c r="AD4920" s="28"/>
      <c r="AE4920" s="28"/>
      <c r="AF4920" s="28"/>
      <c r="AG4920" s="28"/>
      <c r="AH4920" s="28"/>
      <c r="AI4920" s="28"/>
      <c r="AJ4920" s="28"/>
      <c r="AK4920" s="28"/>
      <c r="AL4920" s="28"/>
      <c r="AM4920" s="28"/>
      <c r="AN4920" s="28"/>
      <c r="AO4920" s="28"/>
      <c r="AP4920" s="28"/>
      <c r="AQ4920" s="28"/>
      <c r="AR4920" s="28"/>
      <c r="AS4920" s="28"/>
      <c r="AT4920" s="28"/>
      <c r="AU4920" s="28"/>
      <c r="AV4920" s="28"/>
      <c r="AW4920" s="28"/>
      <c r="AX4920" s="28"/>
    </row>
    <row r="4921" spans="2:50" ht="28.5">
      <c r="B4921" s="54" t="str">
        <f t="shared" si="456"/>
        <v/>
      </c>
      <c r="C4921" s="23"/>
      <c r="D4921" s="23" t="str">
        <f t="shared" si="457"/>
        <v/>
      </c>
      <c r="E4921" s="23" t="str">
        <f t="shared" si="458"/>
        <v/>
      </c>
      <c r="F4921" s="74" t="str">
        <f t="shared" si="459"/>
        <v/>
      </c>
      <c r="G4921" s="25" t="str">
        <f t="shared" si="460"/>
        <v/>
      </c>
      <c r="H4921" s="32" t="str">
        <f t="shared" si="461"/>
        <v/>
      </c>
      <c r="I4921" s="23"/>
      <c r="J4921" s="74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  <c r="X4921" s="28"/>
      <c r="Y4921" s="28"/>
      <c r="Z4921" s="28"/>
      <c r="AA4921" s="28"/>
      <c r="AB4921" s="28"/>
      <c r="AC4921" s="28"/>
      <c r="AD4921" s="28"/>
      <c r="AE4921" s="28"/>
      <c r="AF4921" s="28"/>
      <c r="AG4921" s="28"/>
      <c r="AH4921" s="28"/>
      <c r="AI4921" s="28"/>
      <c r="AJ4921" s="28"/>
      <c r="AK4921" s="28"/>
      <c r="AL4921" s="28"/>
      <c r="AM4921" s="28"/>
      <c r="AN4921" s="28"/>
      <c r="AO4921" s="28"/>
      <c r="AP4921" s="28"/>
      <c r="AQ4921" s="28"/>
      <c r="AR4921" s="28"/>
      <c r="AS4921" s="28"/>
      <c r="AT4921" s="28"/>
      <c r="AU4921" s="28"/>
      <c r="AV4921" s="28"/>
      <c r="AW4921" s="28"/>
      <c r="AX4921" s="28"/>
    </row>
    <row r="4922" spans="2:50" ht="28.5">
      <c r="B4922" s="54" t="str">
        <f t="shared" si="456"/>
        <v/>
      </c>
      <c r="C4922" s="23"/>
      <c r="D4922" s="23" t="str">
        <f t="shared" si="457"/>
        <v/>
      </c>
      <c r="E4922" s="23" t="str">
        <f t="shared" si="458"/>
        <v/>
      </c>
      <c r="F4922" s="74" t="str">
        <f t="shared" si="459"/>
        <v/>
      </c>
      <c r="G4922" s="25" t="str">
        <f t="shared" si="460"/>
        <v/>
      </c>
      <c r="H4922" s="32" t="str">
        <f t="shared" si="461"/>
        <v/>
      </c>
      <c r="I4922" s="23"/>
      <c r="J4922" s="74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28"/>
      <c r="X4922" s="28"/>
      <c r="Y4922" s="28"/>
      <c r="Z4922" s="28"/>
      <c r="AA4922" s="28"/>
      <c r="AB4922" s="28"/>
      <c r="AC4922" s="28"/>
      <c r="AD4922" s="28"/>
      <c r="AE4922" s="28"/>
      <c r="AF4922" s="28"/>
      <c r="AG4922" s="28"/>
      <c r="AH4922" s="28"/>
      <c r="AI4922" s="28"/>
      <c r="AJ4922" s="28"/>
      <c r="AK4922" s="28"/>
      <c r="AL4922" s="28"/>
      <c r="AM4922" s="28"/>
      <c r="AN4922" s="28"/>
      <c r="AO4922" s="28"/>
      <c r="AP4922" s="28"/>
      <c r="AQ4922" s="28"/>
      <c r="AR4922" s="28"/>
      <c r="AS4922" s="28"/>
      <c r="AT4922" s="28"/>
      <c r="AU4922" s="28"/>
      <c r="AV4922" s="28"/>
      <c r="AW4922" s="28"/>
      <c r="AX4922" s="28"/>
    </row>
    <row r="4923" spans="2:50" ht="28.5">
      <c r="B4923" s="54" t="str">
        <f t="shared" si="456"/>
        <v/>
      </c>
      <c r="C4923" s="23"/>
      <c r="D4923" s="23" t="str">
        <f t="shared" si="457"/>
        <v/>
      </c>
      <c r="E4923" s="23" t="str">
        <f t="shared" si="458"/>
        <v/>
      </c>
      <c r="F4923" s="74" t="str">
        <f t="shared" si="459"/>
        <v/>
      </c>
      <c r="G4923" s="25" t="str">
        <f t="shared" si="460"/>
        <v/>
      </c>
      <c r="H4923" s="32" t="str">
        <f t="shared" si="461"/>
        <v/>
      </c>
      <c r="I4923" s="23"/>
      <c r="J4923" s="74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/>
      <c r="Y4923" s="28"/>
      <c r="Z4923" s="28"/>
      <c r="AA4923" s="28"/>
      <c r="AB4923" s="28"/>
      <c r="AC4923" s="28"/>
      <c r="AD4923" s="28"/>
      <c r="AE4923" s="28"/>
      <c r="AF4923" s="28"/>
      <c r="AG4923" s="28"/>
      <c r="AH4923" s="28"/>
      <c r="AI4923" s="28"/>
      <c r="AJ4923" s="28"/>
      <c r="AK4923" s="28"/>
      <c r="AL4923" s="28"/>
      <c r="AM4923" s="28"/>
      <c r="AN4923" s="28"/>
      <c r="AO4923" s="28"/>
      <c r="AP4923" s="28"/>
      <c r="AQ4923" s="28"/>
      <c r="AR4923" s="28"/>
      <c r="AS4923" s="28"/>
      <c r="AT4923" s="28"/>
      <c r="AU4923" s="28"/>
      <c r="AV4923" s="28"/>
      <c r="AW4923" s="28"/>
      <c r="AX4923" s="28"/>
    </row>
    <row r="4924" spans="2:50" ht="28.5">
      <c r="B4924" s="54" t="str">
        <f t="shared" si="456"/>
        <v/>
      </c>
      <c r="C4924" s="23"/>
      <c r="D4924" s="23" t="str">
        <f t="shared" si="457"/>
        <v/>
      </c>
      <c r="E4924" s="23" t="str">
        <f t="shared" si="458"/>
        <v/>
      </c>
      <c r="F4924" s="74" t="str">
        <f t="shared" si="459"/>
        <v/>
      </c>
      <c r="G4924" s="25" t="str">
        <f t="shared" si="460"/>
        <v/>
      </c>
      <c r="H4924" s="32" t="str">
        <f t="shared" si="461"/>
        <v/>
      </c>
      <c r="I4924" s="23"/>
      <c r="J4924" s="74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28"/>
      <c r="X4924" s="28"/>
      <c r="Y4924" s="28"/>
      <c r="Z4924" s="28"/>
      <c r="AA4924" s="28"/>
      <c r="AB4924" s="28"/>
      <c r="AC4924" s="28"/>
      <c r="AD4924" s="28"/>
      <c r="AE4924" s="28"/>
      <c r="AF4924" s="28"/>
      <c r="AG4924" s="28"/>
      <c r="AH4924" s="28"/>
      <c r="AI4924" s="28"/>
      <c r="AJ4924" s="28"/>
      <c r="AK4924" s="28"/>
      <c r="AL4924" s="28"/>
      <c r="AM4924" s="28"/>
      <c r="AN4924" s="28"/>
      <c r="AO4924" s="28"/>
      <c r="AP4924" s="28"/>
      <c r="AQ4924" s="28"/>
      <c r="AR4924" s="28"/>
      <c r="AS4924" s="28"/>
      <c r="AT4924" s="28"/>
      <c r="AU4924" s="28"/>
      <c r="AV4924" s="28"/>
      <c r="AW4924" s="28"/>
      <c r="AX4924" s="28"/>
    </row>
    <row r="4925" spans="2:50" ht="28.5">
      <c r="B4925" s="54" t="str">
        <f t="shared" si="456"/>
        <v/>
      </c>
      <c r="C4925" s="23"/>
      <c r="D4925" s="23" t="str">
        <f t="shared" si="457"/>
        <v/>
      </c>
      <c r="E4925" s="23" t="str">
        <f t="shared" si="458"/>
        <v/>
      </c>
      <c r="F4925" s="74" t="str">
        <f t="shared" si="459"/>
        <v/>
      </c>
      <c r="G4925" s="25" t="str">
        <f t="shared" si="460"/>
        <v/>
      </c>
      <c r="H4925" s="32" t="str">
        <f t="shared" si="461"/>
        <v/>
      </c>
      <c r="I4925" s="23"/>
      <c r="J4925" s="74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  <c r="Y4925" s="28"/>
      <c r="Z4925" s="28"/>
      <c r="AA4925" s="28"/>
      <c r="AB4925" s="28"/>
      <c r="AC4925" s="28"/>
      <c r="AD4925" s="28"/>
      <c r="AE4925" s="28"/>
      <c r="AF4925" s="28"/>
      <c r="AG4925" s="28"/>
      <c r="AH4925" s="28"/>
      <c r="AI4925" s="28"/>
      <c r="AJ4925" s="28"/>
      <c r="AK4925" s="28"/>
      <c r="AL4925" s="28"/>
      <c r="AM4925" s="28"/>
      <c r="AN4925" s="28"/>
      <c r="AO4925" s="28"/>
      <c r="AP4925" s="28"/>
      <c r="AQ4925" s="28"/>
      <c r="AR4925" s="28"/>
      <c r="AS4925" s="28"/>
      <c r="AT4925" s="28"/>
      <c r="AU4925" s="28"/>
      <c r="AV4925" s="28"/>
      <c r="AW4925" s="28"/>
      <c r="AX4925" s="28"/>
    </row>
    <row r="4926" spans="2:50" ht="28.5">
      <c r="B4926" s="54" t="str">
        <f t="shared" si="456"/>
        <v/>
      </c>
      <c r="C4926" s="23"/>
      <c r="D4926" s="23" t="str">
        <f t="shared" si="457"/>
        <v/>
      </c>
      <c r="E4926" s="23" t="str">
        <f t="shared" si="458"/>
        <v/>
      </c>
      <c r="F4926" s="74" t="str">
        <f t="shared" si="459"/>
        <v/>
      </c>
      <c r="G4926" s="25" t="str">
        <f t="shared" si="460"/>
        <v/>
      </c>
      <c r="H4926" s="32" t="str">
        <f t="shared" si="461"/>
        <v/>
      </c>
      <c r="I4926" s="23"/>
      <c r="J4926" s="74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  <c r="Y4926" s="28"/>
      <c r="Z4926" s="28"/>
      <c r="AA4926" s="28"/>
      <c r="AB4926" s="28"/>
      <c r="AC4926" s="28"/>
      <c r="AD4926" s="28"/>
      <c r="AE4926" s="28"/>
      <c r="AF4926" s="28"/>
      <c r="AG4926" s="28"/>
      <c r="AH4926" s="28"/>
      <c r="AI4926" s="28"/>
      <c r="AJ4926" s="28"/>
      <c r="AK4926" s="28"/>
      <c r="AL4926" s="28"/>
      <c r="AM4926" s="28"/>
      <c r="AN4926" s="28"/>
      <c r="AO4926" s="28"/>
      <c r="AP4926" s="28"/>
      <c r="AQ4926" s="28"/>
      <c r="AR4926" s="28"/>
      <c r="AS4926" s="28"/>
      <c r="AT4926" s="28"/>
      <c r="AU4926" s="28"/>
      <c r="AV4926" s="28"/>
      <c r="AW4926" s="28"/>
      <c r="AX4926" s="28"/>
    </row>
    <row r="4927" spans="2:50" ht="28.5">
      <c r="B4927" s="54" t="str">
        <f t="shared" si="456"/>
        <v/>
      </c>
      <c r="C4927" s="23"/>
      <c r="D4927" s="23" t="str">
        <f t="shared" si="457"/>
        <v/>
      </c>
      <c r="E4927" s="23" t="str">
        <f t="shared" si="458"/>
        <v/>
      </c>
      <c r="F4927" s="74" t="str">
        <f t="shared" si="459"/>
        <v/>
      </c>
      <c r="G4927" s="25" t="str">
        <f t="shared" si="460"/>
        <v/>
      </c>
      <c r="H4927" s="32" t="str">
        <f t="shared" si="461"/>
        <v/>
      </c>
      <c r="I4927" s="23"/>
      <c r="J4927" s="74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/>
      <c r="Y4927" s="28"/>
      <c r="Z4927" s="28"/>
      <c r="AA4927" s="28"/>
      <c r="AB4927" s="28"/>
      <c r="AC4927" s="28"/>
      <c r="AD4927" s="28"/>
      <c r="AE4927" s="28"/>
      <c r="AF4927" s="28"/>
      <c r="AG4927" s="28"/>
      <c r="AH4927" s="28"/>
      <c r="AI4927" s="28"/>
      <c r="AJ4927" s="28"/>
      <c r="AK4927" s="28"/>
      <c r="AL4927" s="28"/>
      <c r="AM4927" s="28"/>
      <c r="AN4927" s="28"/>
      <c r="AO4927" s="28"/>
      <c r="AP4927" s="28"/>
      <c r="AQ4927" s="28"/>
      <c r="AR4927" s="28"/>
      <c r="AS4927" s="28"/>
      <c r="AT4927" s="28"/>
      <c r="AU4927" s="28"/>
      <c r="AV4927" s="28"/>
      <c r="AW4927" s="28"/>
      <c r="AX4927" s="28"/>
    </row>
    <row r="4928" spans="2:50" ht="28.5">
      <c r="B4928" s="54" t="str">
        <f t="shared" si="456"/>
        <v/>
      </c>
      <c r="C4928" s="23"/>
      <c r="D4928" s="23" t="str">
        <f t="shared" si="457"/>
        <v/>
      </c>
      <c r="E4928" s="23" t="str">
        <f t="shared" si="458"/>
        <v/>
      </c>
      <c r="F4928" s="74" t="str">
        <f t="shared" si="459"/>
        <v/>
      </c>
      <c r="G4928" s="25" t="str">
        <f t="shared" si="460"/>
        <v/>
      </c>
      <c r="H4928" s="32" t="str">
        <f t="shared" si="461"/>
        <v/>
      </c>
      <c r="I4928" s="23"/>
      <c r="J4928" s="74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  <c r="Y4928" s="28"/>
      <c r="Z4928" s="28"/>
      <c r="AA4928" s="28"/>
      <c r="AB4928" s="28"/>
      <c r="AC4928" s="28"/>
      <c r="AD4928" s="28"/>
      <c r="AE4928" s="28"/>
      <c r="AF4928" s="28"/>
      <c r="AG4928" s="28"/>
      <c r="AH4928" s="28"/>
      <c r="AI4928" s="28"/>
      <c r="AJ4928" s="28"/>
      <c r="AK4928" s="28"/>
      <c r="AL4928" s="28"/>
      <c r="AM4928" s="28"/>
      <c r="AN4928" s="28"/>
      <c r="AO4928" s="28"/>
      <c r="AP4928" s="28"/>
      <c r="AQ4928" s="28"/>
      <c r="AR4928" s="28"/>
      <c r="AS4928" s="28"/>
      <c r="AT4928" s="28"/>
      <c r="AU4928" s="28"/>
      <c r="AV4928" s="28"/>
      <c r="AW4928" s="28"/>
      <c r="AX4928" s="28"/>
    </row>
    <row r="4929" spans="2:50" ht="28.5">
      <c r="B4929" s="54" t="str">
        <f t="shared" si="456"/>
        <v/>
      </c>
      <c r="C4929" s="23"/>
      <c r="D4929" s="23" t="str">
        <f t="shared" si="457"/>
        <v/>
      </c>
      <c r="E4929" s="23" t="str">
        <f t="shared" si="458"/>
        <v/>
      </c>
      <c r="F4929" s="74" t="str">
        <f t="shared" si="459"/>
        <v/>
      </c>
      <c r="G4929" s="25" t="str">
        <f t="shared" si="460"/>
        <v/>
      </c>
      <c r="H4929" s="32" t="str">
        <f t="shared" si="461"/>
        <v/>
      </c>
      <c r="I4929" s="23"/>
      <c r="J4929" s="74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/>
      <c r="Y4929" s="28"/>
      <c r="Z4929" s="28"/>
      <c r="AA4929" s="28"/>
      <c r="AB4929" s="28"/>
      <c r="AC4929" s="28"/>
      <c r="AD4929" s="28"/>
      <c r="AE4929" s="28"/>
      <c r="AF4929" s="28"/>
      <c r="AG4929" s="28"/>
      <c r="AH4929" s="28"/>
      <c r="AI4929" s="28"/>
      <c r="AJ4929" s="28"/>
      <c r="AK4929" s="28"/>
      <c r="AL4929" s="28"/>
      <c r="AM4929" s="28"/>
      <c r="AN4929" s="28"/>
      <c r="AO4929" s="28"/>
      <c r="AP4929" s="28"/>
      <c r="AQ4929" s="28"/>
      <c r="AR4929" s="28"/>
      <c r="AS4929" s="28"/>
      <c r="AT4929" s="28"/>
      <c r="AU4929" s="28"/>
      <c r="AV4929" s="28"/>
      <c r="AW4929" s="28"/>
      <c r="AX4929" s="28"/>
    </row>
    <row r="4930" spans="2:50" ht="28.5">
      <c r="B4930" s="54" t="str">
        <f t="shared" si="456"/>
        <v/>
      </c>
      <c r="C4930" s="23"/>
      <c r="D4930" s="23" t="str">
        <f t="shared" si="457"/>
        <v/>
      </c>
      <c r="E4930" s="23" t="str">
        <f t="shared" si="458"/>
        <v/>
      </c>
      <c r="F4930" s="74" t="str">
        <f t="shared" si="459"/>
        <v/>
      </c>
      <c r="G4930" s="25" t="str">
        <f t="shared" si="460"/>
        <v/>
      </c>
      <c r="H4930" s="32" t="str">
        <f t="shared" si="461"/>
        <v/>
      </c>
      <c r="I4930" s="23"/>
      <c r="J4930" s="74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28"/>
      <c r="X4930" s="28"/>
      <c r="Y4930" s="28"/>
      <c r="Z4930" s="28"/>
      <c r="AA4930" s="28"/>
      <c r="AB4930" s="28"/>
      <c r="AC4930" s="28"/>
      <c r="AD4930" s="28"/>
      <c r="AE4930" s="28"/>
      <c r="AF4930" s="28"/>
      <c r="AG4930" s="28"/>
      <c r="AH4930" s="28"/>
      <c r="AI4930" s="28"/>
      <c r="AJ4930" s="28"/>
      <c r="AK4930" s="28"/>
      <c r="AL4930" s="28"/>
      <c r="AM4930" s="28"/>
      <c r="AN4930" s="28"/>
      <c r="AO4930" s="28"/>
      <c r="AP4930" s="28"/>
      <c r="AQ4930" s="28"/>
      <c r="AR4930" s="28"/>
      <c r="AS4930" s="28"/>
      <c r="AT4930" s="28"/>
      <c r="AU4930" s="28"/>
      <c r="AV4930" s="28"/>
      <c r="AW4930" s="28"/>
      <c r="AX4930" s="28"/>
    </row>
    <row r="4931" spans="2:50" ht="28.5">
      <c r="B4931" s="54" t="str">
        <f t="shared" ref="B4931:B4994" si="462">IFERROR(VLOOKUP(C4931,EVALUATIONS,2,FALSE),"")</f>
        <v/>
      </c>
      <c r="C4931" s="23"/>
      <c r="D4931" s="23" t="str">
        <f t="shared" si="457"/>
        <v/>
      </c>
      <c r="E4931" s="23" t="str">
        <f t="shared" si="458"/>
        <v/>
      </c>
      <c r="F4931" s="74" t="str">
        <f t="shared" si="459"/>
        <v/>
      </c>
      <c r="G4931" s="25" t="str">
        <f t="shared" si="460"/>
        <v/>
      </c>
      <c r="H4931" s="32" t="str">
        <f t="shared" si="461"/>
        <v/>
      </c>
      <c r="I4931" s="23"/>
      <c r="J4931" s="74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/>
      <c r="Y4931" s="28"/>
      <c r="Z4931" s="28"/>
      <c r="AA4931" s="28"/>
      <c r="AB4931" s="28"/>
      <c r="AC4931" s="28"/>
      <c r="AD4931" s="28"/>
      <c r="AE4931" s="28"/>
      <c r="AF4931" s="28"/>
      <c r="AG4931" s="28"/>
      <c r="AH4931" s="28"/>
      <c r="AI4931" s="28"/>
      <c r="AJ4931" s="28"/>
      <c r="AK4931" s="28"/>
      <c r="AL4931" s="28"/>
      <c r="AM4931" s="28"/>
      <c r="AN4931" s="28"/>
      <c r="AO4931" s="28"/>
      <c r="AP4931" s="28"/>
      <c r="AQ4931" s="28"/>
      <c r="AR4931" s="28"/>
      <c r="AS4931" s="28"/>
      <c r="AT4931" s="28"/>
      <c r="AU4931" s="28"/>
      <c r="AV4931" s="28"/>
      <c r="AW4931" s="28"/>
      <c r="AX4931" s="28"/>
    </row>
    <row r="4932" spans="2:50" ht="28.5">
      <c r="B4932" s="54" t="str">
        <f t="shared" si="462"/>
        <v/>
      </c>
      <c r="C4932" s="23"/>
      <c r="D4932" s="23" t="str">
        <f t="shared" si="457"/>
        <v/>
      </c>
      <c r="E4932" s="23" t="str">
        <f t="shared" si="458"/>
        <v/>
      </c>
      <c r="F4932" s="74" t="str">
        <f t="shared" si="459"/>
        <v/>
      </c>
      <c r="G4932" s="25" t="str">
        <f t="shared" si="460"/>
        <v/>
      </c>
      <c r="H4932" s="32" t="str">
        <f t="shared" si="461"/>
        <v/>
      </c>
      <c r="I4932" s="23"/>
      <c r="J4932" s="74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28"/>
      <c r="X4932" s="28"/>
      <c r="Y4932" s="28"/>
      <c r="Z4932" s="28"/>
      <c r="AA4932" s="28"/>
      <c r="AB4932" s="28"/>
      <c r="AC4932" s="28"/>
      <c r="AD4932" s="28"/>
      <c r="AE4932" s="28"/>
      <c r="AF4932" s="28"/>
      <c r="AG4932" s="28"/>
      <c r="AH4932" s="28"/>
      <c r="AI4932" s="28"/>
      <c r="AJ4932" s="28"/>
      <c r="AK4932" s="28"/>
      <c r="AL4932" s="28"/>
      <c r="AM4932" s="28"/>
      <c r="AN4932" s="28"/>
      <c r="AO4932" s="28"/>
      <c r="AP4932" s="28"/>
      <c r="AQ4932" s="28"/>
      <c r="AR4932" s="28"/>
      <c r="AS4932" s="28"/>
      <c r="AT4932" s="28"/>
      <c r="AU4932" s="28"/>
      <c r="AV4932" s="28"/>
      <c r="AW4932" s="28"/>
      <c r="AX4932" s="28"/>
    </row>
    <row r="4933" spans="2:50" ht="28.5">
      <c r="B4933" s="54" t="str">
        <f t="shared" si="462"/>
        <v/>
      </c>
      <c r="C4933" s="23"/>
      <c r="D4933" s="23" t="str">
        <f t="shared" ref="D4933:D4996" si="463">IFERROR(VLOOKUP(C4933,EVALUATIONS,3,FALSE),"")</f>
        <v/>
      </c>
      <c r="E4933" s="23" t="str">
        <f t="shared" ref="E4933:E5000" si="464">IFERROR(VLOOKUP(C4933,EVALUATIONS,4,FALSE),"")</f>
        <v/>
      </c>
      <c r="F4933" s="74" t="str">
        <f t="shared" ref="F4933:F5000" si="465">IFERROR(VLOOKUP(C4933,EVALUATIONS,5,FALSE),"")</f>
        <v/>
      </c>
      <c r="G4933" s="25" t="str">
        <f t="shared" ref="G4933:G5000" si="466">IFERROR(VLOOKUP(C4933,EVALUATIONS,6,FALSE),"")</f>
        <v/>
      </c>
      <c r="H4933" s="32" t="str">
        <f t="shared" ref="H4933:H5000" si="467">IFERROR(VLOOKUP(C4933,EVALUATIONS,7,FALSE),"")</f>
        <v/>
      </c>
      <c r="I4933" s="23"/>
      <c r="J4933" s="74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  <c r="Y4933" s="28"/>
      <c r="Z4933" s="28"/>
      <c r="AA4933" s="28"/>
      <c r="AB4933" s="28"/>
      <c r="AC4933" s="28"/>
      <c r="AD4933" s="28"/>
      <c r="AE4933" s="28"/>
      <c r="AF4933" s="28"/>
      <c r="AG4933" s="28"/>
      <c r="AH4933" s="28"/>
      <c r="AI4933" s="28"/>
      <c r="AJ4933" s="28"/>
      <c r="AK4933" s="28"/>
      <c r="AL4933" s="28"/>
      <c r="AM4933" s="28"/>
      <c r="AN4933" s="28"/>
      <c r="AO4933" s="28"/>
      <c r="AP4933" s="28"/>
      <c r="AQ4933" s="28"/>
      <c r="AR4933" s="28"/>
      <c r="AS4933" s="28"/>
      <c r="AT4933" s="28"/>
      <c r="AU4933" s="28"/>
      <c r="AV4933" s="28"/>
      <c r="AW4933" s="28"/>
      <c r="AX4933" s="28"/>
    </row>
    <row r="4934" spans="2:50" ht="28.5">
      <c r="B4934" s="54" t="str">
        <f t="shared" si="462"/>
        <v/>
      </c>
      <c r="C4934" s="23"/>
      <c r="D4934" s="23" t="str">
        <f t="shared" si="463"/>
        <v/>
      </c>
      <c r="E4934" s="23" t="str">
        <f t="shared" si="464"/>
        <v/>
      </c>
      <c r="F4934" s="74" t="str">
        <f t="shared" si="465"/>
        <v/>
      </c>
      <c r="G4934" s="25" t="str">
        <f t="shared" si="466"/>
        <v/>
      </c>
      <c r="H4934" s="32" t="str">
        <f t="shared" si="467"/>
        <v/>
      </c>
      <c r="I4934" s="23"/>
      <c r="J4934" s="74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28"/>
      <c r="X4934" s="28"/>
      <c r="Y4934" s="28"/>
      <c r="Z4934" s="28"/>
      <c r="AA4934" s="28"/>
      <c r="AB4934" s="28"/>
      <c r="AC4934" s="28"/>
      <c r="AD4934" s="28"/>
      <c r="AE4934" s="28"/>
      <c r="AF4934" s="28"/>
      <c r="AG4934" s="28"/>
      <c r="AH4934" s="28"/>
      <c r="AI4934" s="28"/>
      <c r="AJ4934" s="28"/>
      <c r="AK4934" s="28"/>
      <c r="AL4934" s="28"/>
      <c r="AM4934" s="28"/>
      <c r="AN4934" s="28"/>
      <c r="AO4934" s="28"/>
      <c r="AP4934" s="28"/>
      <c r="AQ4934" s="28"/>
      <c r="AR4934" s="28"/>
      <c r="AS4934" s="28"/>
      <c r="AT4934" s="28"/>
      <c r="AU4934" s="28"/>
      <c r="AV4934" s="28"/>
      <c r="AW4934" s="28"/>
      <c r="AX4934" s="28"/>
    </row>
    <row r="4935" spans="2:50" ht="28.5">
      <c r="B4935" s="54" t="str">
        <f t="shared" si="462"/>
        <v/>
      </c>
      <c r="C4935" s="23"/>
      <c r="D4935" s="23" t="str">
        <f t="shared" si="463"/>
        <v/>
      </c>
      <c r="E4935" s="23" t="str">
        <f t="shared" si="464"/>
        <v/>
      </c>
      <c r="F4935" s="74" t="str">
        <f t="shared" si="465"/>
        <v/>
      </c>
      <c r="G4935" s="25" t="str">
        <f t="shared" si="466"/>
        <v/>
      </c>
      <c r="H4935" s="32" t="str">
        <f t="shared" si="467"/>
        <v/>
      </c>
      <c r="I4935" s="23"/>
      <c r="J4935" s="74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  <c r="X4935" s="28"/>
      <c r="Y4935" s="28"/>
      <c r="Z4935" s="28"/>
      <c r="AA4935" s="28"/>
      <c r="AB4935" s="28"/>
      <c r="AC4935" s="28"/>
      <c r="AD4935" s="28"/>
      <c r="AE4935" s="28"/>
      <c r="AF4935" s="28"/>
      <c r="AG4935" s="28"/>
      <c r="AH4935" s="28"/>
      <c r="AI4935" s="28"/>
      <c r="AJ4935" s="28"/>
      <c r="AK4935" s="28"/>
      <c r="AL4935" s="28"/>
      <c r="AM4935" s="28"/>
      <c r="AN4935" s="28"/>
      <c r="AO4935" s="28"/>
      <c r="AP4935" s="28"/>
      <c r="AQ4935" s="28"/>
      <c r="AR4935" s="28"/>
      <c r="AS4935" s="28"/>
      <c r="AT4935" s="28"/>
      <c r="AU4935" s="28"/>
      <c r="AV4935" s="28"/>
      <c r="AW4935" s="28"/>
      <c r="AX4935" s="28"/>
    </row>
    <row r="4936" spans="2:50" ht="28.5">
      <c r="B4936" s="54" t="str">
        <f t="shared" si="462"/>
        <v/>
      </c>
      <c r="C4936" s="23"/>
      <c r="D4936" s="23" t="str">
        <f t="shared" si="463"/>
        <v/>
      </c>
      <c r="E4936" s="23" t="str">
        <f t="shared" si="464"/>
        <v/>
      </c>
      <c r="F4936" s="74" t="str">
        <f t="shared" si="465"/>
        <v/>
      </c>
      <c r="G4936" s="25" t="str">
        <f t="shared" si="466"/>
        <v/>
      </c>
      <c r="H4936" s="32" t="str">
        <f t="shared" si="467"/>
        <v/>
      </c>
      <c r="I4936" s="23"/>
      <c r="J4936" s="74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  <c r="X4936" s="28"/>
      <c r="Y4936" s="28"/>
      <c r="Z4936" s="28"/>
      <c r="AA4936" s="28"/>
      <c r="AB4936" s="28"/>
      <c r="AC4936" s="28"/>
      <c r="AD4936" s="28"/>
      <c r="AE4936" s="28"/>
      <c r="AF4936" s="28"/>
      <c r="AG4936" s="28"/>
      <c r="AH4936" s="28"/>
      <c r="AI4936" s="28"/>
      <c r="AJ4936" s="28"/>
      <c r="AK4936" s="28"/>
      <c r="AL4936" s="28"/>
      <c r="AM4936" s="28"/>
      <c r="AN4936" s="28"/>
      <c r="AO4936" s="28"/>
      <c r="AP4936" s="28"/>
      <c r="AQ4936" s="28"/>
      <c r="AR4936" s="28"/>
      <c r="AS4936" s="28"/>
      <c r="AT4936" s="28"/>
      <c r="AU4936" s="28"/>
      <c r="AV4936" s="28"/>
      <c r="AW4936" s="28"/>
      <c r="AX4936" s="28"/>
    </row>
    <row r="4937" spans="2:50" ht="28.5">
      <c r="B4937" s="54" t="str">
        <f t="shared" si="462"/>
        <v/>
      </c>
      <c r="C4937" s="23"/>
      <c r="D4937" s="23" t="str">
        <f t="shared" si="463"/>
        <v/>
      </c>
      <c r="E4937" s="23" t="str">
        <f t="shared" si="464"/>
        <v/>
      </c>
      <c r="F4937" s="74" t="str">
        <f t="shared" si="465"/>
        <v/>
      </c>
      <c r="G4937" s="25" t="str">
        <f t="shared" si="466"/>
        <v/>
      </c>
      <c r="H4937" s="32" t="str">
        <f t="shared" si="467"/>
        <v/>
      </c>
      <c r="I4937" s="23"/>
      <c r="J4937" s="74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  <c r="Y4937" s="28"/>
      <c r="Z4937" s="28"/>
      <c r="AA4937" s="28"/>
      <c r="AB4937" s="28"/>
      <c r="AC4937" s="28"/>
      <c r="AD4937" s="28"/>
      <c r="AE4937" s="28"/>
      <c r="AF4937" s="28"/>
      <c r="AG4937" s="28"/>
      <c r="AH4937" s="28"/>
      <c r="AI4937" s="28"/>
      <c r="AJ4937" s="28"/>
      <c r="AK4937" s="28"/>
      <c r="AL4937" s="28"/>
      <c r="AM4937" s="28"/>
      <c r="AN4937" s="28"/>
      <c r="AO4937" s="28"/>
      <c r="AP4937" s="28"/>
      <c r="AQ4937" s="28"/>
      <c r="AR4937" s="28"/>
      <c r="AS4937" s="28"/>
      <c r="AT4937" s="28"/>
      <c r="AU4937" s="28"/>
      <c r="AV4937" s="28"/>
      <c r="AW4937" s="28"/>
      <c r="AX4937" s="28"/>
    </row>
    <row r="4938" spans="2:50" ht="28.5">
      <c r="B4938" s="54" t="str">
        <f t="shared" si="462"/>
        <v/>
      </c>
      <c r="C4938" s="23"/>
      <c r="D4938" s="23" t="str">
        <f t="shared" si="463"/>
        <v/>
      </c>
      <c r="E4938" s="23" t="str">
        <f t="shared" si="464"/>
        <v/>
      </c>
      <c r="F4938" s="74" t="str">
        <f t="shared" si="465"/>
        <v/>
      </c>
      <c r="G4938" s="25" t="str">
        <f t="shared" si="466"/>
        <v/>
      </c>
      <c r="H4938" s="32" t="str">
        <f t="shared" si="467"/>
        <v/>
      </c>
      <c r="I4938" s="23"/>
      <c r="J4938" s="74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  <c r="X4938" s="28"/>
      <c r="Y4938" s="28"/>
      <c r="Z4938" s="28"/>
      <c r="AA4938" s="28"/>
      <c r="AB4938" s="28"/>
      <c r="AC4938" s="28"/>
      <c r="AD4938" s="28"/>
      <c r="AE4938" s="28"/>
      <c r="AF4938" s="28"/>
      <c r="AG4938" s="28"/>
      <c r="AH4938" s="28"/>
      <c r="AI4938" s="28"/>
      <c r="AJ4938" s="28"/>
      <c r="AK4938" s="28"/>
      <c r="AL4938" s="28"/>
      <c r="AM4938" s="28"/>
      <c r="AN4938" s="28"/>
      <c r="AO4938" s="28"/>
      <c r="AP4938" s="28"/>
      <c r="AQ4938" s="28"/>
      <c r="AR4938" s="28"/>
      <c r="AS4938" s="28"/>
      <c r="AT4938" s="28"/>
      <c r="AU4938" s="28"/>
      <c r="AV4938" s="28"/>
      <c r="AW4938" s="28"/>
      <c r="AX4938" s="28"/>
    </row>
    <row r="4939" spans="2:50" ht="28.5">
      <c r="B4939" s="54" t="str">
        <f t="shared" si="462"/>
        <v/>
      </c>
      <c r="C4939" s="23"/>
      <c r="D4939" s="23" t="str">
        <f t="shared" si="463"/>
        <v/>
      </c>
      <c r="E4939" s="23" t="str">
        <f t="shared" si="464"/>
        <v/>
      </c>
      <c r="F4939" s="74" t="str">
        <f t="shared" si="465"/>
        <v/>
      </c>
      <c r="G4939" s="25" t="str">
        <f t="shared" si="466"/>
        <v/>
      </c>
      <c r="H4939" s="32" t="str">
        <f t="shared" si="467"/>
        <v/>
      </c>
      <c r="I4939" s="23"/>
      <c r="J4939" s="74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  <c r="X4939" s="28"/>
      <c r="Y4939" s="28"/>
      <c r="Z4939" s="28"/>
      <c r="AA4939" s="28"/>
      <c r="AB4939" s="28"/>
      <c r="AC4939" s="28"/>
      <c r="AD4939" s="28"/>
      <c r="AE4939" s="28"/>
      <c r="AF4939" s="28"/>
      <c r="AG4939" s="28"/>
      <c r="AH4939" s="28"/>
      <c r="AI4939" s="28"/>
      <c r="AJ4939" s="28"/>
      <c r="AK4939" s="28"/>
      <c r="AL4939" s="28"/>
      <c r="AM4939" s="28"/>
      <c r="AN4939" s="28"/>
      <c r="AO4939" s="28"/>
      <c r="AP4939" s="28"/>
      <c r="AQ4939" s="28"/>
      <c r="AR4939" s="28"/>
      <c r="AS4939" s="28"/>
      <c r="AT4939" s="28"/>
      <c r="AU4939" s="28"/>
      <c r="AV4939" s="28"/>
      <c r="AW4939" s="28"/>
      <c r="AX4939" s="28"/>
    </row>
    <row r="4940" spans="2:50" ht="28.5">
      <c r="B4940" s="54" t="str">
        <f t="shared" si="462"/>
        <v/>
      </c>
      <c r="C4940" s="23"/>
      <c r="D4940" s="23" t="str">
        <f t="shared" si="463"/>
        <v/>
      </c>
      <c r="E4940" s="23" t="str">
        <f t="shared" si="464"/>
        <v/>
      </c>
      <c r="F4940" s="74" t="str">
        <f t="shared" si="465"/>
        <v/>
      </c>
      <c r="G4940" s="25" t="str">
        <f t="shared" si="466"/>
        <v/>
      </c>
      <c r="H4940" s="32" t="str">
        <f t="shared" si="467"/>
        <v/>
      </c>
      <c r="I4940" s="23"/>
      <c r="J4940" s="74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/>
      <c r="X4940" s="28"/>
      <c r="Y4940" s="28"/>
      <c r="Z4940" s="28"/>
      <c r="AA4940" s="28"/>
      <c r="AB4940" s="28"/>
      <c r="AC4940" s="28"/>
      <c r="AD4940" s="28"/>
      <c r="AE4940" s="28"/>
      <c r="AF4940" s="28"/>
      <c r="AG4940" s="28"/>
      <c r="AH4940" s="28"/>
      <c r="AI4940" s="28"/>
      <c r="AJ4940" s="28"/>
      <c r="AK4940" s="28"/>
      <c r="AL4940" s="28"/>
      <c r="AM4940" s="28"/>
      <c r="AN4940" s="28"/>
      <c r="AO4940" s="28"/>
      <c r="AP4940" s="28"/>
      <c r="AQ4940" s="28"/>
      <c r="AR4940" s="28"/>
      <c r="AS4940" s="28"/>
      <c r="AT4940" s="28"/>
      <c r="AU4940" s="28"/>
      <c r="AV4940" s="28"/>
      <c r="AW4940" s="28"/>
      <c r="AX4940" s="28"/>
    </row>
    <row r="4941" spans="2:50" ht="28.5">
      <c r="B4941" s="54" t="str">
        <f t="shared" si="462"/>
        <v/>
      </c>
      <c r="C4941" s="23"/>
      <c r="D4941" s="23" t="str">
        <f t="shared" si="463"/>
        <v/>
      </c>
      <c r="E4941" s="23" t="str">
        <f t="shared" si="464"/>
        <v/>
      </c>
      <c r="F4941" s="74" t="str">
        <f t="shared" si="465"/>
        <v/>
      </c>
      <c r="G4941" s="25" t="str">
        <f t="shared" si="466"/>
        <v/>
      </c>
      <c r="H4941" s="32" t="str">
        <f t="shared" si="467"/>
        <v/>
      </c>
      <c r="I4941" s="23"/>
      <c r="J4941" s="74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/>
      <c r="Y4941" s="28"/>
      <c r="Z4941" s="28"/>
      <c r="AA4941" s="28"/>
      <c r="AB4941" s="28"/>
      <c r="AC4941" s="28"/>
      <c r="AD4941" s="28"/>
      <c r="AE4941" s="28"/>
      <c r="AF4941" s="28"/>
      <c r="AG4941" s="28"/>
      <c r="AH4941" s="28"/>
      <c r="AI4941" s="28"/>
      <c r="AJ4941" s="28"/>
      <c r="AK4941" s="28"/>
      <c r="AL4941" s="28"/>
      <c r="AM4941" s="28"/>
      <c r="AN4941" s="28"/>
      <c r="AO4941" s="28"/>
      <c r="AP4941" s="28"/>
      <c r="AQ4941" s="28"/>
      <c r="AR4941" s="28"/>
      <c r="AS4941" s="28"/>
      <c r="AT4941" s="28"/>
      <c r="AU4941" s="28"/>
      <c r="AV4941" s="28"/>
      <c r="AW4941" s="28"/>
      <c r="AX4941" s="28"/>
    </row>
    <row r="4942" spans="2:50" ht="28.5">
      <c r="B4942" s="54" t="str">
        <f t="shared" si="462"/>
        <v/>
      </c>
      <c r="C4942" s="23"/>
      <c r="D4942" s="23" t="str">
        <f t="shared" si="463"/>
        <v/>
      </c>
      <c r="E4942" s="23" t="str">
        <f t="shared" si="464"/>
        <v/>
      </c>
      <c r="F4942" s="74" t="str">
        <f t="shared" si="465"/>
        <v/>
      </c>
      <c r="G4942" s="25" t="str">
        <f t="shared" si="466"/>
        <v/>
      </c>
      <c r="H4942" s="32" t="str">
        <f t="shared" si="467"/>
        <v/>
      </c>
      <c r="I4942" s="23"/>
      <c r="J4942" s="74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  <c r="X4942" s="28"/>
      <c r="Y4942" s="28"/>
      <c r="Z4942" s="28"/>
      <c r="AA4942" s="28"/>
      <c r="AB4942" s="28"/>
      <c r="AC4942" s="28"/>
      <c r="AD4942" s="28"/>
      <c r="AE4942" s="28"/>
      <c r="AF4942" s="28"/>
      <c r="AG4942" s="28"/>
      <c r="AH4942" s="28"/>
      <c r="AI4942" s="28"/>
      <c r="AJ4942" s="28"/>
      <c r="AK4942" s="28"/>
      <c r="AL4942" s="28"/>
      <c r="AM4942" s="28"/>
      <c r="AN4942" s="28"/>
      <c r="AO4942" s="28"/>
      <c r="AP4942" s="28"/>
      <c r="AQ4942" s="28"/>
      <c r="AR4942" s="28"/>
      <c r="AS4942" s="28"/>
      <c r="AT4942" s="28"/>
      <c r="AU4942" s="28"/>
      <c r="AV4942" s="28"/>
      <c r="AW4942" s="28"/>
      <c r="AX4942" s="28"/>
    </row>
    <row r="4943" spans="2:50" ht="28.5">
      <c r="B4943" s="54" t="str">
        <f t="shared" si="462"/>
        <v/>
      </c>
      <c r="C4943" s="23"/>
      <c r="D4943" s="23" t="str">
        <f t="shared" si="463"/>
        <v/>
      </c>
      <c r="E4943" s="23" t="str">
        <f t="shared" si="464"/>
        <v/>
      </c>
      <c r="F4943" s="74" t="str">
        <f t="shared" si="465"/>
        <v/>
      </c>
      <c r="G4943" s="25" t="str">
        <f t="shared" si="466"/>
        <v/>
      </c>
      <c r="H4943" s="32" t="str">
        <f t="shared" si="467"/>
        <v/>
      </c>
      <c r="I4943" s="23"/>
      <c r="J4943" s="74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  <c r="X4943" s="28"/>
      <c r="Y4943" s="28"/>
      <c r="Z4943" s="28"/>
      <c r="AA4943" s="28"/>
      <c r="AB4943" s="28"/>
      <c r="AC4943" s="28"/>
      <c r="AD4943" s="28"/>
      <c r="AE4943" s="28"/>
      <c r="AF4943" s="28"/>
      <c r="AG4943" s="28"/>
      <c r="AH4943" s="28"/>
      <c r="AI4943" s="28"/>
      <c r="AJ4943" s="28"/>
      <c r="AK4943" s="28"/>
      <c r="AL4943" s="28"/>
      <c r="AM4943" s="28"/>
      <c r="AN4943" s="28"/>
      <c r="AO4943" s="28"/>
      <c r="AP4943" s="28"/>
      <c r="AQ4943" s="28"/>
      <c r="AR4943" s="28"/>
      <c r="AS4943" s="28"/>
      <c r="AT4943" s="28"/>
      <c r="AU4943" s="28"/>
      <c r="AV4943" s="28"/>
      <c r="AW4943" s="28"/>
      <c r="AX4943" s="28"/>
    </row>
    <row r="4944" spans="2:50" ht="28.5">
      <c r="B4944" s="54" t="str">
        <f t="shared" si="462"/>
        <v/>
      </c>
      <c r="C4944" s="23"/>
      <c r="D4944" s="23" t="str">
        <f t="shared" si="463"/>
        <v/>
      </c>
      <c r="E4944" s="23" t="str">
        <f t="shared" si="464"/>
        <v/>
      </c>
      <c r="F4944" s="74" t="str">
        <f t="shared" si="465"/>
        <v/>
      </c>
      <c r="G4944" s="25" t="str">
        <f t="shared" si="466"/>
        <v/>
      </c>
      <c r="H4944" s="32" t="str">
        <f t="shared" si="467"/>
        <v/>
      </c>
      <c r="I4944" s="23"/>
      <c r="J4944" s="74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/>
      <c r="Y4944" s="28"/>
      <c r="Z4944" s="28"/>
      <c r="AA4944" s="28"/>
      <c r="AB4944" s="28"/>
      <c r="AC4944" s="28"/>
      <c r="AD4944" s="28"/>
      <c r="AE4944" s="28"/>
      <c r="AF4944" s="28"/>
      <c r="AG4944" s="28"/>
      <c r="AH4944" s="28"/>
      <c r="AI4944" s="28"/>
      <c r="AJ4944" s="28"/>
      <c r="AK4944" s="28"/>
      <c r="AL4944" s="28"/>
      <c r="AM4944" s="28"/>
      <c r="AN4944" s="28"/>
      <c r="AO4944" s="28"/>
      <c r="AP4944" s="28"/>
      <c r="AQ4944" s="28"/>
      <c r="AR4944" s="28"/>
      <c r="AS4944" s="28"/>
      <c r="AT4944" s="28"/>
      <c r="AU4944" s="28"/>
      <c r="AV4944" s="28"/>
      <c r="AW4944" s="28"/>
      <c r="AX4944" s="28"/>
    </row>
    <row r="4945" spans="2:50" ht="28.5">
      <c r="B4945" s="54" t="str">
        <f t="shared" si="462"/>
        <v/>
      </c>
      <c r="C4945" s="23"/>
      <c r="D4945" s="23" t="str">
        <f t="shared" si="463"/>
        <v/>
      </c>
      <c r="E4945" s="23" t="str">
        <f t="shared" si="464"/>
        <v/>
      </c>
      <c r="F4945" s="74" t="str">
        <f t="shared" si="465"/>
        <v/>
      </c>
      <c r="G4945" s="25" t="str">
        <f t="shared" si="466"/>
        <v/>
      </c>
      <c r="H4945" s="32" t="str">
        <f t="shared" si="467"/>
        <v/>
      </c>
      <c r="I4945" s="23"/>
      <c r="J4945" s="74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  <c r="X4945" s="28"/>
      <c r="Y4945" s="28"/>
      <c r="Z4945" s="28"/>
      <c r="AA4945" s="28"/>
      <c r="AB4945" s="28"/>
      <c r="AC4945" s="28"/>
      <c r="AD4945" s="28"/>
      <c r="AE4945" s="28"/>
      <c r="AF4945" s="28"/>
      <c r="AG4945" s="28"/>
      <c r="AH4945" s="28"/>
      <c r="AI4945" s="28"/>
      <c r="AJ4945" s="28"/>
      <c r="AK4945" s="28"/>
      <c r="AL4945" s="28"/>
      <c r="AM4945" s="28"/>
      <c r="AN4945" s="28"/>
      <c r="AO4945" s="28"/>
      <c r="AP4945" s="28"/>
      <c r="AQ4945" s="28"/>
      <c r="AR4945" s="28"/>
      <c r="AS4945" s="28"/>
      <c r="AT4945" s="28"/>
      <c r="AU4945" s="28"/>
      <c r="AV4945" s="28"/>
      <c r="AW4945" s="28"/>
      <c r="AX4945" s="28"/>
    </row>
    <row r="4946" spans="2:50" ht="28.5">
      <c r="B4946" s="54" t="str">
        <f t="shared" si="462"/>
        <v/>
      </c>
      <c r="C4946" s="23"/>
      <c r="D4946" s="23" t="str">
        <f t="shared" si="463"/>
        <v/>
      </c>
      <c r="E4946" s="23" t="str">
        <f t="shared" si="464"/>
        <v/>
      </c>
      <c r="F4946" s="74" t="str">
        <f t="shared" si="465"/>
        <v/>
      </c>
      <c r="G4946" s="25" t="str">
        <f t="shared" si="466"/>
        <v/>
      </c>
      <c r="H4946" s="32" t="str">
        <f t="shared" si="467"/>
        <v/>
      </c>
      <c r="I4946" s="23"/>
      <c r="J4946" s="74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28"/>
      <c r="X4946" s="28"/>
      <c r="Y4946" s="28"/>
      <c r="Z4946" s="28"/>
      <c r="AA4946" s="28"/>
      <c r="AB4946" s="28"/>
      <c r="AC4946" s="28"/>
      <c r="AD4946" s="28"/>
      <c r="AE4946" s="28"/>
      <c r="AF4946" s="28"/>
      <c r="AG4946" s="28"/>
      <c r="AH4946" s="28"/>
      <c r="AI4946" s="28"/>
      <c r="AJ4946" s="28"/>
      <c r="AK4946" s="28"/>
      <c r="AL4946" s="28"/>
      <c r="AM4946" s="28"/>
      <c r="AN4946" s="28"/>
      <c r="AO4946" s="28"/>
      <c r="AP4946" s="28"/>
      <c r="AQ4946" s="28"/>
      <c r="AR4946" s="28"/>
      <c r="AS4946" s="28"/>
      <c r="AT4946" s="28"/>
      <c r="AU4946" s="28"/>
      <c r="AV4946" s="28"/>
      <c r="AW4946" s="28"/>
      <c r="AX4946" s="28"/>
    </row>
    <row r="4947" spans="2:50" ht="28.5">
      <c r="B4947" s="54" t="str">
        <f t="shared" si="462"/>
        <v/>
      </c>
      <c r="C4947" s="23"/>
      <c r="D4947" s="23" t="str">
        <f t="shared" si="463"/>
        <v/>
      </c>
      <c r="E4947" s="23" t="str">
        <f t="shared" si="464"/>
        <v/>
      </c>
      <c r="F4947" s="74" t="str">
        <f t="shared" si="465"/>
        <v/>
      </c>
      <c r="G4947" s="25" t="str">
        <f t="shared" si="466"/>
        <v/>
      </c>
      <c r="H4947" s="32" t="str">
        <f t="shared" si="467"/>
        <v/>
      </c>
      <c r="I4947" s="23"/>
      <c r="J4947" s="74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  <c r="X4947" s="28"/>
      <c r="Y4947" s="28"/>
      <c r="Z4947" s="28"/>
      <c r="AA4947" s="28"/>
      <c r="AB4947" s="28"/>
      <c r="AC4947" s="28"/>
      <c r="AD4947" s="28"/>
      <c r="AE4947" s="28"/>
      <c r="AF4947" s="28"/>
      <c r="AG4947" s="28"/>
      <c r="AH4947" s="28"/>
      <c r="AI4947" s="28"/>
      <c r="AJ4947" s="28"/>
      <c r="AK4947" s="28"/>
      <c r="AL4947" s="28"/>
      <c r="AM4947" s="28"/>
      <c r="AN4947" s="28"/>
      <c r="AO4947" s="28"/>
      <c r="AP4947" s="28"/>
      <c r="AQ4947" s="28"/>
      <c r="AR4947" s="28"/>
      <c r="AS4947" s="28"/>
      <c r="AT4947" s="28"/>
      <c r="AU4947" s="28"/>
      <c r="AV4947" s="28"/>
      <c r="AW4947" s="28"/>
      <c r="AX4947" s="28"/>
    </row>
    <row r="4948" spans="2:50" ht="28.5">
      <c r="B4948" s="54" t="str">
        <f t="shared" si="462"/>
        <v/>
      </c>
      <c r="C4948" s="23"/>
      <c r="D4948" s="23" t="str">
        <f t="shared" si="463"/>
        <v/>
      </c>
      <c r="E4948" s="23" t="str">
        <f t="shared" si="464"/>
        <v/>
      </c>
      <c r="F4948" s="74" t="str">
        <f t="shared" si="465"/>
        <v/>
      </c>
      <c r="G4948" s="25" t="str">
        <f t="shared" si="466"/>
        <v/>
      </c>
      <c r="H4948" s="32" t="str">
        <f t="shared" si="467"/>
        <v/>
      </c>
      <c r="I4948" s="23"/>
      <c r="J4948" s="74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  <c r="X4948" s="28"/>
      <c r="Y4948" s="28"/>
      <c r="Z4948" s="28"/>
      <c r="AA4948" s="28"/>
      <c r="AB4948" s="28"/>
      <c r="AC4948" s="28"/>
      <c r="AD4948" s="28"/>
      <c r="AE4948" s="28"/>
      <c r="AF4948" s="28"/>
      <c r="AG4948" s="28"/>
      <c r="AH4948" s="28"/>
      <c r="AI4948" s="28"/>
      <c r="AJ4948" s="28"/>
      <c r="AK4948" s="28"/>
      <c r="AL4948" s="28"/>
      <c r="AM4948" s="28"/>
      <c r="AN4948" s="28"/>
      <c r="AO4948" s="28"/>
      <c r="AP4948" s="28"/>
      <c r="AQ4948" s="28"/>
      <c r="AR4948" s="28"/>
      <c r="AS4948" s="28"/>
      <c r="AT4948" s="28"/>
      <c r="AU4948" s="28"/>
      <c r="AV4948" s="28"/>
      <c r="AW4948" s="28"/>
      <c r="AX4948" s="28"/>
    </row>
    <row r="4949" spans="2:50" ht="28.5">
      <c r="B4949" s="54" t="str">
        <f t="shared" si="462"/>
        <v/>
      </c>
      <c r="C4949" s="23"/>
      <c r="D4949" s="23" t="str">
        <f t="shared" si="463"/>
        <v/>
      </c>
      <c r="E4949" s="23" t="str">
        <f t="shared" si="464"/>
        <v/>
      </c>
      <c r="F4949" s="74" t="str">
        <f t="shared" si="465"/>
        <v/>
      </c>
      <c r="G4949" s="25" t="str">
        <f t="shared" si="466"/>
        <v/>
      </c>
      <c r="H4949" s="32" t="str">
        <f t="shared" si="467"/>
        <v/>
      </c>
      <c r="I4949" s="23"/>
      <c r="J4949" s="74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  <c r="Y4949" s="28"/>
      <c r="Z4949" s="28"/>
      <c r="AA4949" s="28"/>
      <c r="AB4949" s="28"/>
      <c r="AC4949" s="28"/>
      <c r="AD4949" s="28"/>
      <c r="AE4949" s="28"/>
      <c r="AF4949" s="28"/>
      <c r="AG4949" s="28"/>
      <c r="AH4949" s="28"/>
      <c r="AI4949" s="28"/>
      <c r="AJ4949" s="28"/>
      <c r="AK4949" s="28"/>
      <c r="AL4949" s="28"/>
      <c r="AM4949" s="28"/>
      <c r="AN4949" s="28"/>
      <c r="AO4949" s="28"/>
      <c r="AP4949" s="28"/>
      <c r="AQ4949" s="28"/>
      <c r="AR4949" s="28"/>
      <c r="AS4949" s="28"/>
      <c r="AT4949" s="28"/>
      <c r="AU4949" s="28"/>
      <c r="AV4949" s="28"/>
      <c r="AW4949" s="28"/>
      <c r="AX4949" s="28"/>
    </row>
    <row r="4950" spans="2:50" ht="28.5">
      <c r="B4950" s="54" t="str">
        <f t="shared" si="462"/>
        <v/>
      </c>
      <c r="C4950" s="23"/>
      <c r="D4950" s="23" t="str">
        <f t="shared" si="463"/>
        <v/>
      </c>
      <c r="E4950" s="23" t="str">
        <f t="shared" si="464"/>
        <v/>
      </c>
      <c r="F4950" s="74" t="str">
        <f t="shared" si="465"/>
        <v/>
      </c>
      <c r="G4950" s="25" t="str">
        <f t="shared" si="466"/>
        <v/>
      </c>
      <c r="H4950" s="32" t="str">
        <f t="shared" si="467"/>
        <v/>
      </c>
      <c r="I4950" s="23"/>
      <c r="J4950" s="74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  <c r="X4950" s="28"/>
      <c r="Y4950" s="28"/>
      <c r="Z4950" s="28"/>
      <c r="AA4950" s="28"/>
      <c r="AB4950" s="28"/>
      <c r="AC4950" s="28"/>
      <c r="AD4950" s="28"/>
      <c r="AE4950" s="28"/>
      <c r="AF4950" s="28"/>
      <c r="AG4950" s="28"/>
      <c r="AH4950" s="28"/>
      <c r="AI4950" s="28"/>
      <c r="AJ4950" s="28"/>
      <c r="AK4950" s="28"/>
      <c r="AL4950" s="28"/>
      <c r="AM4950" s="28"/>
      <c r="AN4950" s="28"/>
      <c r="AO4950" s="28"/>
      <c r="AP4950" s="28"/>
      <c r="AQ4950" s="28"/>
      <c r="AR4950" s="28"/>
      <c r="AS4950" s="28"/>
      <c r="AT4950" s="28"/>
      <c r="AU4950" s="28"/>
      <c r="AV4950" s="28"/>
      <c r="AW4950" s="28"/>
      <c r="AX4950" s="28"/>
    </row>
    <row r="4951" spans="2:50" ht="28.5">
      <c r="B4951" s="54" t="str">
        <f t="shared" si="462"/>
        <v/>
      </c>
      <c r="C4951" s="23"/>
      <c r="D4951" s="23" t="str">
        <f t="shared" si="463"/>
        <v/>
      </c>
      <c r="E4951" s="23" t="str">
        <f t="shared" si="464"/>
        <v/>
      </c>
      <c r="F4951" s="74" t="str">
        <f t="shared" si="465"/>
        <v/>
      </c>
      <c r="G4951" s="25" t="str">
        <f t="shared" si="466"/>
        <v/>
      </c>
      <c r="H4951" s="32" t="str">
        <f t="shared" si="467"/>
        <v/>
      </c>
      <c r="I4951" s="23"/>
      <c r="J4951" s="74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28"/>
      <c r="AG4951" s="28"/>
      <c r="AH4951" s="28"/>
      <c r="AI4951" s="28"/>
      <c r="AJ4951" s="28"/>
      <c r="AK4951" s="28"/>
      <c r="AL4951" s="28"/>
      <c r="AM4951" s="28"/>
      <c r="AN4951" s="28"/>
      <c r="AO4951" s="28"/>
      <c r="AP4951" s="28"/>
      <c r="AQ4951" s="28"/>
      <c r="AR4951" s="28"/>
      <c r="AS4951" s="28"/>
      <c r="AT4951" s="28"/>
      <c r="AU4951" s="28"/>
      <c r="AV4951" s="28"/>
      <c r="AW4951" s="28"/>
      <c r="AX4951" s="28"/>
    </row>
    <row r="4952" spans="2:50" ht="28.5">
      <c r="B4952" s="54" t="str">
        <f t="shared" si="462"/>
        <v/>
      </c>
      <c r="C4952" s="23"/>
      <c r="D4952" s="23" t="str">
        <f t="shared" si="463"/>
        <v/>
      </c>
      <c r="E4952" s="23" t="str">
        <f t="shared" si="464"/>
        <v/>
      </c>
      <c r="F4952" s="74" t="str">
        <f t="shared" si="465"/>
        <v/>
      </c>
      <c r="G4952" s="25" t="str">
        <f t="shared" si="466"/>
        <v/>
      </c>
      <c r="H4952" s="32" t="str">
        <f t="shared" si="467"/>
        <v/>
      </c>
      <c r="I4952" s="23"/>
      <c r="J4952" s="74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28"/>
      <c r="X4952" s="28"/>
      <c r="Y4952" s="28"/>
      <c r="Z4952" s="28"/>
      <c r="AA4952" s="28"/>
      <c r="AB4952" s="28"/>
      <c r="AC4952" s="28"/>
      <c r="AD4952" s="28"/>
      <c r="AE4952" s="28"/>
      <c r="AF4952" s="28"/>
      <c r="AG4952" s="28"/>
      <c r="AH4952" s="28"/>
      <c r="AI4952" s="28"/>
      <c r="AJ4952" s="28"/>
      <c r="AK4952" s="28"/>
      <c r="AL4952" s="28"/>
      <c r="AM4952" s="28"/>
      <c r="AN4952" s="28"/>
      <c r="AO4952" s="28"/>
      <c r="AP4952" s="28"/>
      <c r="AQ4952" s="28"/>
      <c r="AR4952" s="28"/>
      <c r="AS4952" s="28"/>
      <c r="AT4952" s="28"/>
      <c r="AU4952" s="28"/>
      <c r="AV4952" s="28"/>
      <c r="AW4952" s="28"/>
      <c r="AX4952" s="28"/>
    </row>
    <row r="4953" spans="2:50" ht="28.5">
      <c r="B4953" s="54" t="str">
        <f t="shared" si="462"/>
        <v/>
      </c>
      <c r="C4953" s="23"/>
      <c r="D4953" s="23" t="str">
        <f t="shared" si="463"/>
        <v/>
      </c>
      <c r="E4953" s="23" t="str">
        <f t="shared" si="464"/>
        <v/>
      </c>
      <c r="F4953" s="74" t="str">
        <f t="shared" si="465"/>
        <v/>
      </c>
      <c r="G4953" s="25" t="str">
        <f t="shared" si="466"/>
        <v/>
      </c>
      <c r="H4953" s="32" t="str">
        <f t="shared" si="467"/>
        <v/>
      </c>
      <c r="I4953" s="23"/>
      <c r="J4953" s="74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  <c r="X4953" s="28"/>
      <c r="Y4953" s="28"/>
      <c r="Z4953" s="28"/>
      <c r="AA4953" s="28"/>
      <c r="AB4953" s="28"/>
      <c r="AC4953" s="28"/>
      <c r="AD4953" s="28"/>
      <c r="AE4953" s="28"/>
      <c r="AF4953" s="28"/>
      <c r="AG4953" s="28"/>
      <c r="AH4953" s="28"/>
      <c r="AI4953" s="28"/>
      <c r="AJ4953" s="28"/>
      <c r="AK4953" s="28"/>
      <c r="AL4953" s="28"/>
      <c r="AM4953" s="28"/>
      <c r="AN4953" s="28"/>
      <c r="AO4953" s="28"/>
      <c r="AP4953" s="28"/>
      <c r="AQ4953" s="28"/>
      <c r="AR4953" s="28"/>
      <c r="AS4953" s="28"/>
      <c r="AT4953" s="28"/>
      <c r="AU4953" s="28"/>
      <c r="AV4953" s="28"/>
      <c r="AW4953" s="28"/>
      <c r="AX4953" s="28"/>
    </row>
    <row r="4954" spans="2:50" ht="28.5">
      <c r="B4954" s="54" t="str">
        <f t="shared" si="462"/>
        <v/>
      </c>
      <c r="C4954" s="23"/>
      <c r="D4954" s="23" t="str">
        <f t="shared" si="463"/>
        <v/>
      </c>
      <c r="E4954" s="23" t="str">
        <f t="shared" si="464"/>
        <v/>
      </c>
      <c r="F4954" s="74" t="str">
        <f t="shared" si="465"/>
        <v/>
      </c>
      <c r="G4954" s="25" t="str">
        <f t="shared" si="466"/>
        <v/>
      </c>
      <c r="H4954" s="32" t="str">
        <f t="shared" si="467"/>
        <v/>
      </c>
      <c r="I4954" s="23"/>
      <c r="J4954" s="74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  <c r="Y4954" s="28"/>
      <c r="Z4954" s="28"/>
      <c r="AA4954" s="28"/>
      <c r="AB4954" s="28"/>
      <c r="AC4954" s="28"/>
      <c r="AD4954" s="28"/>
      <c r="AE4954" s="28"/>
      <c r="AF4954" s="28"/>
      <c r="AG4954" s="28"/>
      <c r="AH4954" s="28"/>
      <c r="AI4954" s="28"/>
      <c r="AJ4954" s="28"/>
      <c r="AK4954" s="28"/>
      <c r="AL4954" s="28"/>
      <c r="AM4954" s="28"/>
      <c r="AN4954" s="28"/>
      <c r="AO4954" s="28"/>
      <c r="AP4954" s="28"/>
      <c r="AQ4954" s="28"/>
      <c r="AR4954" s="28"/>
      <c r="AS4954" s="28"/>
      <c r="AT4954" s="28"/>
      <c r="AU4954" s="28"/>
      <c r="AV4954" s="28"/>
      <c r="AW4954" s="28"/>
      <c r="AX4954" s="28"/>
    </row>
    <row r="4955" spans="2:50" ht="28.5">
      <c r="B4955" s="54" t="str">
        <f t="shared" si="462"/>
        <v/>
      </c>
      <c r="C4955" s="23"/>
      <c r="D4955" s="23" t="str">
        <f t="shared" si="463"/>
        <v/>
      </c>
      <c r="E4955" s="23" t="str">
        <f t="shared" si="464"/>
        <v/>
      </c>
      <c r="F4955" s="74" t="str">
        <f t="shared" si="465"/>
        <v/>
      </c>
      <c r="G4955" s="25" t="str">
        <f t="shared" si="466"/>
        <v/>
      </c>
      <c r="H4955" s="32" t="str">
        <f t="shared" si="467"/>
        <v/>
      </c>
      <c r="I4955" s="23"/>
      <c r="J4955" s="74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28"/>
      <c r="AG4955" s="28"/>
      <c r="AH4955" s="28"/>
      <c r="AI4955" s="28"/>
      <c r="AJ4955" s="28"/>
      <c r="AK4955" s="28"/>
      <c r="AL4955" s="28"/>
      <c r="AM4955" s="28"/>
      <c r="AN4955" s="28"/>
      <c r="AO4955" s="28"/>
      <c r="AP4955" s="28"/>
      <c r="AQ4955" s="28"/>
      <c r="AR4955" s="28"/>
      <c r="AS4955" s="28"/>
      <c r="AT4955" s="28"/>
      <c r="AU4955" s="28"/>
      <c r="AV4955" s="28"/>
      <c r="AW4955" s="28"/>
      <c r="AX4955" s="28"/>
    </row>
    <row r="4956" spans="2:50" ht="28.5">
      <c r="B4956" s="54" t="str">
        <f t="shared" si="462"/>
        <v/>
      </c>
      <c r="C4956" s="23"/>
      <c r="D4956" s="23" t="str">
        <f t="shared" si="463"/>
        <v/>
      </c>
      <c r="E4956" s="23" t="str">
        <f t="shared" si="464"/>
        <v/>
      </c>
      <c r="F4956" s="74" t="str">
        <f t="shared" si="465"/>
        <v/>
      </c>
      <c r="G4956" s="25" t="str">
        <f t="shared" si="466"/>
        <v/>
      </c>
      <c r="H4956" s="32" t="str">
        <f t="shared" si="467"/>
        <v/>
      </c>
      <c r="I4956" s="23"/>
      <c r="J4956" s="74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  <c r="X4956" s="28"/>
      <c r="Y4956" s="28"/>
      <c r="Z4956" s="28"/>
      <c r="AA4956" s="28"/>
      <c r="AB4956" s="28"/>
      <c r="AC4956" s="28"/>
      <c r="AD4956" s="28"/>
      <c r="AE4956" s="28"/>
      <c r="AF4956" s="28"/>
      <c r="AG4956" s="28"/>
      <c r="AH4956" s="28"/>
      <c r="AI4956" s="28"/>
      <c r="AJ4956" s="28"/>
      <c r="AK4956" s="28"/>
      <c r="AL4956" s="28"/>
      <c r="AM4956" s="28"/>
      <c r="AN4956" s="28"/>
      <c r="AO4956" s="28"/>
      <c r="AP4956" s="28"/>
      <c r="AQ4956" s="28"/>
      <c r="AR4956" s="28"/>
      <c r="AS4956" s="28"/>
      <c r="AT4956" s="28"/>
      <c r="AU4956" s="28"/>
      <c r="AV4956" s="28"/>
      <c r="AW4956" s="28"/>
      <c r="AX4956" s="28"/>
    </row>
    <row r="4957" spans="2:50" ht="28.5">
      <c r="B4957" s="54" t="str">
        <f t="shared" si="462"/>
        <v/>
      </c>
      <c r="C4957" s="23"/>
      <c r="D4957" s="23" t="str">
        <f t="shared" si="463"/>
        <v/>
      </c>
      <c r="E4957" s="23" t="str">
        <f t="shared" si="464"/>
        <v/>
      </c>
      <c r="F4957" s="74" t="str">
        <f t="shared" si="465"/>
        <v/>
      </c>
      <c r="G4957" s="25" t="str">
        <f t="shared" si="466"/>
        <v/>
      </c>
      <c r="H4957" s="32" t="str">
        <f t="shared" si="467"/>
        <v/>
      </c>
      <c r="I4957" s="23"/>
      <c r="J4957" s="74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  <c r="X4957" s="28"/>
      <c r="Y4957" s="28"/>
      <c r="Z4957" s="28"/>
      <c r="AA4957" s="28"/>
      <c r="AB4957" s="28"/>
      <c r="AC4957" s="28"/>
      <c r="AD4957" s="28"/>
      <c r="AE4957" s="28"/>
      <c r="AF4957" s="28"/>
      <c r="AG4957" s="28"/>
      <c r="AH4957" s="28"/>
      <c r="AI4957" s="28"/>
      <c r="AJ4957" s="28"/>
      <c r="AK4957" s="28"/>
      <c r="AL4957" s="28"/>
      <c r="AM4957" s="28"/>
      <c r="AN4957" s="28"/>
      <c r="AO4957" s="28"/>
      <c r="AP4957" s="28"/>
      <c r="AQ4957" s="28"/>
      <c r="AR4957" s="28"/>
      <c r="AS4957" s="28"/>
      <c r="AT4957" s="28"/>
      <c r="AU4957" s="28"/>
      <c r="AV4957" s="28"/>
      <c r="AW4957" s="28"/>
      <c r="AX4957" s="28"/>
    </row>
    <row r="4958" spans="2:50" ht="28.5">
      <c r="B4958" s="54" t="str">
        <f t="shared" si="462"/>
        <v/>
      </c>
      <c r="C4958" s="23"/>
      <c r="D4958" s="23" t="str">
        <f t="shared" si="463"/>
        <v/>
      </c>
      <c r="E4958" s="23" t="str">
        <f t="shared" si="464"/>
        <v/>
      </c>
      <c r="F4958" s="74" t="str">
        <f t="shared" si="465"/>
        <v/>
      </c>
      <c r="G4958" s="25" t="str">
        <f t="shared" si="466"/>
        <v/>
      </c>
      <c r="H4958" s="32" t="str">
        <f t="shared" si="467"/>
        <v/>
      </c>
      <c r="I4958" s="23"/>
      <c r="J4958" s="74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28"/>
      <c r="X4958" s="28"/>
      <c r="Y4958" s="28"/>
      <c r="Z4958" s="28"/>
      <c r="AA4958" s="28"/>
      <c r="AB4958" s="28"/>
      <c r="AC4958" s="28"/>
      <c r="AD4958" s="28"/>
      <c r="AE4958" s="28"/>
      <c r="AF4958" s="28"/>
      <c r="AG4958" s="28"/>
      <c r="AH4958" s="28"/>
      <c r="AI4958" s="28"/>
      <c r="AJ4958" s="28"/>
      <c r="AK4958" s="28"/>
      <c r="AL4958" s="28"/>
      <c r="AM4958" s="28"/>
      <c r="AN4958" s="28"/>
      <c r="AO4958" s="28"/>
      <c r="AP4958" s="28"/>
      <c r="AQ4958" s="28"/>
      <c r="AR4958" s="28"/>
      <c r="AS4958" s="28"/>
      <c r="AT4958" s="28"/>
      <c r="AU4958" s="28"/>
      <c r="AV4958" s="28"/>
      <c r="AW4958" s="28"/>
      <c r="AX4958" s="28"/>
    </row>
    <row r="4959" spans="2:50" ht="28.5">
      <c r="B4959" s="54" t="str">
        <f t="shared" si="462"/>
        <v/>
      </c>
      <c r="C4959" s="23"/>
      <c r="D4959" s="23" t="str">
        <f t="shared" si="463"/>
        <v/>
      </c>
      <c r="E4959" s="23" t="str">
        <f t="shared" si="464"/>
        <v/>
      </c>
      <c r="F4959" s="74" t="str">
        <f t="shared" si="465"/>
        <v/>
      </c>
      <c r="G4959" s="25" t="str">
        <f t="shared" si="466"/>
        <v/>
      </c>
      <c r="H4959" s="32" t="str">
        <f t="shared" si="467"/>
        <v/>
      </c>
      <c r="I4959" s="23"/>
      <c r="J4959" s="74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  <c r="X4959" s="28"/>
      <c r="Y4959" s="28"/>
      <c r="Z4959" s="28"/>
      <c r="AA4959" s="28"/>
      <c r="AB4959" s="28"/>
      <c r="AC4959" s="28"/>
      <c r="AD4959" s="28"/>
      <c r="AE4959" s="28"/>
      <c r="AF4959" s="28"/>
      <c r="AG4959" s="28"/>
      <c r="AH4959" s="28"/>
      <c r="AI4959" s="28"/>
      <c r="AJ4959" s="28"/>
      <c r="AK4959" s="28"/>
      <c r="AL4959" s="28"/>
      <c r="AM4959" s="28"/>
      <c r="AN4959" s="28"/>
      <c r="AO4959" s="28"/>
      <c r="AP4959" s="28"/>
      <c r="AQ4959" s="28"/>
      <c r="AR4959" s="28"/>
      <c r="AS4959" s="28"/>
      <c r="AT4959" s="28"/>
      <c r="AU4959" s="28"/>
      <c r="AV4959" s="28"/>
      <c r="AW4959" s="28"/>
      <c r="AX4959" s="28"/>
    </row>
    <row r="4960" spans="2:50" ht="28.5">
      <c r="B4960" s="54" t="str">
        <f t="shared" si="462"/>
        <v/>
      </c>
      <c r="C4960" s="23"/>
      <c r="D4960" s="23" t="str">
        <f t="shared" si="463"/>
        <v/>
      </c>
      <c r="E4960" s="23" t="str">
        <f t="shared" si="464"/>
        <v/>
      </c>
      <c r="F4960" s="74" t="str">
        <f t="shared" si="465"/>
        <v/>
      </c>
      <c r="G4960" s="25" t="str">
        <f t="shared" si="466"/>
        <v/>
      </c>
      <c r="H4960" s="32" t="str">
        <f t="shared" si="467"/>
        <v/>
      </c>
      <c r="I4960" s="23"/>
      <c r="J4960" s="74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  <c r="X4960" s="28"/>
      <c r="Y4960" s="28"/>
      <c r="Z4960" s="28"/>
      <c r="AA4960" s="28"/>
      <c r="AB4960" s="28"/>
      <c r="AC4960" s="28"/>
      <c r="AD4960" s="28"/>
      <c r="AE4960" s="28"/>
      <c r="AF4960" s="28"/>
      <c r="AG4960" s="28"/>
      <c r="AH4960" s="28"/>
      <c r="AI4960" s="28"/>
      <c r="AJ4960" s="28"/>
      <c r="AK4960" s="28"/>
      <c r="AL4960" s="28"/>
      <c r="AM4960" s="28"/>
      <c r="AN4960" s="28"/>
      <c r="AO4960" s="28"/>
      <c r="AP4960" s="28"/>
      <c r="AQ4960" s="28"/>
      <c r="AR4960" s="28"/>
      <c r="AS4960" s="28"/>
      <c r="AT4960" s="28"/>
      <c r="AU4960" s="28"/>
      <c r="AV4960" s="28"/>
      <c r="AW4960" s="28"/>
      <c r="AX4960" s="28"/>
    </row>
    <row r="4961" spans="2:50" ht="28.5">
      <c r="B4961" s="54" t="str">
        <f t="shared" si="462"/>
        <v/>
      </c>
      <c r="C4961" s="23"/>
      <c r="D4961" s="23" t="str">
        <f t="shared" si="463"/>
        <v/>
      </c>
      <c r="E4961" s="23" t="str">
        <f t="shared" si="464"/>
        <v/>
      </c>
      <c r="F4961" s="74" t="str">
        <f t="shared" si="465"/>
        <v/>
      </c>
      <c r="G4961" s="25" t="str">
        <f t="shared" si="466"/>
        <v/>
      </c>
      <c r="H4961" s="32" t="str">
        <f t="shared" si="467"/>
        <v/>
      </c>
      <c r="I4961" s="23"/>
      <c r="J4961" s="74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/>
      <c r="Y4961" s="28"/>
      <c r="Z4961" s="28"/>
      <c r="AA4961" s="28"/>
      <c r="AB4961" s="28"/>
      <c r="AC4961" s="28"/>
      <c r="AD4961" s="28"/>
      <c r="AE4961" s="28"/>
      <c r="AF4961" s="28"/>
      <c r="AG4961" s="28"/>
      <c r="AH4961" s="28"/>
      <c r="AI4961" s="28"/>
      <c r="AJ4961" s="28"/>
      <c r="AK4961" s="28"/>
      <c r="AL4961" s="28"/>
      <c r="AM4961" s="28"/>
      <c r="AN4961" s="28"/>
      <c r="AO4961" s="28"/>
      <c r="AP4961" s="28"/>
      <c r="AQ4961" s="28"/>
      <c r="AR4961" s="28"/>
      <c r="AS4961" s="28"/>
      <c r="AT4961" s="28"/>
      <c r="AU4961" s="28"/>
      <c r="AV4961" s="28"/>
      <c r="AW4961" s="28"/>
      <c r="AX4961" s="28"/>
    </row>
    <row r="4962" spans="2:50" ht="28.5">
      <c r="B4962" s="54" t="str">
        <f t="shared" si="462"/>
        <v/>
      </c>
      <c r="C4962" s="23"/>
      <c r="D4962" s="23" t="str">
        <f t="shared" si="463"/>
        <v/>
      </c>
      <c r="E4962" s="23" t="str">
        <f t="shared" si="464"/>
        <v/>
      </c>
      <c r="F4962" s="74" t="str">
        <f t="shared" si="465"/>
        <v/>
      </c>
      <c r="G4962" s="25" t="str">
        <f t="shared" si="466"/>
        <v/>
      </c>
      <c r="H4962" s="32" t="str">
        <f t="shared" si="467"/>
        <v/>
      </c>
      <c r="I4962" s="23"/>
      <c r="J4962" s="74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  <c r="X4962" s="28"/>
      <c r="Y4962" s="28"/>
      <c r="Z4962" s="28"/>
      <c r="AA4962" s="28"/>
      <c r="AB4962" s="28"/>
      <c r="AC4962" s="28"/>
      <c r="AD4962" s="28"/>
      <c r="AE4962" s="28"/>
      <c r="AF4962" s="28"/>
      <c r="AG4962" s="28"/>
      <c r="AH4962" s="28"/>
      <c r="AI4962" s="28"/>
      <c r="AJ4962" s="28"/>
      <c r="AK4962" s="28"/>
      <c r="AL4962" s="28"/>
      <c r="AM4962" s="28"/>
      <c r="AN4962" s="28"/>
      <c r="AO4962" s="28"/>
      <c r="AP4962" s="28"/>
      <c r="AQ4962" s="28"/>
      <c r="AR4962" s="28"/>
      <c r="AS4962" s="28"/>
      <c r="AT4962" s="28"/>
      <c r="AU4962" s="28"/>
      <c r="AV4962" s="28"/>
      <c r="AW4962" s="28"/>
      <c r="AX4962" s="28"/>
    </row>
    <row r="4963" spans="2:50" ht="28.5">
      <c r="B4963" s="54" t="str">
        <f t="shared" si="462"/>
        <v/>
      </c>
      <c r="C4963" s="23"/>
      <c r="D4963" s="23" t="str">
        <f t="shared" si="463"/>
        <v/>
      </c>
      <c r="E4963" s="23" t="str">
        <f t="shared" si="464"/>
        <v/>
      </c>
      <c r="F4963" s="74" t="str">
        <f t="shared" si="465"/>
        <v/>
      </c>
      <c r="G4963" s="25" t="str">
        <f t="shared" si="466"/>
        <v/>
      </c>
      <c r="H4963" s="32" t="str">
        <f t="shared" si="467"/>
        <v/>
      </c>
      <c r="I4963" s="23"/>
      <c r="J4963" s="74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  <c r="Y4963" s="28"/>
      <c r="Z4963" s="28"/>
      <c r="AA4963" s="28"/>
      <c r="AB4963" s="28"/>
      <c r="AC4963" s="28"/>
      <c r="AD4963" s="28"/>
      <c r="AE4963" s="28"/>
      <c r="AF4963" s="28"/>
      <c r="AG4963" s="28"/>
      <c r="AH4963" s="28"/>
      <c r="AI4963" s="28"/>
      <c r="AJ4963" s="28"/>
      <c r="AK4963" s="28"/>
      <c r="AL4963" s="28"/>
      <c r="AM4963" s="28"/>
      <c r="AN4963" s="28"/>
      <c r="AO4963" s="28"/>
      <c r="AP4963" s="28"/>
      <c r="AQ4963" s="28"/>
      <c r="AR4963" s="28"/>
      <c r="AS4963" s="28"/>
      <c r="AT4963" s="28"/>
      <c r="AU4963" s="28"/>
      <c r="AV4963" s="28"/>
      <c r="AW4963" s="28"/>
      <c r="AX4963" s="28"/>
    </row>
    <row r="4964" spans="2:50" ht="28.5">
      <c r="B4964" s="54" t="str">
        <f t="shared" si="462"/>
        <v/>
      </c>
      <c r="C4964" s="23"/>
      <c r="D4964" s="23" t="str">
        <f t="shared" si="463"/>
        <v/>
      </c>
      <c r="E4964" s="23" t="str">
        <f t="shared" si="464"/>
        <v/>
      </c>
      <c r="F4964" s="74" t="str">
        <f t="shared" si="465"/>
        <v/>
      </c>
      <c r="G4964" s="25" t="str">
        <f t="shared" si="466"/>
        <v/>
      </c>
      <c r="H4964" s="32" t="str">
        <f t="shared" si="467"/>
        <v/>
      </c>
      <c r="I4964" s="23"/>
      <c r="J4964" s="74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28"/>
      <c r="X4964" s="28"/>
      <c r="Y4964" s="28"/>
      <c r="Z4964" s="28"/>
      <c r="AA4964" s="28"/>
      <c r="AB4964" s="28"/>
      <c r="AC4964" s="28"/>
      <c r="AD4964" s="28"/>
      <c r="AE4964" s="28"/>
      <c r="AF4964" s="28"/>
      <c r="AG4964" s="28"/>
      <c r="AH4964" s="28"/>
      <c r="AI4964" s="28"/>
      <c r="AJ4964" s="28"/>
      <c r="AK4964" s="28"/>
      <c r="AL4964" s="28"/>
      <c r="AM4964" s="28"/>
      <c r="AN4964" s="28"/>
      <c r="AO4964" s="28"/>
      <c r="AP4964" s="28"/>
      <c r="AQ4964" s="28"/>
      <c r="AR4964" s="28"/>
      <c r="AS4964" s="28"/>
      <c r="AT4964" s="28"/>
      <c r="AU4964" s="28"/>
      <c r="AV4964" s="28"/>
      <c r="AW4964" s="28"/>
      <c r="AX4964" s="28"/>
    </row>
    <row r="4965" spans="2:50" ht="28.5">
      <c r="B4965" s="54" t="str">
        <f t="shared" si="462"/>
        <v/>
      </c>
      <c r="C4965" s="23"/>
      <c r="D4965" s="23" t="str">
        <f t="shared" si="463"/>
        <v/>
      </c>
      <c r="E4965" s="23" t="str">
        <f t="shared" si="464"/>
        <v/>
      </c>
      <c r="F4965" s="74" t="str">
        <f t="shared" si="465"/>
        <v/>
      </c>
      <c r="G4965" s="25" t="str">
        <f t="shared" si="466"/>
        <v/>
      </c>
      <c r="H4965" s="32" t="str">
        <f t="shared" si="467"/>
        <v/>
      </c>
      <c r="I4965" s="23"/>
      <c r="J4965" s="74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28"/>
      <c r="AG4965" s="28"/>
      <c r="AH4965" s="28"/>
      <c r="AI4965" s="28"/>
      <c r="AJ4965" s="28"/>
      <c r="AK4965" s="28"/>
      <c r="AL4965" s="28"/>
      <c r="AM4965" s="28"/>
      <c r="AN4965" s="28"/>
      <c r="AO4965" s="28"/>
      <c r="AP4965" s="28"/>
      <c r="AQ4965" s="28"/>
      <c r="AR4965" s="28"/>
      <c r="AS4965" s="28"/>
      <c r="AT4965" s="28"/>
      <c r="AU4965" s="28"/>
      <c r="AV4965" s="28"/>
      <c r="AW4965" s="28"/>
      <c r="AX4965" s="28"/>
    </row>
    <row r="4966" spans="2:50" ht="28.5">
      <c r="B4966" s="54" t="str">
        <f t="shared" si="462"/>
        <v/>
      </c>
      <c r="C4966" s="23"/>
      <c r="D4966" s="23" t="str">
        <f t="shared" si="463"/>
        <v/>
      </c>
      <c r="E4966" s="23" t="str">
        <f t="shared" si="464"/>
        <v/>
      </c>
      <c r="F4966" s="74" t="str">
        <f t="shared" si="465"/>
        <v/>
      </c>
      <c r="G4966" s="25" t="str">
        <f t="shared" si="466"/>
        <v/>
      </c>
      <c r="H4966" s="32" t="str">
        <f t="shared" si="467"/>
        <v/>
      </c>
      <c r="I4966" s="23"/>
      <c r="J4966" s="74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  <c r="X4966" s="28"/>
      <c r="Y4966" s="28"/>
      <c r="Z4966" s="28"/>
      <c r="AA4966" s="28"/>
      <c r="AB4966" s="28"/>
      <c r="AC4966" s="28"/>
      <c r="AD4966" s="28"/>
      <c r="AE4966" s="28"/>
      <c r="AF4966" s="28"/>
      <c r="AG4966" s="28"/>
      <c r="AH4966" s="28"/>
      <c r="AI4966" s="28"/>
      <c r="AJ4966" s="28"/>
      <c r="AK4966" s="28"/>
      <c r="AL4966" s="28"/>
      <c r="AM4966" s="28"/>
      <c r="AN4966" s="28"/>
      <c r="AO4966" s="28"/>
      <c r="AP4966" s="28"/>
      <c r="AQ4966" s="28"/>
      <c r="AR4966" s="28"/>
      <c r="AS4966" s="28"/>
      <c r="AT4966" s="28"/>
      <c r="AU4966" s="28"/>
      <c r="AV4966" s="28"/>
      <c r="AW4966" s="28"/>
      <c r="AX4966" s="28"/>
    </row>
    <row r="4967" spans="2:50" ht="28.5">
      <c r="B4967" s="54" t="str">
        <f t="shared" si="462"/>
        <v/>
      </c>
      <c r="C4967" s="23"/>
      <c r="D4967" s="23" t="str">
        <f t="shared" si="463"/>
        <v/>
      </c>
      <c r="E4967" s="23" t="str">
        <f t="shared" si="464"/>
        <v/>
      </c>
      <c r="F4967" s="74" t="str">
        <f t="shared" si="465"/>
        <v/>
      </c>
      <c r="G4967" s="25" t="str">
        <f t="shared" si="466"/>
        <v/>
      </c>
      <c r="H4967" s="32" t="str">
        <f t="shared" si="467"/>
        <v/>
      </c>
      <c r="I4967" s="23"/>
      <c r="J4967" s="74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  <c r="X4967" s="28"/>
      <c r="Y4967" s="28"/>
      <c r="Z4967" s="28"/>
      <c r="AA4967" s="28"/>
      <c r="AB4967" s="28"/>
      <c r="AC4967" s="28"/>
      <c r="AD4967" s="28"/>
      <c r="AE4967" s="28"/>
      <c r="AF4967" s="28"/>
      <c r="AG4967" s="28"/>
      <c r="AH4967" s="28"/>
      <c r="AI4967" s="28"/>
      <c r="AJ4967" s="28"/>
      <c r="AK4967" s="28"/>
      <c r="AL4967" s="28"/>
      <c r="AM4967" s="28"/>
      <c r="AN4967" s="28"/>
      <c r="AO4967" s="28"/>
      <c r="AP4967" s="28"/>
      <c r="AQ4967" s="28"/>
      <c r="AR4967" s="28"/>
      <c r="AS4967" s="28"/>
      <c r="AT4967" s="28"/>
      <c r="AU4967" s="28"/>
      <c r="AV4967" s="28"/>
      <c r="AW4967" s="28"/>
      <c r="AX4967" s="28"/>
    </row>
    <row r="4968" spans="2:50" ht="28.5">
      <c r="B4968" s="54" t="str">
        <f t="shared" si="462"/>
        <v/>
      </c>
      <c r="C4968" s="23"/>
      <c r="D4968" s="23" t="str">
        <f t="shared" si="463"/>
        <v/>
      </c>
      <c r="E4968" s="23" t="str">
        <f t="shared" si="464"/>
        <v/>
      </c>
      <c r="F4968" s="74" t="str">
        <f t="shared" si="465"/>
        <v/>
      </c>
      <c r="G4968" s="25" t="str">
        <f t="shared" si="466"/>
        <v/>
      </c>
      <c r="H4968" s="32" t="str">
        <f t="shared" si="467"/>
        <v/>
      </c>
      <c r="I4968" s="23"/>
      <c r="J4968" s="74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/>
      <c r="Y4968" s="28"/>
      <c r="Z4968" s="28"/>
      <c r="AA4968" s="28"/>
      <c r="AB4968" s="28"/>
      <c r="AC4968" s="28"/>
      <c r="AD4968" s="28"/>
      <c r="AE4968" s="28"/>
      <c r="AF4968" s="28"/>
      <c r="AG4968" s="28"/>
      <c r="AH4968" s="28"/>
      <c r="AI4968" s="28"/>
      <c r="AJ4968" s="28"/>
      <c r="AK4968" s="28"/>
      <c r="AL4968" s="28"/>
      <c r="AM4968" s="28"/>
      <c r="AN4968" s="28"/>
      <c r="AO4968" s="28"/>
      <c r="AP4968" s="28"/>
      <c r="AQ4968" s="28"/>
      <c r="AR4968" s="28"/>
      <c r="AS4968" s="28"/>
      <c r="AT4968" s="28"/>
      <c r="AU4968" s="28"/>
      <c r="AV4968" s="28"/>
      <c r="AW4968" s="28"/>
      <c r="AX4968" s="28"/>
    </row>
    <row r="4969" spans="2:50" ht="28.5">
      <c r="B4969" s="54" t="str">
        <f t="shared" si="462"/>
        <v/>
      </c>
      <c r="C4969" s="23"/>
      <c r="D4969" s="23" t="str">
        <f t="shared" si="463"/>
        <v/>
      </c>
      <c r="E4969" s="23" t="str">
        <f t="shared" si="464"/>
        <v/>
      </c>
      <c r="F4969" s="74" t="str">
        <f t="shared" si="465"/>
        <v/>
      </c>
      <c r="G4969" s="25" t="str">
        <f t="shared" si="466"/>
        <v/>
      </c>
      <c r="H4969" s="32" t="str">
        <f t="shared" si="467"/>
        <v/>
      </c>
      <c r="I4969" s="23"/>
      <c r="J4969" s="74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  <c r="Y4969" s="28"/>
      <c r="Z4969" s="28"/>
      <c r="AA4969" s="28"/>
      <c r="AB4969" s="28"/>
      <c r="AC4969" s="28"/>
      <c r="AD4969" s="28"/>
      <c r="AE4969" s="28"/>
      <c r="AF4969" s="28"/>
      <c r="AG4969" s="28"/>
      <c r="AH4969" s="28"/>
      <c r="AI4969" s="28"/>
      <c r="AJ4969" s="28"/>
      <c r="AK4969" s="28"/>
      <c r="AL4969" s="28"/>
      <c r="AM4969" s="28"/>
      <c r="AN4969" s="28"/>
      <c r="AO4969" s="28"/>
      <c r="AP4969" s="28"/>
      <c r="AQ4969" s="28"/>
      <c r="AR4969" s="28"/>
      <c r="AS4969" s="28"/>
      <c r="AT4969" s="28"/>
      <c r="AU4969" s="28"/>
      <c r="AV4969" s="28"/>
      <c r="AW4969" s="28"/>
      <c r="AX4969" s="28"/>
    </row>
    <row r="4970" spans="2:50" ht="28.5">
      <c r="B4970" s="54" t="str">
        <f t="shared" si="462"/>
        <v/>
      </c>
      <c r="C4970" s="23"/>
      <c r="D4970" s="23" t="str">
        <f t="shared" si="463"/>
        <v/>
      </c>
      <c r="E4970" s="23" t="str">
        <f t="shared" si="464"/>
        <v/>
      </c>
      <c r="F4970" s="74" t="str">
        <f t="shared" si="465"/>
        <v/>
      </c>
      <c r="G4970" s="25" t="str">
        <f t="shared" si="466"/>
        <v/>
      </c>
      <c r="H4970" s="32" t="str">
        <f t="shared" si="467"/>
        <v/>
      </c>
      <c r="I4970" s="23"/>
      <c r="J4970" s="74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  <c r="X4970" s="28"/>
      <c r="Y4970" s="28"/>
      <c r="Z4970" s="28"/>
      <c r="AA4970" s="28"/>
      <c r="AB4970" s="28"/>
      <c r="AC4970" s="28"/>
      <c r="AD4970" s="28"/>
      <c r="AE4970" s="28"/>
      <c r="AF4970" s="28"/>
      <c r="AG4970" s="28"/>
      <c r="AH4970" s="28"/>
      <c r="AI4970" s="28"/>
      <c r="AJ4970" s="28"/>
      <c r="AK4970" s="28"/>
      <c r="AL4970" s="28"/>
      <c r="AM4970" s="28"/>
      <c r="AN4970" s="28"/>
      <c r="AO4970" s="28"/>
      <c r="AP4970" s="28"/>
      <c r="AQ4970" s="28"/>
      <c r="AR4970" s="28"/>
      <c r="AS4970" s="28"/>
      <c r="AT4970" s="28"/>
      <c r="AU4970" s="28"/>
      <c r="AV4970" s="28"/>
      <c r="AW4970" s="28"/>
      <c r="AX4970" s="28"/>
    </row>
    <row r="4971" spans="2:50" ht="28.5">
      <c r="B4971" s="54" t="str">
        <f t="shared" si="462"/>
        <v/>
      </c>
      <c r="C4971" s="23"/>
      <c r="D4971" s="23" t="str">
        <f t="shared" si="463"/>
        <v/>
      </c>
      <c r="E4971" s="23" t="str">
        <f t="shared" si="464"/>
        <v/>
      </c>
      <c r="F4971" s="74" t="str">
        <f t="shared" si="465"/>
        <v/>
      </c>
      <c r="G4971" s="25" t="str">
        <f t="shared" si="466"/>
        <v/>
      </c>
      <c r="H4971" s="32" t="str">
        <f t="shared" si="467"/>
        <v/>
      </c>
      <c r="I4971" s="23"/>
      <c r="J4971" s="74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  <c r="Y4971" s="28"/>
      <c r="Z4971" s="28"/>
      <c r="AA4971" s="28"/>
      <c r="AB4971" s="28"/>
      <c r="AC4971" s="28"/>
      <c r="AD4971" s="28"/>
      <c r="AE4971" s="28"/>
      <c r="AF4971" s="28"/>
      <c r="AG4971" s="28"/>
      <c r="AH4971" s="28"/>
      <c r="AI4971" s="28"/>
      <c r="AJ4971" s="28"/>
      <c r="AK4971" s="28"/>
      <c r="AL4971" s="28"/>
      <c r="AM4971" s="28"/>
      <c r="AN4971" s="28"/>
      <c r="AO4971" s="28"/>
      <c r="AP4971" s="28"/>
      <c r="AQ4971" s="28"/>
      <c r="AR4971" s="28"/>
      <c r="AS4971" s="28"/>
      <c r="AT4971" s="28"/>
      <c r="AU4971" s="28"/>
      <c r="AV4971" s="28"/>
      <c r="AW4971" s="28"/>
      <c r="AX4971" s="28"/>
    </row>
    <row r="4972" spans="2:50" ht="28.5">
      <c r="B4972" s="54" t="str">
        <f t="shared" si="462"/>
        <v/>
      </c>
      <c r="C4972" s="23"/>
      <c r="D4972" s="23" t="str">
        <f t="shared" si="463"/>
        <v/>
      </c>
      <c r="E4972" s="23" t="str">
        <f t="shared" si="464"/>
        <v/>
      </c>
      <c r="F4972" s="74" t="str">
        <f t="shared" si="465"/>
        <v/>
      </c>
      <c r="G4972" s="25" t="str">
        <f t="shared" si="466"/>
        <v/>
      </c>
      <c r="H4972" s="32" t="str">
        <f t="shared" si="467"/>
        <v/>
      </c>
      <c r="I4972" s="23"/>
      <c r="J4972" s="74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  <c r="X4972" s="28"/>
      <c r="Y4972" s="28"/>
      <c r="Z4972" s="28"/>
      <c r="AA4972" s="28"/>
      <c r="AB4972" s="28"/>
      <c r="AC4972" s="28"/>
      <c r="AD4972" s="28"/>
      <c r="AE4972" s="28"/>
      <c r="AF4972" s="28"/>
      <c r="AG4972" s="28"/>
      <c r="AH4972" s="28"/>
      <c r="AI4972" s="28"/>
      <c r="AJ4972" s="28"/>
      <c r="AK4972" s="28"/>
      <c r="AL4972" s="28"/>
      <c r="AM4972" s="28"/>
      <c r="AN4972" s="28"/>
      <c r="AO4972" s="28"/>
      <c r="AP4972" s="28"/>
      <c r="AQ4972" s="28"/>
      <c r="AR4972" s="28"/>
      <c r="AS4972" s="28"/>
      <c r="AT4972" s="28"/>
      <c r="AU4972" s="28"/>
      <c r="AV4972" s="28"/>
      <c r="AW4972" s="28"/>
      <c r="AX4972" s="28"/>
    </row>
    <row r="4973" spans="2:50" ht="28.5">
      <c r="B4973" s="54" t="str">
        <f t="shared" si="462"/>
        <v/>
      </c>
      <c r="C4973" s="23"/>
      <c r="D4973" s="23" t="str">
        <f t="shared" si="463"/>
        <v/>
      </c>
      <c r="E4973" s="23" t="str">
        <f t="shared" si="464"/>
        <v/>
      </c>
      <c r="F4973" s="74" t="str">
        <f t="shared" si="465"/>
        <v/>
      </c>
      <c r="G4973" s="25" t="str">
        <f t="shared" si="466"/>
        <v/>
      </c>
      <c r="H4973" s="32" t="str">
        <f t="shared" si="467"/>
        <v/>
      </c>
      <c r="I4973" s="23"/>
      <c r="J4973" s="74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/>
      <c r="Y4973" s="28"/>
      <c r="Z4973" s="28"/>
      <c r="AA4973" s="28"/>
      <c r="AB4973" s="28"/>
      <c r="AC4973" s="28"/>
      <c r="AD4973" s="28"/>
      <c r="AE4973" s="28"/>
      <c r="AF4973" s="28"/>
      <c r="AG4973" s="28"/>
      <c r="AH4973" s="28"/>
      <c r="AI4973" s="28"/>
      <c r="AJ4973" s="28"/>
      <c r="AK4973" s="28"/>
      <c r="AL4973" s="28"/>
      <c r="AM4973" s="28"/>
      <c r="AN4973" s="28"/>
      <c r="AO4973" s="28"/>
      <c r="AP4973" s="28"/>
      <c r="AQ4973" s="28"/>
      <c r="AR4973" s="28"/>
      <c r="AS4973" s="28"/>
      <c r="AT4973" s="28"/>
      <c r="AU4973" s="28"/>
      <c r="AV4973" s="28"/>
      <c r="AW4973" s="28"/>
      <c r="AX4973" s="28"/>
    </row>
    <row r="4974" spans="2:50" ht="28.5">
      <c r="B4974" s="54" t="str">
        <f t="shared" si="462"/>
        <v/>
      </c>
      <c r="C4974" s="23"/>
      <c r="D4974" s="23" t="str">
        <f t="shared" si="463"/>
        <v/>
      </c>
      <c r="E4974" s="23" t="str">
        <f t="shared" si="464"/>
        <v/>
      </c>
      <c r="F4974" s="74" t="str">
        <f t="shared" si="465"/>
        <v/>
      </c>
      <c r="G4974" s="25" t="str">
        <f t="shared" si="466"/>
        <v/>
      </c>
      <c r="H4974" s="32" t="str">
        <f t="shared" si="467"/>
        <v/>
      </c>
      <c r="I4974" s="23"/>
      <c r="J4974" s="74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  <c r="X4974" s="28"/>
      <c r="Y4974" s="28"/>
      <c r="Z4974" s="28"/>
      <c r="AA4974" s="28"/>
      <c r="AB4974" s="28"/>
      <c r="AC4974" s="28"/>
      <c r="AD4974" s="28"/>
      <c r="AE4974" s="28"/>
      <c r="AF4974" s="28"/>
      <c r="AG4974" s="28"/>
      <c r="AH4974" s="28"/>
      <c r="AI4974" s="28"/>
      <c r="AJ4974" s="28"/>
      <c r="AK4974" s="28"/>
      <c r="AL4974" s="28"/>
      <c r="AM4974" s="28"/>
      <c r="AN4974" s="28"/>
      <c r="AO4974" s="28"/>
      <c r="AP4974" s="28"/>
      <c r="AQ4974" s="28"/>
      <c r="AR4974" s="28"/>
      <c r="AS4974" s="28"/>
      <c r="AT4974" s="28"/>
      <c r="AU4974" s="28"/>
      <c r="AV4974" s="28"/>
      <c r="AW4974" s="28"/>
      <c r="AX4974" s="28"/>
    </row>
    <row r="4975" spans="2:50" ht="28.5">
      <c r="B4975" s="54" t="str">
        <f t="shared" si="462"/>
        <v/>
      </c>
      <c r="C4975" s="23"/>
      <c r="D4975" s="23" t="str">
        <f t="shared" si="463"/>
        <v/>
      </c>
      <c r="E4975" s="23" t="str">
        <f t="shared" si="464"/>
        <v/>
      </c>
      <c r="F4975" s="74" t="str">
        <f t="shared" si="465"/>
        <v/>
      </c>
      <c r="G4975" s="25" t="str">
        <f t="shared" si="466"/>
        <v/>
      </c>
      <c r="H4975" s="32" t="str">
        <f t="shared" si="467"/>
        <v/>
      </c>
      <c r="I4975" s="23"/>
      <c r="J4975" s="74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  <c r="Y4975" s="28"/>
      <c r="Z4975" s="28"/>
      <c r="AA4975" s="28"/>
      <c r="AB4975" s="28"/>
      <c r="AC4975" s="28"/>
      <c r="AD4975" s="28"/>
      <c r="AE4975" s="28"/>
      <c r="AF4975" s="28"/>
      <c r="AG4975" s="28"/>
      <c r="AH4975" s="28"/>
      <c r="AI4975" s="28"/>
      <c r="AJ4975" s="28"/>
      <c r="AK4975" s="28"/>
      <c r="AL4975" s="28"/>
      <c r="AM4975" s="28"/>
      <c r="AN4975" s="28"/>
      <c r="AO4975" s="28"/>
      <c r="AP4975" s="28"/>
      <c r="AQ4975" s="28"/>
      <c r="AR4975" s="28"/>
      <c r="AS4975" s="28"/>
      <c r="AT4975" s="28"/>
      <c r="AU4975" s="28"/>
      <c r="AV4975" s="28"/>
      <c r="AW4975" s="28"/>
      <c r="AX4975" s="28"/>
    </row>
    <row r="4976" spans="2:50" ht="28.5">
      <c r="B4976" s="54" t="str">
        <f t="shared" si="462"/>
        <v/>
      </c>
      <c r="C4976" s="23"/>
      <c r="D4976" s="23" t="str">
        <f t="shared" si="463"/>
        <v/>
      </c>
      <c r="E4976" s="23" t="str">
        <f t="shared" si="464"/>
        <v/>
      </c>
      <c r="F4976" s="74" t="str">
        <f t="shared" si="465"/>
        <v/>
      </c>
      <c r="G4976" s="25" t="str">
        <f t="shared" si="466"/>
        <v/>
      </c>
      <c r="H4976" s="32" t="str">
        <f t="shared" si="467"/>
        <v/>
      </c>
      <c r="I4976" s="23"/>
      <c r="J4976" s="74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  <c r="X4976" s="28"/>
      <c r="Y4976" s="28"/>
      <c r="Z4976" s="28"/>
      <c r="AA4976" s="28"/>
      <c r="AB4976" s="28"/>
      <c r="AC4976" s="28"/>
      <c r="AD4976" s="28"/>
      <c r="AE4976" s="28"/>
      <c r="AF4976" s="28"/>
      <c r="AG4976" s="28"/>
      <c r="AH4976" s="28"/>
      <c r="AI4976" s="28"/>
      <c r="AJ4976" s="28"/>
      <c r="AK4976" s="28"/>
      <c r="AL4976" s="28"/>
      <c r="AM4976" s="28"/>
      <c r="AN4976" s="28"/>
      <c r="AO4976" s="28"/>
      <c r="AP4976" s="28"/>
      <c r="AQ4976" s="28"/>
      <c r="AR4976" s="28"/>
      <c r="AS4976" s="28"/>
      <c r="AT4976" s="28"/>
      <c r="AU4976" s="28"/>
      <c r="AV4976" s="28"/>
      <c r="AW4976" s="28"/>
      <c r="AX4976" s="28"/>
    </row>
    <row r="4977" spans="2:50" ht="28.5">
      <c r="B4977" s="54" t="str">
        <f t="shared" si="462"/>
        <v/>
      </c>
      <c r="C4977" s="23"/>
      <c r="D4977" s="23" t="str">
        <f t="shared" si="463"/>
        <v/>
      </c>
      <c r="E4977" s="23" t="str">
        <f t="shared" si="464"/>
        <v/>
      </c>
      <c r="F4977" s="74" t="str">
        <f t="shared" si="465"/>
        <v/>
      </c>
      <c r="G4977" s="25" t="str">
        <f t="shared" si="466"/>
        <v/>
      </c>
      <c r="H4977" s="32" t="str">
        <f t="shared" si="467"/>
        <v/>
      </c>
      <c r="I4977" s="23"/>
      <c r="J4977" s="74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/>
      <c r="Y4977" s="28"/>
      <c r="Z4977" s="28"/>
      <c r="AA4977" s="28"/>
      <c r="AB4977" s="28"/>
      <c r="AC4977" s="28"/>
      <c r="AD4977" s="28"/>
      <c r="AE4977" s="28"/>
      <c r="AF4977" s="28"/>
      <c r="AG4977" s="28"/>
      <c r="AH4977" s="28"/>
      <c r="AI4977" s="28"/>
      <c r="AJ4977" s="28"/>
      <c r="AK4977" s="28"/>
      <c r="AL4977" s="28"/>
      <c r="AM4977" s="28"/>
      <c r="AN4977" s="28"/>
      <c r="AO4977" s="28"/>
      <c r="AP4977" s="28"/>
      <c r="AQ4977" s="28"/>
      <c r="AR4977" s="28"/>
      <c r="AS4977" s="28"/>
      <c r="AT4977" s="28"/>
      <c r="AU4977" s="28"/>
      <c r="AV4977" s="28"/>
      <c r="AW4977" s="28"/>
      <c r="AX4977" s="28"/>
    </row>
    <row r="4978" spans="2:50" ht="28.5">
      <c r="B4978" s="54" t="str">
        <f t="shared" si="462"/>
        <v/>
      </c>
      <c r="C4978" s="23"/>
      <c r="D4978" s="23" t="str">
        <f t="shared" si="463"/>
        <v/>
      </c>
      <c r="E4978" s="23" t="str">
        <f t="shared" si="464"/>
        <v/>
      </c>
      <c r="F4978" s="74" t="str">
        <f t="shared" si="465"/>
        <v/>
      </c>
      <c r="G4978" s="25" t="str">
        <f t="shared" si="466"/>
        <v/>
      </c>
      <c r="H4978" s="32" t="str">
        <f t="shared" si="467"/>
        <v/>
      </c>
      <c r="I4978" s="23"/>
      <c r="J4978" s="74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  <c r="X4978" s="28"/>
      <c r="Y4978" s="28"/>
      <c r="Z4978" s="28"/>
      <c r="AA4978" s="28"/>
      <c r="AB4978" s="28"/>
      <c r="AC4978" s="28"/>
      <c r="AD4978" s="28"/>
      <c r="AE4978" s="28"/>
      <c r="AF4978" s="28"/>
      <c r="AG4978" s="28"/>
      <c r="AH4978" s="28"/>
      <c r="AI4978" s="28"/>
      <c r="AJ4978" s="28"/>
      <c r="AK4978" s="28"/>
      <c r="AL4978" s="28"/>
      <c r="AM4978" s="28"/>
      <c r="AN4978" s="28"/>
      <c r="AO4978" s="28"/>
      <c r="AP4978" s="28"/>
      <c r="AQ4978" s="28"/>
      <c r="AR4978" s="28"/>
      <c r="AS4978" s="28"/>
      <c r="AT4978" s="28"/>
      <c r="AU4978" s="28"/>
      <c r="AV4978" s="28"/>
      <c r="AW4978" s="28"/>
      <c r="AX4978" s="28"/>
    </row>
    <row r="4979" spans="2:50" ht="28.5">
      <c r="B4979" s="54" t="str">
        <f t="shared" si="462"/>
        <v/>
      </c>
      <c r="C4979" s="23"/>
      <c r="D4979" s="23" t="str">
        <f t="shared" si="463"/>
        <v/>
      </c>
      <c r="E4979" s="23" t="str">
        <f t="shared" si="464"/>
        <v/>
      </c>
      <c r="F4979" s="74" t="str">
        <f t="shared" si="465"/>
        <v/>
      </c>
      <c r="G4979" s="25" t="str">
        <f t="shared" si="466"/>
        <v/>
      </c>
      <c r="H4979" s="32" t="str">
        <f t="shared" si="467"/>
        <v/>
      </c>
      <c r="I4979" s="23"/>
      <c r="J4979" s="74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  <c r="Y4979" s="28"/>
      <c r="Z4979" s="28"/>
      <c r="AA4979" s="28"/>
      <c r="AB4979" s="28"/>
      <c r="AC4979" s="28"/>
      <c r="AD4979" s="28"/>
      <c r="AE4979" s="28"/>
      <c r="AF4979" s="28"/>
      <c r="AG4979" s="28"/>
      <c r="AH4979" s="28"/>
      <c r="AI4979" s="28"/>
      <c r="AJ4979" s="28"/>
      <c r="AK4979" s="28"/>
      <c r="AL4979" s="28"/>
      <c r="AM4979" s="28"/>
      <c r="AN4979" s="28"/>
      <c r="AO4979" s="28"/>
      <c r="AP4979" s="28"/>
      <c r="AQ4979" s="28"/>
      <c r="AR4979" s="28"/>
      <c r="AS4979" s="28"/>
      <c r="AT4979" s="28"/>
      <c r="AU4979" s="28"/>
      <c r="AV4979" s="28"/>
      <c r="AW4979" s="28"/>
      <c r="AX4979" s="28"/>
    </row>
    <row r="4980" spans="2:50" ht="28.5">
      <c r="B4980" s="54" t="str">
        <f t="shared" si="462"/>
        <v/>
      </c>
      <c r="C4980" s="23"/>
      <c r="D4980" s="23" t="str">
        <f t="shared" si="463"/>
        <v/>
      </c>
      <c r="E4980" s="23" t="str">
        <f t="shared" si="464"/>
        <v/>
      </c>
      <c r="F4980" s="74" t="str">
        <f t="shared" si="465"/>
        <v/>
      </c>
      <c r="G4980" s="25" t="str">
        <f t="shared" si="466"/>
        <v/>
      </c>
      <c r="H4980" s="32" t="str">
        <f t="shared" si="467"/>
        <v/>
      </c>
      <c r="I4980" s="23"/>
      <c r="J4980" s="74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  <c r="X4980" s="28"/>
      <c r="Y4980" s="28"/>
      <c r="Z4980" s="28"/>
      <c r="AA4980" s="28"/>
      <c r="AB4980" s="28"/>
      <c r="AC4980" s="28"/>
      <c r="AD4980" s="28"/>
      <c r="AE4980" s="28"/>
      <c r="AF4980" s="28"/>
      <c r="AG4980" s="28"/>
      <c r="AH4980" s="28"/>
      <c r="AI4980" s="28"/>
      <c r="AJ4980" s="28"/>
      <c r="AK4980" s="28"/>
      <c r="AL4980" s="28"/>
      <c r="AM4980" s="28"/>
      <c r="AN4980" s="28"/>
      <c r="AO4980" s="28"/>
      <c r="AP4980" s="28"/>
      <c r="AQ4980" s="28"/>
      <c r="AR4980" s="28"/>
      <c r="AS4980" s="28"/>
      <c r="AT4980" s="28"/>
      <c r="AU4980" s="28"/>
      <c r="AV4980" s="28"/>
      <c r="AW4980" s="28"/>
      <c r="AX4980" s="28"/>
    </row>
    <row r="4981" spans="2:50" ht="28.5">
      <c r="B4981" s="54" t="str">
        <f t="shared" si="462"/>
        <v/>
      </c>
      <c r="C4981" s="23"/>
      <c r="D4981" s="23" t="str">
        <f t="shared" si="463"/>
        <v/>
      </c>
      <c r="E4981" s="23" t="str">
        <f t="shared" si="464"/>
        <v/>
      </c>
      <c r="F4981" s="74" t="str">
        <f t="shared" si="465"/>
        <v/>
      </c>
      <c r="G4981" s="25" t="str">
        <f t="shared" si="466"/>
        <v/>
      </c>
      <c r="H4981" s="32" t="str">
        <f t="shared" si="467"/>
        <v/>
      </c>
      <c r="I4981" s="23"/>
      <c r="J4981" s="74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  <c r="Y4981" s="28"/>
      <c r="Z4981" s="28"/>
      <c r="AA4981" s="28"/>
      <c r="AB4981" s="28"/>
      <c r="AC4981" s="28"/>
      <c r="AD4981" s="28"/>
      <c r="AE4981" s="28"/>
      <c r="AF4981" s="28"/>
      <c r="AG4981" s="28"/>
      <c r="AH4981" s="28"/>
      <c r="AI4981" s="28"/>
      <c r="AJ4981" s="28"/>
      <c r="AK4981" s="28"/>
      <c r="AL4981" s="28"/>
      <c r="AM4981" s="28"/>
      <c r="AN4981" s="28"/>
      <c r="AO4981" s="28"/>
      <c r="AP4981" s="28"/>
      <c r="AQ4981" s="28"/>
      <c r="AR4981" s="28"/>
      <c r="AS4981" s="28"/>
      <c r="AT4981" s="28"/>
      <c r="AU4981" s="28"/>
      <c r="AV4981" s="28"/>
      <c r="AW4981" s="28"/>
      <c r="AX4981" s="28"/>
    </row>
    <row r="4982" spans="2:50" ht="28.5">
      <c r="B4982" s="54" t="str">
        <f t="shared" si="462"/>
        <v/>
      </c>
      <c r="C4982" s="23"/>
      <c r="D4982" s="23" t="str">
        <f t="shared" si="463"/>
        <v/>
      </c>
      <c r="E4982" s="23" t="str">
        <f t="shared" si="464"/>
        <v/>
      </c>
      <c r="F4982" s="74" t="str">
        <f t="shared" si="465"/>
        <v/>
      </c>
      <c r="G4982" s="25" t="str">
        <f t="shared" si="466"/>
        <v/>
      </c>
      <c r="H4982" s="32" t="str">
        <f t="shared" si="467"/>
        <v/>
      </c>
      <c r="I4982" s="23"/>
      <c r="J4982" s="74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  <c r="X4982" s="28"/>
      <c r="Y4982" s="28"/>
      <c r="Z4982" s="28"/>
      <c r="AA4982" s="28"/>
      <c r="AB4982" s="28"/>
      <c r="AC4982" s="28"/>
      <c r="AD4982" s="28"/>
      <c r="AE4982" s="28"/>
      <c r="AF4982" s="28"/>
      <c r="AG4982" s="28"/>
      <c r="AH4982" s="28"/>
      <c r="AI4982" s="28"/>
      <c r="AJ4982" s="28"/>
      <c r="AK4982" s="28"/>
      <c r="AL4982" s="28"/>
      <c r="AM4982" s="28"/>
      <c r="AN4982" s="28"/>
      <c r="AO4982" s="28"/>
      <c r="AP4982" s="28"/>
      <c r="AQ4982" s="28"/>
      <c r="AR4982" s="28"/>
      <c r="AS4982" s="28"/>
      <c r="AT4982" s="28"/>
      <c r="AU4982" s="28"/>
      <c r="AV4982" s="28"/>
      <c r="AW4982" s="28"/>
      <c r="AX4982" s="28"/>
    </row>
    <row r="4983" spans="2:50" ht="28.5">
      <c r="B4983" s="54" t="str">
        <f t="shared" si="462"/>
        <v/>
      </c>
      <c r="C4983" s="23"/>
      <c r="D4983" s="23" t="str">
        <f t="shared" si="463"/>
        <v/>
      </c>
      <c r="E4983" s="23" t="str">
        <f t="shared" si="464"/>
        <v/>
      </c>
      <c r="F4983" s="74" t="str">
        <f t="shared" si="465"/>
        <v/>
      </c>
      <c r="G4983" s="25" t="str">
        <f t="shared" si="466"/>
        <v/>
      </c>
      <c r="H4983" s="32" t="str">
        <f t="shared" si="467"/>
        <v/>
      </c>
      <c r="I4983" s="23"/>
      <c r="J4983" s="74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  <c r="Y4983" s="28"/>
      <c r="Z4983" s="28"/>
      <c r="AA4983" s="28"/>
      <c r="AB4983" s="28"/>
      <c r="AC4983" s="28"/>
      <c r="AD4983" s="28"/>
      <c r="AE4983" s="28"/>
      <c r="AF4983" s="28"/>
      <c r="AG4983" s="28"/>
      <c r="AH4983" s="28"/>
      <c r="AI4983" s="28"/>
      <c r="AJ4983" s="28"/>
      <c r="AK4983" s="28"/>
      <c r="AL4983" s="28"/>
      <c r="AM4983" s="28"/>
      <c r="AN4983" s="28"/>
      <c r="AO4983" s="28"/>
      <c r="AP4983" s="28"/>
      <c r="AQ4983" s="28"/>
      <c r="AR4983" s="28"/>
      <c r="AS4983" s="28"/>
      <c r="AT4983" s="28"/>
      <c r="AU4983" s="28"/>
      <c r="AV4983" s="28"/>
      <c r="AW4983" s="28"/>
      <c r="AX4983" s="28"/>
    </row>
    <row r="4984" spans="2:50" ht="28.5">
      <c r="B4984" s="54" t="str">
        <f t="shared" si="462"/>
        <v/>
      </c>
      <c r="C4984" s="23"/>
      <c r="D4984" s="23" t="str">
        <f t="shared" si="463"/>
        <v/>
      </c>
      <c r="E4984" s="23" t="str">
        <f t="shared" si="464"/>
        <v/>
      </c>
      <c r="F4984" s="74" t="str">
        <f t="shared" si="465"/>
        <v/>
      </c>
      <c r="G4984" s="25" t="str">
        <f t="shared" si="466"/>
        <v/>
      </c>
      <c r="H4984" s="32" t="str">
        <f t="shared" si="467"/>
        <v/>
      </c>
      <c r="I4984" s="23"/>
      <c r="J4984" s="74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  <c r="X4984" s="28"/>
      <c r="Y4984" s="28"/>
      <c r="Z4984" s="28"/>
      <c r="AA4984" s="28"/>
      <c r="AB4984" s="28"/>
      <c r="AC4984" s="28"/>
      <c r="AD4984" s="28"/>
      <c r="AE4984" s="28"/>
      <c r="AF4984" s="28"/>
      <c r="AG4984" s="28"/>
      <c r="AH4984" s="28"/>
      <c r="AI4984" s="28"/>
      <c r="AJ4984" s="28"/>
      <c r="AK4984" s="28"/>
      <c r="AL4984" s="28"/>
      <c r="AM4984" s="28"/>
      <c r="AN4984" s="28"/>
      <c r="AO4984" s="28"/>
      <c r="AP4984" s="28"/>
      <c r="AQ4984" s="28"/>
      <c r="AR4984" s="28"/>
      <c r="AS4984" s="28"/>
      <c r="AT4984" s="28"/>
      <c r="AU4984" s="28"/>
      <c r="AV4984" s="28"/>
      <c r="AW4984" s="28"/>
      <c r="AX4984" s="28"/>
    </row>
    <row r="4985" spans="2:50" ht="28.5">
      <c r="B4985" s="54" t="str">
        <f t="shared" si="462"/>
        <v/>
      </c>
      <c r="C4985" s="23"/>
      <c r="D4985" s="23" t="str">
        <f t="shared" si="463"/>
        <v/>
      </c>
      <c r="E4985" s="23" t="str">
        <f t="shared" si="464"/>
        <v/>
      </c>
      <c r="F4985" s="74" t="str">
        <f t="shared" si="465"/>
        <v/>
      </c>
      <c r="G4985" s="25" t="str">
        <f t="shared" si="466"/>
        <v/>
      </c>
      <c r="H4985" s="32" t="str">
        <f t="shared" si="467"/>
        <v/>
      </c>
      <c r="I4985" s="23"/>
      <c r="J4985" s="74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28"/>
      <c r="AG4985" s="28"/>
      <c r="AH4985" s="28"/>
      <c r="AI4985" s="28"/>
      <c r="AJ4985" s="28"/>
      <c r="AK4985" s="28"/>
      <c r="AL4985" s="28"/>
      <c r="AM4985" s="28"/>
      <c r="AN4985" s="28"/>
      <c r="AO4985" s="28"/>
      <c r="AP4985" s="28"/>
      <c r="AQ4985" s="28"/>
      <c r="AR4985" s="28"/>
      <c r="AS4985" s="28"/>
      <c r="AT4985" s="28"/>
      <c r="AU4985" s="28"/>
      <c r="AV4985" s="28"/>
      <c r="AW4985" s="28"/>
      <c r="AX4985" s="28"/>
    </row>
    <row r="4986" spans="2:50" ht="28.5">
      <c r="B4986" s="54" t="str">
        <f t="shared" si="462"/>
        <v/>
      </c>
      <c r="C4986" s="23"/>
      <c r="D4986" s="23" t="str">
        <f t="shared" si="463"/>
        <v/>
      </c>
      <c r="E4986" s="23" t="str">
        <f t="shared" si="464"/>
        <v/>
      </c>
      <c r="F4986" s="74" t="str">
        <f t="shared" si="465"/>
        <v/>
      </c>
      <c r="G4986" s="25" t="str">
        <f t="shared" si="466"/>
        <v/>
      </c>
      <c r="H4986" s="32" t="str">
        <f t="shared" si="467"/>
        <v/>
      </c>
      <c r="I4986" s="23"/>
      <c r="J4986" s="74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  <c r="Y4986" s="28"/>
      <c r="Z4986" s="28"/>
      <c r="AA4986" s="28"/>
      <c r="AB4986" s="28"/>
      <c r="AC4986" s="28"/>
      <c r="AD4986" s="28"/>
      <c r="AE4986" s="28"/>
      <c r="AF4986" s="28"/>
      <c r="AG4986" s="28"/>
      <c r="AH4986" s="28"/>
      <c r="AI4986" s="28"/>
      <c r="AJ4986" s="28"/>
      <c r="AK4986" s="28"/>
      <c r="AL4986" s="28"/>
      <c r="AM4986" s="28"/>
      <c r="AN4986" s="28"/>
      <c r="AO4986" s="28"/>
      <c r="AP4986" s="28"/>
      <c r="AQ4986" s="28"/>
      <c r="AR4986" s="28"/>
      <c r="AS4986" s="28"/>
      <c r="AT4986" s="28"/>
      <c r="AU4986" s="28"/>
      <c r="AV4986" s="28"/>
      <c r="AW4986" s="28"/>
      <c r="AX4986" s="28"/>
    </row>
    <row r="4987" spans="2:50" ht="28.5">
      <c r="B4987" s="54" t="str">
        <f t="shared" si="462"/>
        <v/>
      </c>
      <c r="C4987" s="23"/>
      <c r="D4987" s="23" t="str">
        <f t="shared" si="463"/>
        <v/>
      </c>
      <c r="E4987" s="23" t="str">
        <f t="shared" si="464"/>
        <v/>
      </c>
      <c r="F4987" s="74" t="str">
        <f t="shared" si="465"/>
        <v/>
      </c>
      <c r="G4987" s="25" t="str">
        <f t="shared" si="466"/>
        <v/>
      </c>
      <c r="H4987" s="32" t="str">
        <f t="shared" si="467"/>
        <v/>
      </c>
      <c r="I4987" s="23"/>
      <c r="J4987" s="74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/>
      <c r="Y4987" s="28"/>
      <c r="Z4987" s="28"/>
      <c r="AA4987" s="28"/>
      <c r="AB4987" s="28"/>
      <c r="AC4987" s="28"/>
      <c r="AD4987" s="28"/>
      <c r="AE4987" s="28"/>
      <c r="AF4987" s="28"/>
      <c r="AG4987" s="28"/>
      <c r="AH4987" s="28"/>
      <c r="AI4987" s="28"/>
      <c r="AJ4987" s="28"/>
      <c r="AK4987" s="28"/>
      <c r="AL4987" s="28"/>
      <c r="AM4987" s="28"/>
      <c r="AN4987" s="28"/>
      <c r="AO4987" s="28"/>
      <c r="AP4987" s="28"/>
      <c r="AQ4987" s="28"/>
      <c r="AR4987" s="28"/>
      <c r="AS4987" s="28"/>
      <c r="AT4987" s="28"/>
      <c r="AU4987" s="28"/>
      <c r="AV4987" s="28"/>
      <c r="AW4987" s="28"/>
      <c r="AX4987" s="28"/>
    </row>
    <row r="4988" spans="2:50" ht="28.5">
      <c r="B4988" s="54" t="str">
        <f t="shared" si="462"/>
        <v/>
      </c>
      <c r="C4988" s="23"/>
      <c r="D4988" s="23" t="str">
        <f t="shared" si="463"/>
        <v/>
      </c>
      <c r="E4988" s="23" t="str">
        <f t="shared" si="464"/>
        <v/>
      </c>
      <c r="F4988" s="74" t="str">
        <f t="shared" si="465"/>
        <v/>
      </c>
      <c r="G4988" s="25" t="str">
        <f t="shared" si="466"/>
        <v/>
      </c>
      <c r="H4988" s="32" t="str">
        <f t="shared" si="467"/>
        <v/>
      </c>
      <c r="I4988" s="23"/>
      <c r="J4988" s="74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  <c r="X4988" s="28"/>
      <c r="Y4988" s="28"/>
      <c r="Z4988" s="28"/>
      <c r="AA4988" s="28"/>
      <c r="AB4988" s="28"/>
      <c r="AC4988" s="28"/>
      <c r="AD4988" s="28"/>
      <c r="AE4988" s="28"/>
      <c r="AF4988" s="28"/>
      <c r="AG4988" s="28"/>
      <c r="AH4988" s="28"/>
      <c r="AI4988" s="28"/>
      <c r="AJ4988" s="28"/>
      <c r="AK4988" s="28"/>
      <c r="AL4988" s="28"/>
      <c r="AM4988" s="28"/>
      <c r="AN4988" s="28"/>
      <c r="AO4988" s="28"/>
      <c r="AP4988" s="28"/>
      <c r="AQ4988" s="28"/>
      <c r="AR4988" s="28"/>
      <c r="AS4988" s="28"/>
      <c r="AT4988" s="28"/>
      <c r="AU4988" s="28"/>
      <c r="AV4988" s="28"/>
      <c r="AW4988" s="28"/>
      <c r="AX4988" s="28"/>
    </row>
    <row r="4989" spans="2:50" ht="28.5">
      <c r="B4989" s="54" t="str">
        <f t="shared" si="462"/>
        <v/>
      </c>
      <c r="C4989" s="23"/>
      <c r="D4989" s="23" t="str">
        <f t="shared" si="463"/>
        <v/>
      </c>
      <c r="E4989" s="23" t="str">
        <f t="shared" si="464"/>
        <v/>
      </c>
      <c r="F4989" s="74" t="str">
        <f t="shared" si="465"/>
        <v/>
      </c>
      <c r="G4989" s="25" t="str">
        <f t="shared" si="466"/>
        <v/>
      </c>
      <c r="H4989" s="32" t="str">
        <f t="shared" si="467"/>
        <v/>
      </c>
      <c r="I4989" s="23"/>
      <c r="J4989" s="74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  <c r="Y4989" s="28"/>
      <c r="Z4989" s="28"/>
      <c r="AA4989" s="28"/>
      <c r="AB4989" s="28"/>
      <c r="AC4989" s="28"/>
      <c r="AD4989" s="28"/>
      <c r="AE4989" s="28"/>
      <c r="AF4989" s="28"/>
      <c r="AG4989" s="28"/>
      <c r="AH4989" s="28"/>
      <c r="AI4989" s="28"/>
      <c r="AJ4989" s="28"/>
      <c r="AK4989" s="28"/>
      <c r="AL4989" s="28"/>
      <c r="AM4989" s="28"/>
      <c r="AN4989" s="28"/>
      <c r="AO4989" s="28"/>
      <c r="AP4989" s="28"/>
      <c r="AQ4989" s="28"/>
      <c r="AR4989" s="28"/>
      <c r="AS4989" s="28"/>
      <c r="AT4989" s="28"/>
      <c r="AU4989" s="28"/>
      <c r="AV4989" s="28"/>
      <c r="AW4989" s="28"/>
      <c r="AX4989" s="28"/>
    </row>
    <row r="4990" spans="2:50" ht="28.5">
      <c r="B4990" s="54" t="str">
        <f t="shared" si="462"/>
        <v/>
      </c>
      <c r="C4990" s="23"/>
      <c r="D4990" s="23" t="str">
        <f t="shared" si="463"/>
        <v/>
      </c>
      <c r="E4990" s="23" t="str">
        <f t="shared" si="464"/>
        <v/>
      </c>
      <c r="F4990" s="74" t="str">
        <f t="shared" si="465"/>
        <v/>
      </c>
      <c r="G4990" s="25" t="str">
        <f t="shared" si="466"/>
        <v/>
      </c>
      <c r="H4990" s="32" t="str">
        <f t="shared" si="467"/>
        <v/>
      </c>
      <c r="I4990" s="23"/>
      <c r="J4990" s="74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  <c r="X4990" s="28"/>
      <c r="Y4990" s="28"/>
      <c r="Z4990" s="28"/>
      <c r="AA4990" s="28"/>
      <c r="AB4990" s="28"/>
      <c r="AC4990" s="28"/>
      <c r="AD4990" s="28"/>
      <c r="AE4990" s="28"/>
      <c r="AF4990" s="28"/>
      <c r="AG4990" s="28"/>
      <c r="AH4990" s="28"/>
      <c r="AI4990" s="28"/>
      <c r="AJ4990" s="28"/>
      <c r="AK4990" s="28"/>
      <c r="AL4990" s="28"/>
      <c r="AM4990" s="28"/>
      <c r="AN4990" s="28"/>
      <c r="AO4990" s="28"/>
      <c r="AP4990" s="28"/>
      <c r="AQ4990" s="28"/>
      <c r="AR4990" s="28"/>
      <c r="AS4990" s="28"/>
      <c r="AT4990" s="28"/>
      <c r="AU4990" s="28"/>
      <c r="AV4990" s="28"/>
      <c r="AW4990" s="28"/>
      <c r="AX4990" s="28"/>
    </row>
    <row r="4991" spans="2:50" ht="28.5">
      <c r="B4991" s="54" t="str">
        <f t="shared" si="462"/>
        <v/>
      </c>
      <c r="C4991" s="23"/>
      <c r="D4991" s="23" t="str">
        <f t="shared" si="463"/>
        <v/>
      </c>
      <c r="E4991" s="23" t="str">
        <f t="shared" si="464"/>
        <v/>
      </c>
      <c r="F4991" s="74" t="str">
        <f t="shared" si="465"/>
        <v/>
      </c>
      <c r="G4991" s="25" t="str">
        <f t="shared" si="466"/>
        <v/>
      </c>
      <c r="H4991" s="32" t="str">
        <f t="shared" si="467"/>
        <v/>
      </c>
      <c r="I4991" s="23"/>
      <c r="J4991" s="74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  <c r="X4991" s="28"/>
      <c r="Y4991" s="28"/>
      <c r="Z4991" s="28"/>
      <c r="AA4991" s="28"/>
      <c r="AB4991" s="28"/>
      <c r="AC4991" s="28"/>
      <c r="AD4991" s="28"/>
      <c r="AE4991" s="28"/>
      <c r="AF4991" s="28"/>
      <c r="AG4991" s="28"/>
      <c r="AH4991" s="28"/>
      <c r="AI4991" s="28"/>
      <c r="AJ4991" s="28"/>
      <c r="AK4991" s="28"/>
      <c r="AL4991" s="28"/>
      <c r="AM4991" s="28"/>
      <c r="AN4991" s="28"/>
      <c r="AO4991" s="28"/>
      <c r="AP4991" s="28"/>
      <c r="AQ4991" s="28"/>
      <c r="AR4991" s="28"/>
      <c r="AS4991" s="28"/>
      <c r="AT4991" s="28"/>
      <c r="AU4991" s="28"/>
      <c r="AV4991" s="28"/>
      <c r="AW4991" s="28"/>
      <c r="AX4991" s="28"/>
    </row>
    <row r="4992" spans="2:50" ht="28.5">
      <c r="B4992" s="54" t="str">
        <f t="shared" si="462"/>
        <v/>
      </c>
      <c r="C4992" s="23"/>
      <c r="D4992" s="23" t="str">
        <f t="shared" si="463"/>
        <v/>
      </c>
      <c r="E4992" s="23" t="str">
        <f t="shared" si="464"/>
        <v/>
      </c>
      <c r="F4992" s="74" t="str">
        <f t="shared" si="465"/>
        <v/>
      </c>
      <c r="G4992" s="25" t="str">
        <f t="shared" si="466"/>
        <v/>
      </c>
      <c r="H4992" s="32" t="str">
        <f t="shared" si="467"/>
        <v/>
      </c>
      <c r="I4992" s="23"/>
      <c r="J4992" s="74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  <c r="X4992" s="28"/>
      <c r="Y4992" s="28"/>
      <c r="Z4992" s="28"/>
      <c r="AA4992" s="28"/>
      <c r="AB4992" s="28"/>
      <c r="AC4992" s="28"/>
      <c r="AD4992" s="28"/>
      <c r="AE4992" s="28"/>
      <c r="AF4992" s="28"/>
      <c r="AG4992" s="28"/>
      <c r="AH4992" s="28"/>
      <c r="AI4992" s="28"/>
      <c r="AJ4992" s="28"/>
      <c r="AK4992" s="28"/>
      <c r="AL4992" s="28"/>
      <c r="AM4992" s="28"/>
      <c r="AN4992" s="28"/>
      <c r="AO4992" s="28"/>
      <c r="AP4992" s="28"/>
      <c r="AQ4992" s="28"/>
      <c r="AR4992" s="28"/>
      <c r="AS4992" s="28"/>
      <c r="AT4992" s="28"/>
      <c r="AU4992" s="28"/>
      <c r="AV4992" s="28"/>
      <c r="AW4992" s="28"/>
      <c r="AX4992" s="28"/>
    </row>
    <row r="4993" spans="2:50" ht="28.5">
      <c r="B4993" s="54" t="str">
        <f t="shared" si="462"/>
        <v/>
      </c>
      <c r="C4993" s="23"/>
      <c r="D4993" s="23" t="str">
        <f t="shared" si="463"/>
        <v/>
      </c>
      <c r="E4993" s="23" t="str">
        <f t="shared" si="464"/>
        <v/>
      </c>
      <c r="F4993" s="74" t="str">
        <f t="shared" si="465"/>
        <v/>
      </c>
      <c r="G4993" s="25" t="str">
        <f t="shared" si="466"/>
        <v/>
      </c>
      <c r="H4993" s="32" t="str">
        <f t="shared" si="467"/>
        <v/>
      </c>
      <c r="I4993" s="23"/>
      <c r="J4993" s="74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  <c r="Y4993" s="28"/>
      <c r="Z4993" s="28"/>
      <c r="AA4993" s="28"/>
      <c r="AB4993" s="28"/>
      <c r="AC4993" s="28"/>
      <c r="AD4993" s="28"/>
      <c r="AE4993" s="28"/>
      <c r="AF4993" s="28"/>
      <c r="AG4993" s="28"/>
      <c r="AH4993" s="28"/>
      <c r="AI4993" s="28"/>
      <c r="AJ4993" s="28"/>
      <c r="AK4993" s="28"/>
      <c r="AL4993" s="28"/>
      <c r="AM4993" s="28"/>
      <c r="AN4993" s="28"/>
      <c r="AO4993" s="28"/>
      <c r="AP4993" s="28"/>
      <c r="AQ4993" s="28"/>
      <c r="AR4993" s="28"/>
      <c r="AS4993" s="28"/>
      <c r="AT4993" s="28"/>
      <c r="AU4993" s="28"/>
      <c r="AV4993" s="28"/>
      <c r="AW4993" s="28"/>
      <c r="AX4993" s="28"/>
    </row>
    <row r="4994" spans="2:50" ht="28.5">
      <c r="B4994" s="54" t="str">
        <f t="shared" si="462"/>
        <v/>
      </c>
      <c r="C4994" s="23"/>
      <c r="D4994" s="23" t="str">
        <f t="shared" si="463"/>
        <v/>
      </c>
      <c r="E4994" s="23" t="str">
        <f t="shared" si="464"/>
        <v/>
      </c>
      <c r="F4994" s="74" t="str">
        <f t="shared" si="465"/>
        <v/>
      </c>
      <c r="G4994" s="25" t="str">
        <f t="shared" si="466"/>
        <v/>
      </c>
      <c r="H4994" s="32" t="str">
        <f t="shared" si="467"/>
        <v/>
      </c>
      <c r="I4994" s="23"/>
      <c r="J4994" s="74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  <c r="X4994" s="28"/>
      <c r="Y4994" s="28"/>
      <c r="Z4994" s="28"/>
      <c r="AA4994" s="28"/>
      <c r="AB4994" s="28"/>
      <c r="AC4994" s="28"/>
      <c r="AD4994" s="28"/>
      <c r="AE4994" s="28"/>
      <c r="AF4994" s="28"/>
      <c r="AG4994" s="28"/>
      <c r="AH4994" s="28"/>
      <c r="AI4994" s="28"/>
      <c r="AJ4994" s="28"/>
      <c r="AK4994" s="28"/>
      <c r="AL4994" s="28"/>
      <c r="AM4994" s="28"/>
      <c r="AN4994" s="28"/>
      <c r="AO4994" s="28"/>
      <c r="AP4994" s="28"/>
      <c r="AQ4994" s="28"/>
      <c r="AR4994" s="28"/>
      <c r="AS4994" s="28"/>
      <c r="AT4994" s="28"/>
      <c r="AU4994" s="28"/>
      <c r="AV4994" s="28"/>
      <c r="AW4994" s="28"/>
      <c r="AX4994" s="28"/>
    </row>
    <row r="4995" spans="2:50" ht="28.5">
      <c r="B4995" s="54" t="str">
        <f t="shared" ref="B4995:B5000" si="468">IFERROR(VLOOKUP(C4995,EVALUATIONS,2,FALSE),"")</f>
        <v/>
      </c>
      <c r="C4995" s="23"/>
      <c r="D4995" s="23" t="str">
        <f t="shared" si="463"/>
        <v/>
      </c>
      <c r="E4995" s="23" t="str">
        <f t="shared" si="464"/>
        <v/>
      </c>
      <c r="F4995" s="74" t="str">
        <f t="shared" si="465"/>
        <v/>
      </c>
      <c r="G4995" s="25" t="str">
        <f t="shared" si="466"/>
        <v/>
      </c>
      <c r="H4995" s="32" t="str">
        <f t="shared" si="467"/>
        <v/>
      </c>
      <c r="I4995" s="23"/>
      <c r="J4995" s="74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  <c r="Y4995" s="28"/>
      <c r="Z4995" s="28"/>
      <c r="AA4995" s="28"/>
      <c r="AB4995" s="28"/>
      <c r="AC4995" s="28"/>
      <c r="AD4995" s="28"/>
      <c r="AE4995" s="28"/>
      <c r="AF4995" s="28"/>
      <c r="AG4995" s="28"/>
      <c r="AH4995" s="28"/>
      <c r="AI4995" s="28"/>
      <c r="AJ4995" s="28"/>
      <c r="AK4995" s="28"/>
      <c r="AL4995" s="28"/>
      <c r="AM4995" s="28"/>
      <c r="AN4995" s="28"/>
      <c r="AO4995" s="28"/>
      <c r="AP4995" s="28"/>
      <c r="AQ4995" s="28"/>
      <c r="AR4995" s="28"/>
      <c r="AS4995" s="28"/>
      <c r="AT4995" s="28"/>
      <c r="AU4995" s="28"/>
      <c r="AV4995" s="28"/>
      <c r="AW4995" s="28"/>
      <c r="AX4995" s="28"/>
    </row>
    <row r="4996" spans="2:50" ht="28.5">
      <c r="B4996" s="54" t="str">
        <f t="shared" si="468"/>
        <v/>
      </c>
      <c r="C4996" s="23"/>
      <c r="D4996" s="23" t="str">
        <f t="shared" si="463"/>
        <v/>
      </c>
      <c r="E4996" s="23" t="str">
        <f t="shared" si="464"/>
        <v/>
      </c>
      <c r="F4996" s="74" t="str">
        <f t="shared" si="465"/>
        <v/>
      </c>
      <c r="G4996" s="25" t="str">
        <f t="shared" si="466"/>
        <v/>
      </c>
      <c r="H4996" s="32" t="str">
        <f t="shared" si="467"/>
        <v/>
      </c>
      <c r="I4996" s="23"/>
      <c r="J4996" s="74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  <c r="X4996" s="28"/>
      <c r="Y4996" s="28"/>
      <c r="Z4996" s="28"/>
      <c r="AA4996" s="28"/>
      <c r="AB4996" s="28"/>
      <c r="AC4996" s="28"/>
      <c r="AD4996" s="28"/>
      <c r="AE4996" s="28"/>
      <c r="AF4996" s="28"/>
      <c r="AG4996" s="28"/>
      <c r="AH4996" s="28"/>
      <c r="AI4996" s="28"/>
      <c r="AJ4996" s="28"/>
      <c r="AK4996" s="28"/>
      <c r="AL4996" s="28"/>
      <c r="AM4996" s="28"/>
      <c r="AN4996" s="28"/>
      <c r="AO4996" s="28"/>
      <c r="AP4996" s="28"/>
      <c r="AQ4996" s="28"/>
      <c r="AR4996" s="28"/>
      <c r="AS4996" s="28"/>
      <c r="AT4996" s="28"/>
      <c r="AU4996" s="28"/>
      <c r="AV4996" s="28"/>
      <c r="AW4996" s="28"/>
      <c r="AX4996" s="28"/>
    </row>
    <row r="4997" spans="2:50" ht="28.5">
      <c r="B4997" s="54" t="str">
        <f t="shared" si="468"/>
        <v/>
      </c>
      <c r="C4997" s="23"/>
      <c r="D4997" s="23" t="str">
        <f t="shared" ref="D4997:D5000" si="469">IFERROR(VLOOKUP(C4997,EVALUATIONS,3,FALSE),"")</f>
        <v/>
      </c>
      <c r="E4997" s="23" t="str">
        <f t="shared" si="464"/>
        <v/>
      </c>
      <c r="F4997" s="74" t="str">
        <f t="shared" si="465"/>
        <v/>
      </c>
      <c r="G4997" s="25" t="str">
        <f t="shared" si="466"/>
        <v/>
      </c>
      <c r="H4997" s="32" t="str">
        <f t="shared" si="467"/>
        <v/>
      </c>
      <c r="I4997" s="23"/>
      <c r="J4997" s="74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  <c r="Y4997" s="28"/>
      <c r="Z4997" s="28"/>
      <c r="AA4997" s="28"/>
      <c r="AB4997" s="28"/>
      <c r="AC4997" s="28"/>
      <c r="AD4997" s="28"/>
      <c r="AE4997" s="28"/>
      <c r="AF4997" s="28"/>
      <c r="AG4997" s="28"/>
      <c r="AH4997" s="28"/>
      <c r="AI4997" s="28"/>
      <c r="AJ4997" s="28"/>
      <c r="AK4997" s="28"/>
      <c r="AL4997" s="28"/>
      <c r="AM4997" s="28"/>
      <c r="AN4997" s="28"/>
      <c r="AO4997" s="28"/>
      <c r="AP4997" s="28"/>
      <c r="AQ4997" s="28"/>
      <c r="AR4997" s="28"/>
      <c r="AS4997" s="28"/>
      <c r="AT4997" s="28"/>
      <c r="AU4997" s="28"/>
      <c r="AV4997" s="28"/>
      <c r="AW4997" s="28"/>
      <c r="AX4997" s="28"/>
    </row>
    <row r="4998" spans="2:50" ht="28.5">
      <c r="B4998" s="54" t="str">
        <f t="shared" si="468"/>
        <v/>
      </c>
      <c r="C4998" s="23"/>
      <c r="D4998" s="23" t="str">
        <f t="shared" si="469"/>
        <v/>
      </c>
      <c r="E4998" s="23" t="str">
        <f t="shared" si="464"/>
        <v/>
      </c>
      <c r="F4998" s="74" t="str">
        <f t="shared" si="465"/>
        <v/>
      </c>
      <c r="G4998" s="25" t="str">
        <f t="shared" si="466"/>
        <v/>
      </c>
      <c r="H4998" s="32" t="str">
        <f t="shared" si="467"/>
        <v/>
      </c>
      <c r="I4998" s="23"/>
      <c r="J4998" s="74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  <c r="X4998" s="28"/>
      <c r="Y4998" s="28"/>
      <c r="Z4998" s="28"/>
      <c r="AA4998" s="28"/>
      <c r="AB4998" s="28"/>
      <c r="AC4998" s="28"/>
      <c r="AD4998" s="28"/>
      <c r="AE4998" s="28"/>
      <c r="AF4998" s="28"/>
      <c r="AG4998" s="28"/>
      <c r="AH4998" s="28"/>
      <c r="AI4998" s="28"/>
      <c r="AJ4998" s="28"/>
      <c r="AK4998" s="28"/>
      <c r="AL4998" s="28"/>
      <c r="AM4998" s="28"/>
      <c r="AN4998" s="28"/>
      <c r="AO4998" s="28"/>
      <c r="AP4998" s="28"/>
      <c r="AQ4998" s="28"/>
      <c r="AR4998" s="28"/>
      <c r="AS4998" s="28"/>
      <c r="AT4998" s="28"/>
      <c r="AU4998" s="28"/>
      <c r="AV4998" s="28"/>
      <c r="AW4998" s="28"/>
      <c r="AX4998" s="28"/>
    </row>
    <row r="4999" spans="2:50" ht="28.5">
      <c r="B4999" s="54" t="str">
        <f t="shared" si="468"/>
        <v/>
      </c>
      <c r="C4999" s="23"/>
      <c r="D4999" s="23" t="str">
        <f t="shared" si="469"/>
        <v/>
      </c>
      <c r="E4999" s="23" t="str">
        <f t="shared" si="464"/>
        <v/>
      </c>
      <c r="F4999" s="74" t="str">
        <f t="shared" si="465"/>
        <v/>
      </c>
      <c r="G4999" s="25" t="str">
        <f t="shared" si="466"/>
        <v/>
      </c>
      <c r="H4999" s="32" t="str">
        <f t="shared" si="467"/>
        <v/>
      </c>
      <c r="I4999" s="23"/>
      <c r="J4999" s="74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  <c r="Y4999" s="28"/>
      <c r="Z4999" s="28"/>
      <c r="AA4999" s="28"/>
      <c r="AB4999" s="28"/>
      <c r="AC4999" s="28"/>
      <c r="AD4999" s="28"/>
      <c r="AE4999" s="28"/>
      <c r="AF4999" s="28"/>
      <c r="AG4999" s="28"/>
      <c r="AH4999" s="28"/>
      <c r="AI4999" s="28"/>
      <c r="AJ4999" s="28"/>
      <c r="AK4999" s="28"/>
      <c r="AL4999" s="28"/>
      <c r="AM4999" s="28"/>
      <c r="AN4999" s="28"/>
      <c r="AO4999" s="28"/>
      <c r="AP4999" s="28"/>
      <c r="AQ4999" s="28"/>
      <c r="AR4999" s="28"/>
      <c r="AS4999" s="28"/>
      <c r="AT4999" s="28"/>
      <c r="AU4999" s="28"/>
      <c r="AV4999" s="28"/>
      <c r="AW4999" s="28"/>
      <c r="AX4999" s="28"/>
    </row>
    <row r="5000" spans="2:50" ht="28.5">
      <c r="B5000" s="54" t="str">
        <f t="shared" si="468"/>
        <v/>
      </c>
      <c r="C5000" s="82"/>
      <c r="D5000" s="82" t="str">
        <f t="shared" si="469"/>
        <v/>
      </c>
      <c r="E5000" s="82" t="str">
        <f t="shared" si="464"/>
        <v/>
      </c>
      <c r="F5000" s="83" t="str">
        <f t="shared" si="465"/>
        <v/>
      </c>
      <c r="G5000" s="84" t="str">
        <f t="shared" si="466"/>
        <v/>
      </c>
      <c r="H5000" s="85" t="str">
        <f t="shared" si="467"/>
        <v/>
      </c>
      <c r="I5000" s="82"/>
      <c r="J5000" s="83"/>
      <c r="K5000" s="86"/>
      <c r="L5000" s="86"/>
      <c r="M5000" s="86"/>
      <c r="N5000" s="86"/>
      <c r="O5000" s="86"/>
      <c r="P5000" s="86"/>
      <c r="Q5000" s="86"/>
      <c r="R5000" s="86"/>
      <c r="S5000" s="86"/>
      <c r="T5000" s="86"/>
      <c r="U5000" s="86"/>
      <c r="V5000" s="86"/>
      <c r="W5000" s="86"/>
      <c r="X5000" s="86"/>
      <c r="Y5000" s="86"/>
      <c r="Z5000" s="86"/>
      <c r="AA5000" s="86"/>
      <c r="AB5000" s="86"/>
      <c r="AC5000" s="86"/>
      <c r="AD5000" s="86"/>
      <c r="AE5000" s="86"/>
      <c r="AF5000" s="86"/>
      <c r="AG5000" s="86"/>
      <c r="AH5000" s="86"/>
      <c r="AI5000" s="86"/>
      <c r="AJ5000" s="86"/>
      <c r="AK5000" s="86"/>
      <c r="AL5000" s="86"/>
      <c r="AM5000" s="86"/>
      <c r="AN5000" s="86"/>
      <c r="AO5000" s="86"/>
      <c r="AP5000" s="86"/>
      <c r="AQ5000" s="86"/>
      <c r="AR5000" s="86"/>
      <c r="AS5000" s="86"/>
      <c r="AT5000" s="86"/>
      <c r="AU5000" s="86"/>
      <c r="AV5000" s="86"/>
      <c r="AW5000" s="86"/>
      <c r="AX5000" s="86"/>
    </row>
  </sheetData>
  <phoneticPr fontId="8" type="noConversion"/>
  <conditionalFormatting sqref="K3:AX1048576">
    <cfRule type="iconSet" priority="2">
      <iconSet iconSet="4TrafficLights" showValue="0">
        <cfvo type="percent" val="0"/>
        <cfvo type="num" val="2"/>
        <cfvo type="num" val="3"/>
        <cfvo type="num" val="4"/>
      </iconSet>
    </cfRule>
  </conditionalFormatting>
  <conditionalFormatting sqref="K3:AX5000">
    <cfRule type="cellIs" dxfId="85" priority="1" operator="notBetween">
      <formula>1</formula>
      <formula>4</formula>
    </cfRule>
  </conditionalFormatting>
  <dataValidations count="4">
    <dataValidation type="list" allowBlank="1" showInputMessage="1" showErrorMessage="1" sqref="D3:D5000" xr:uid="{6FA7FA28-9D49-EF40-886A-F4EF2ED08972}">
      <formula1>ÉQUIPE_ENSEIGNANTE</formula1>
    </dataValidation>
    <dataValidation type="list" allowBlank="1" showInputMessage="1" showErrorMessage="1" sqref="I3:I5000" xr:uid="{3338E062-B4D1-C84F-BDAE-4B060859F6D6}">
      <formula1>BLOCS</formula1>
    </dataValidation>
    <dataValidation type="list" allowBlank="1" showInputMessage="1" showErrorMessage="1" sqref="C3:C1048576" xr:uid="{2C9C8D41-8E31-E745-8DF8-4D972F5BB573}">
      <formula1>NOM_EVAL</formula1>
    </dataValidation>
    <dataValidation type="list" allowBlank="1" showInputMessage="1" showErrorMessage="1" sqref="J3:J5000" xr:uid="{CE6A76F4-59A7-4947-A02E-E7A6B212753E}">
      <formula1>INDIRECT(I3)</formula1>
    </dataValidation>
  </dataValidations>
  <hyperlinks>
    <hyperlink ref="A1" location="ACCUEIL!A1" display="ACCUEIL" xr:uid="{EC15FF65-7351-4060-B11C-618DC22D4773}"/>
    <hyperlink ref="A2" location="'SAISIE '!B3" display="Revenir au début de la liste" xr:uid="{A4DE9897-EE57-4649-AEBE-76F0334BA731}"/>
  </hyperlinks>
  <pageMargins left="0.7" right="0.7" top="0.75" bottom="0.75" header="0.3" footer="0.3"/>
  <pageSetup paperSize="9" orientation="portrait" horizontalDpi="1200" verticalDpi="0" r:id="rId1"/>
  <drawing r:id="rId2"/>
  <legacyDrawing r:id="rId3"/>
  <tableParts count="1">
    <tablePart r:id="rId4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6A404-0D5D-48B2-A114-78D50117D8D1}">
  <dimension ref="A1:AQ23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3" sqref="A3"/>
    </sheetView>
  </sheetViews>
  <sheetFormatPr baseColWidth="10" defaultRowHeight="15.75" outlineLevelRow="1"/>
  <cols>
    <col min="1" max="1" width="5.875" customWidth="1"/>
    <col min="2" max="2" width="62" customWidth="1"/>
    <col min="3" max="3" width="11" style="48"/>
    <col min="4" max="43" width="3.375" bestFit="1" customWidth="1"/>
  </cols>
  <sheetData>
    <row r="1" spans="1:43" ht="36">
      <c r="A1" s="130" t="s">
        <v>168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ht="36">
      <c r="A2" s="49"/>
      <c r="B2" s="49"/>
      <c r="C2" s="49"/>
      <c r="D2" s="131" t="s">
        <v>191</v>
      </c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3"/>
    </row>
    <row r="3" spans="1:43" ht="87" customHeight="1">
      <c r="A3" s="67" t="s">
        <v>165</v>
      </c>
      <c r="C3" s="73" t="s">
        <v>190</v>
      </c>
      <c r="D3" s="72" t="str">
        <f>Tableau24[[#Headers],[ÉLÈVE 01]]</f>
        <v>ÉLÈVE 01</v>
      </c>
      <c r="E3" s="72" t="str">
        <f>Tableau24[[#Headers],[ÉLÈVE 02]]</f>
        <v>ÉLÈVE 02</v>
      </c>
      <c r="F3" s="72" t="str">
        <f>Tableau24[[#Headers],[ÉLÈVE 03]]</f>
        <v>ÉLÈVE 03</v>
      </c>
      <c r="G3" s="72" t="str">
        <f>Tableau24[[#Headers],[ÉLÈVE 04]]</f>
        <v>ÉLÈVE 04</v>
      </c>
      <c r="H3" s="72" t="str">
        <f>Tableau24[[#Headers],[ÉLÈVE 05]]</f>
        <v>ÉLÈVE 05</v>
      </c>
      <c r="I3" s="72" t="str">
        <f>Tableau24[[#Headers],[ÉLÈVE 06]]</f>
        <v>ÉLÈVE 06</v>
      </c>
      <c r="J3" s="72" t="str">
        <f>Tableau24[[#Headers],[ÉLÈVE 07]]</f>
        <v>ÉLÈVE 07</v>
      </c>
      <c r="K3" s="72" t="str">
        <f>Tableau24[[#Headers],[ÉLÈVE 08]]</f>
        <v>ÉLÈVE 08</v>
      </c>
      <c r="L3" s="72" t="str">
        <f>Tableau24[[#Headers],[ÉLÈVE 09]]</f>
        <v>ÉLÈVE 09</v>
      </c>
      <c r="M3" s="72" t="str">
        <f>Tableau24[[#Headers],[ÉLÈVE 10]]</f>
        <v>ÉLÈVE 10</v>
      </c>
      <c r="N3" s="72" t="str">
        <f>Tableau24[[#Headers],[ÉLÈVE 11]]</f>
        <v>ÉLÈVE 11</v>
      </c>
      <c r="O3" s="72" t="str">
        <f>Tableau24[[#Headers],[ÉLÈVE 12]]</f>
        <v>ÉLÈVE 12</v>
      </c>
      <c r="P3" s="72" t="str">
        <f>Tableau24[[#Headers],[ÉLÈVE 13]]</f>
        <v>ÉLÈVE 13</v>
      </c>
      <c r="Q3" s="72" t="str">
        <f>Tableau24[[#Headers],[ÉLÈVE 14]]</f>
        <v>ÉLÈVE 14</v>
      </c>
      <c r="R3" s="72" t="str">
        <f>Tableau24[[#Headers],[ÉLÈVE 15]]</f>
        <v>ÉLÈVE 15</v>
      </c>
      <c r="S3" s="72" t="str">
        <f>Tableau24[[#Headers],[ÉLÈVE 16]]</f>
        <v>ÉLÈVE 16</v>
      </c>
      <c r="T3" s="72" t="str">
        <f>Tableau24[[#Headers],[ÉLÈVE 17]]</f>
        <v>ÉLÈVE 17</v>
      </c>
      <c r="U3" s="72" t="str">
        <f>Tableau24[[#Headers],[ÉLÈVE 18]]</f>
        <v>ÉLÈVE 18</v>
      </c>
      <c r="V3" s="72" t="str">
        <f>Tableau24[[#Headers],[ÉLÈVE 19]]</f>
        <v>ÉLÈVE 19</v>
      </c>
      <c r="W3" s="72" t="str">
        <f>Tableau24[[#Headers],[ÉLÈVE 20]]</f>
        <v>ÉLÈVE 20</v>
      </c>
      <c r="X3" s="72" t="str">
        <f>Tableau24[[#Headers],[ÉLÈVE 21]]</f>
        <v>ÉLÈVE 21</v>
      </c>
      <c r="Y3" s="72" t="str">
        <f>Tableau24[[#Headers],[ÉLÈVE 22]]</f>
        <v>ÉLÈVE 22</v>
      </c>
      <c r="Z3" s="72" t="str">
        <f>Tableau24[[#Headers],[ÉLÈVE 23]]</f>
        <v>ÉLÈVE 23</v>
      </c>
      <c r="AA3" s="72" t="str">
        <f>Tableau24[[#Headers],[ÉLÈVE 24]]</f>
        <v>ÉLÈVE 24</v>
      </c>
      <c r="AB3" s="72" t="str">
        <f>Tableau24[[#Headers],[ÉLÈVE 25]]</f>
        <v>ÉLÈVE 25</v>
      </c>
      <c r="AC3" s="72" t="str">
        <f>Tableau24[[#Headers],[ÉLÈVE 26]]</f>
        <v>ÉLÈVE 26</v>
      </c>
      <c r="AD3" s="72" t="str">
        <f>Tableau24[[#Headers],[ÉLÈVE 27]]</f>
        <v>ÉLÈVE 27</v>
      </c>
      <c r="AE3" s="72" t="str">
        <f>Tableau24[[#Headers],[ÉLÈVE 28]]</f>
        <v>ÉLÈVE 28</v>
      </c>
      <c r="AF3" s="72" t="str">
        <f>Tableau24[[#Headers],[ÉLÈVE 29]]</f>
        <v>ÉLÈVE 29</v>
      </c>
      <c r="AG3" s="72" t="str">
        <f>Tableau24[[#Headers],[ÉLÈVE 30]]</f>
        <v>ÉLÈVE 30</v>
      </c>
      <c r="AH3" s="72" t="str">
        <f>Tableau24[[#Headers],[ÉLÈVE 31]]</f>
        <v>ÉLÈVE 31</v>
      </c>
      <c r="AI3" s="72" t="str">
        <f>Tableau24[[#Headers],[ÉLÈVE 32]]</f>
        <v>ÉLÈVE 32</v>
      </c>
      <c r="AJ3" s="72" t="str">
        <f>Tableau24[[#Headers],[ÉLÈVE 33]]</f>
        <v>ÉLÈVE 33</v>
      </c>
      <c r="AK3" s="72" t="str">
        <f>Tableau24[[#Headers],[ÉLÈVE 34]]</f>
        <v>ÉLÈVE 34</v>
      </c>
      <c r="AL3" s="72" t="str">
        <f>Tableau24[[#Headers],[ÉLÈVE 35]]</f>
        <v>ÉLÈVE 35</v>
      </c>
      <c r="AM3" s="72" t="str">
        <f>Tableau24[[#Headers],[ÉLÈVE 36]]</f>
        <v>ÉLÈVE 36</v>
      </c>
      <c r="AN3" s="72" t="str">
        <f>Tableau24[[#Headers],[ÉLÈVE 37]]</f>
        <v>ÉLÈVE 37</v>
      </c>
      <c r="AO3" s="72" t="str">
        <f>Tableau24[[#Headers],[ÉLÈVE 38]]</f>
        <v>ÉLÈVE 38</v>
      </c>
      <c r="AP3" s="72" t="str">
        <f>Tableau24[[#Headers],[ÉLÈVE 39]]</f>
        <v>ÉLÈVE 39</v>
      </c>
      <c r="AQ3" s="52" t="str">
        <f>Tableau24[[#Headers],[ÉLÈVE 40]]</f>
        <v>ÉLÈVE 40</v>
      </c>
    </row>
    <row r="4" spans="1:43" ht="28.5" customHeight="1">
      <c r="A4" s="126" t="s">
        <v>103</v>
      </c>
      <c r="B4" s="134" t="s">
        <v>0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</row>
    <row r="5" spans="1:43" ht="37.5" customHeight="1" outlineLevel="1">
      <c r="A5" s="126"/>
      <c r="B5" s="87" t="s">
        <v>1</v>
      </c>
      <c r="C5" s="48">
        <f>COUNTIF('SAISIE '!J:J,'SYNTHESE NB EVAL'!B5)</f>
        <v>0</v>
      </c>
      <c r="D5" s="48">
        <f>COUNTIFS('SAISIE '!$J:$J,'SYNTHESE NB EVAL'!$B5,'SAISIE '!K:K,1)+COUNTIFS('SAISIE '!$J:$J,'SYNTHESE NB EVAL'!$B5,'SAISIE '!K:K,2)+COUNTIFS('SAISIE '!$J:$J,'SYNTHESE NB EVAL'!$B5,'SAISIE '!K:K,3)+COUNTIFS('SAISIE '!$J:$J,'SYNTHESE NB EVAL'!$B5,'SAISIE '!K:K,4)</f>
        <v>0</v>
      </c>
      <c r="E5" s="48">
        <f>COUNTIFS('SAISIE '!$J:$J,'SYNTHESE NB EVAL'!$B5,'SAISIE '!L:L,1)+COUNTIFS('SAISIE '!$J:$J,'SYNTHESE NB EVAL'!$B5,'SAISIE '!L:L,2)+COUNTIFS('SAISIE '!$J:$J,'SYNTHESE NB EVAL'!$B5,'SAISIE '!L:L,3)+COUNTIFS('SAISIE '!$J:$J,'SYNTHESE NB EVAL'!$B5,'SAISIE '!L:L,4)</f>
        <v>0</v>
      </c>
      <c r="F5" s="48">
        <f>COUNTIFS('SAISIE '!$J:$J,'SYNTHESE NB EVAL'!$B5,'SAISIE '!M:M,1)+COUNTIFS('SAISIE '!$J:$J,'SYNTHESE NB EVAL'!$B5,'SAISIE '!M:M,2)+COUNTIFS('SAISIE '!$J:$J,'SYNTHESE NB EVAL'!$B5,'SAISIE '!M:M,3)+COUNTIFS('SAISIE '!$J:$J,'SYNTHESE NB EVAL'!$B5,'SAISIE '!M:M,4)</f>
        <v>0</v>
      </c>
      <c r="G5" s="48">
        <f>COUNTIFS('SAISIE '!$J:$J,'SYNTHESE NB EVAL'!$B5,'SAISIE '!N:N,1)+COUNTIFS('SAISIE '!$J:$J,'SYNTHESE NB EVAL'!$B5,'SAISIE '!N:N,2)+COUNTIFS('SAISIE '!$J:$J,'SYNTHESE NB EVAL'!$B5,'SAISIE '!N:N,3)+COUNTIFS('SAISIE '!$J:$J,'SYNTHESE NB EVAL'!$B5,'SAISIE '!N:N,4)</f>
        <v>0</v>
      </c>
      <c r="H5" s="48">
        <f>COUNTIFS('SAISIE '!$J:$J,'SYNTHESE NB EVAL'!$B5,'SAISIE '!O:O,1)+COUNTIFS('SAISIE '!$J:$J,'SYNTHESE NB EVAL'!$B5,'SAISIE '!O:O,2)+COUNTIFS('SAISIE '!$J:$J,'SYNTHESE NB EVAL'!$B5,'SAISIE '!O:O,3)+COUNTIFS('SAISIE '!$J:$J,'SYNTHESE NB EVAL'!$B5,'SAISIE '!O:O,4)</f>
        <v>0</v>
      </c>
      <c r="I5" s="48">
        <f>COUNTIFS('SAISIE '!$J:$J,'SYNTHESE NB EVAL'!$B5,'SAISIE '!P:P,1)+COUNTIFS('SAISIE '!$J:$J,'SYNTHESE NB EVAL'!$B5,'SAISIE '!P:P,2)+COUNTIFS('SAISIE '!$J:$J,'SYNTHESE NB EVAL'!$B5,'SAISIE '!P:P,3)+COUNTIFS('SAISIE '!$J:$J,'SYNTHESE NB EVAL'!$B5,'SAISIE '!P:P,4)</f>
        <v>0</v>
      </c>
      <c r="J5" s="48">
        <f>COUNTIFS('SAISIE '!$J:$J,'SYNTHESE NB EVAL'!$B5,'SAISIE '!Q:Q,1)+COUNTIFS('SAISIE '!$J:$J,'SYNTHESE NB EVAL'!$B5,'SAISIE '!Q:Q,2)+COUNTIFS('SAISIE '!$J:$J,'SYNTHESE NB EVAL'!$B5,'SAISIE '!Q:Q,3)+COUNTIFS('SAISIE '!$J:$J,'SYNTHESE NB EVAL'!$B5,'SAISIE '!Q:Q,4)</f>
        <v>0</v>
      </c>
      <c r="K5" s="48">
        <f>COUNTIFS('SAISIE '!$J:$J,'SYNTHESE NB EVAL'!$B5,'SAISIE '!R:R,1)+COUNTIFS('SAISIE '!$J:$J,'SYNTHESE NB EVAL'!$B5,'SAISIE '!R:R,2)+COUNTIFS('SAISIE '!$J:$J,'SYNTHESE NB EVAL'!$B5,'SAISIE '!R:R,3)+COUNTIFS('SAISIE '!$J:$J,'SYNTHESE NB EVAL'!$B5,'SAISIE '!R:R,4)</f>
        <v>0</v>
      </c>
      <c r="L5" s="48">
        <f>COUNTIFS('SAISIE '!$J:$J,'SYNTHESE NB EVAL'!$B5,'SAISIE '!S:S,1)+COUNTIFS('SAISIE '!$J:$J,'SYNTHESE NB EVAL'!$B5,'SAISIE '!S:S,2)+COUNTIFS('SAISIE '!$J:$J,'SYNTHESE NB EVAL'!$B5,'SAISIE '!S:S,3)+COUNTIFS('SAISIE '!$J:$J,'SYNTHESE NB EVAL'!$B5,'SAISIE '!S:S,4)</f>
        <v>0</v>
      </c>
      <c r="M5" s="48">
        <f>COUNTIFS('SAISIE '!$J:$J,'SYNTHESE NB EVAL'!$B5,'SAISIE '!T:T,1)+COUNTIFS('SAISIE '!$J:$J,'SYNTHESE NB EVAL'!$B5,'SAISIE '!T:T,2)+COUNTIFS('SAISIE '!$J:$J,'SYNTHESE NB EVAL'!$B5,'SAISIE '!T:T,3)+COUNTIFS('SAISIE '!$J:$J,'SYNTHESE NB EVAL'!$B5,'SAISIE '!T:T,4)</f>
        <v>0</v>
      </c>
      <c r="N5" s="48">
        <f>COUNTIFS('SAISIE '!$J:$J,'SYNTHESE NB EVAL'!$B5,'SAISIE '!U:U,1)+COUNTIFS('SAISIE '!$J:$J,'SYNTHESE NB EVAL'!$B5,'SAISIE '!U:U,2)+COUNTIFS('SAISIE '!$J:$J,'SYNTHESE NB EVAL'!$B5,'SAISIE '!U:U,3)+COUNTIFS('SAISIE '!$J:$J,'SYNTHESE NB EVAL'!$B5,'SAISIE '!U:U,4)</f>
        <v>0</v>
      </c>
      <c r="O5" s="48">
        <f>COUNTIFS('SAISIE '!$J:$J,'SYNTHESE NB EVAL'!$B5,'SAISIE '!V:V,1)+COUNTIFS('SAISIE '!$J:$J,'SYNTHESE NB EVAL'!$B5,'SAISIE '!V:V,2)+COUNTIFS('SAISIE '!$J:$J,'SYNTHESE NB EVAL'!$B5,'SAISIE '!V:V,3)+COUNTIFS('SAISIE '!$J:$J,'SYNTHESE NB EVAL'!$B5,'SAISIE '!V:V,4)</f>
        <v>0</v>
      </c>
      <c r="P5" s="48">
        <f>COUNTIFS('SAISIE '!$J:$J,'SYNTHESE NB EVAL'!$B5,'SAISIE '!W:W,1)+COUNTIFS('SAISIE '!$J:$J,'SYNTHESE NB EVAL'!$B5,'SAISIE '!W:W,2)+COUNTIFS('SAISIE '!$J:$J,'SYNTHESE NB EVAL'!$B5,'SAISIE '!W:W,3)+COUNTIFS('SAISIE '!$J:$J,'SYNTHESE NB EVAL'!$B5,'SAISIE '!W:W,4)</f>
        <v>0</v>
      </c>
      <c r="Q5" s="48">
        <f>COUNTIFS('SAISIE '!$J:$J,'SYNTHESE NB EVAL'!$B5,'SAISIE '!X:X,1)+COUNTIFS('SAISIE '!$J:$J,'SYNTHESE NB EVAL'!$B5,'SAISIE '!X:X,2)+COUNTIFS('SAISIE '!$J:$J,'SYNTHESE NB EVAL'!$B5,'SAISIE '!X:X,3)+COUNTIFS('SAISIE '!$J:$J,'SYNTHESE NB EVAL'!$B5,'SAISIE '!X:X,4)</f>
        <v>0</v>
      </c>
      <c r="R5" s="48">
        <f>COUNTIFS('SAISIE '!$J:$J,'SYNTHESE NB EVAL'!$B5,'SAISIE '!Y:Y,1)+COUNTIFS('SAISIE '!$J:$J,'SYNTHESE NB EVAL'!$B5,'SAISIE '!Y:Y,2)+COUNTIFS('SAISIE '!$J:$J,'SYNTHESE NB EVAL'!$B5,'SAISIE '!Y:Y,3)+COUNTIFS('SAISIE '!$J:$J,'SYNTHESE NB EVAL'!$B5,'SAISIE '!Y:Y,4)</f>
        <v>0</v>
      </c>
      <c r="S5" s="48">
        <f>COUNTIFS('SAISIE '!$J:$J,'SYNTHESE NB EVAL'!$B5,'SAISIE '!Z:Z,1)+COUNTIFS('SAISIE '!$J:$J,'SYNTHESE NB EVAL'!$B5,'SAISIE '!Z:Z,2)+COUNTIFS('SAISIE '!$J:$J,'SYNTHESE NB EVAL'!$B5,'SAISIE '!Z:Z,3)+COUNTIFS('SAISIE '!$J:$J,'SYNTHESE NB EVAL'!$B5,'SAISIE '!Z:Z,4)</f>
        <v>0</v>
      </c>
      <c r="T5" s="48">
        <f>COUNTIFS('SAISIE '!$J:$J,'SYNTHESE NB EVAL'!$B5,'SAISIE '!AA:AA,1)+COUNTIFS('SAISIE '!$J:$J,'SYNTHESE NB EVAL'!$B5,'SAISIE '!AA:AA,2)+COUNTIFS('SAISIE '!$J:$J,'SYNTHESE NB EVAL'!$B5,'SAISIE '!AA:AA,3)+COUNTIFS('SAISIE '!$J:$J,'SYNTHESE NB EVAL'!$B5,'SAISIE '!AA:AA,4)</f>
        <v>0</v>
      </c>
      <c r="U5" s="48">
        <f>COUNTIFS('SAISIE '!$J:$J,'SYNTHESE NB EVAL'!$B5,'SAISIE '!AB:AB,1)+COUNTIFS('SAISIE '!$J:$J,'SYNTHESE NB EVAL'!$B5,'SAISIE '!AB:AB,2)+COUNTIFS('SAISIE '!$J:$J,'SYNTHESE NB EVAL'!$B5,'SAISIE '!AB:AB,3)+COUNTIFS('SAISIE '!$J:$J,'SYNTHESE NB EVAL'!$B5,'SAISIE '!AB:AB,4)</f>
        <v>0</v>
      </c>
      <c r="V5" s="48">
        <f>COUNTIFS('SAISIE '!$J:$J,'SYNTHESE NB EVAL'!$B5,'SAISIE '!AC:AC,1)+COUNTIFS('SAISIE '!$J:$J,'SYNTHESE NB EVAL'!$B5,'SAISIE '!AC:AC,2)+COUNTIFS('SAISIE '!$J:$J,'SYNTHESE NB EVAL'!$B5,'SAISIE '!AC:AC,3)+COUNTIFS('SAISIE '!$J:$J,'SYNTHESE NB EVAL'!$B5,'SAISIE '!AC:AC,4)</f>
        <v>0</v>
      </c>
      <c r="W5" s="48">
        <f>COUNTIFS('SAISIE '!$J:$J,'SYNTHESE NB EVAL'!$B5,'SAISIE '!AD:AD,1)+COUNTIFS('SAISIE '!$J:$J,'SYNTHESE NB EVAL'!$B5,'SAISIE '!AD:AD,2)+COUNTIFS('SAISIE '!$J:$J,'SYNTHESE NB EVAL'!$B5,'SAISIE '!AD:AD,3)+COUNTIFS('SAISIE '!$J:$J,'SYNTHESE NB EVAL'!$B5,'SAISIE '!AD:AD,4)</f>
        <v>0</v>
      </c>
      <c r="X5" s="48">
        <f>COUNTIFS('SAISIE '!$J:$J,'SYNTHESE NB EVAL'!$B5,'SAISIE '!AE:AE,1)+COUNTIFS('SAISIE '!$J:$J,'SYNTHESE NB EVAL'!$B5,'SAISIE '!AE:AE,2)+COUNTIFS('SAISIE '!$J:$J,'SYNTHESE NB EVAL'!$B5,'SAISIE '!AE:AE,3)+COUNTIFS('SAISIE '!$J:$J,'SYNTHESE NB EVAL'!$B5,'SAISIE '!AE:AE,4)</f>
        <v>0</v>
      </c>
      <c r="Y5" s="48">
        <f>COUNTIFS('SAISIE '!$J:$J,'SYNTHESE NB EVAL'!$B5,'SAISIE '!AF:AF,1)+COUNTIFS('SAISIE '!$J:$J,'SYNTHESE NB EVAL'!$B5,'SAISIE '!AF:AF,2)+COUNTIFS('SAISIE '!$J:$J,'SYNTHESE NB EVAL'!$B5,'SAISIE '!AF:AF,3)+COUNTIFS('SAISIE '!$J:$J,'SYNTHESE NB EVAL'!$B5,'SAISIE '!AF:AF,4)</f>
        <v>0</v>
      </c>
      <c r="Z5" s="48">
        <f>COUNTIFS('SAISIE '!$J:$J,'SYNTHESE NB EVAL'!$B5,'SAISIE '!AG:AG,1)+COUNTIFS('SAISIE '!$J:$J,'SYNTHESE NB EVAL'!$B5,'SAISIE '!AG:AG,2)+COUNTIFS('SAISIE '!$J:$J,'SYNTHESE NB EVAL'!$B5,'SAISIE '!AG:AG,3)+COUNTIFS('SAISIE '!$J:$J,'SYNTHESE NB EVAL'!$B5,'SAISIE '!AG:AG,4)</f>
        <v>0</v>
      </c>
      <c r="AA5" s="48">
        <f>COUNTIFS('SAISIE '!$J:$J,'SYNTHESE NB EVAL'!$B5,'SAISIE '!AH:AH,1)+COUNTIFS('SAISIE '!$J:$J,'SYNTHESE NB EVAL'!$B5,'SAISIE '!AH:AH,2)+COUNTIFS('SAISIE '!$J:$J,'SYNTHESE NB EVAL'!$B5,'SAISIE '!AH:AH,3)+COUNTIFS('SAISIE '!$J:$J,'SYNTHESE NB EVAL'!$B5,'SAISIE '!AH:AH,4)</f>
        <v>0</v>
      </c>
      <c r="AB5" s="48">
        <f>COUNTIFS('SAISIE '!$J:$J,'SYNTHESE NB EVAL'!$B5,'SAISIE '!AI:AI,1)+COUNTIFS('SAISIE '!$J:$J,'SYNTHESE NB EVAL'!$B5,'SAISIE '!AI:AI,2)+COUNTIFS('SAISIE '!$J:$J,'SYNTHESE NB EVAL'!$B5,'SAISIE '!AI:AI,3)+COUNTIFS('SAISIE '!$J:$J,'SYNTHESE NB EVAL'!$B5,'SAISIE '!AI:AI,4)</f>
        <v>0</v>
      </c>
      <c r="AC5" s="48">
        <f>COUNTIFS('SAISIE '!$J:$J,'SYNTHESE NB EVAL'!$B5,'SAISIE '!AJ:AJ,1)+COUNTIFS('SAISIE '!$J:$J,'SYNTHESE NB EVAL'!$B5,'SAISIE '!AJ:AJ,2)+COUNTIFS('SAISIE '!$J:$J,'SYNTHESE NB EVAL'!$B5,'SAISIE '!AJ:AJ,3)+COUNTIFS('SAISIE '!$J:$J,'SYNTHESE NB EVAL'!$B5,'SAISIE '!AJ:AJ,4)</f>
        <v>0</v>
      </c>
      <c r="AD5" s="48">
        <f>COUNTIFS('SAISIE '!$J:$J,'SYNTHESE NB EVAL'!$B5,'SAISIE '!AK:AK,1)+COUNTIFS('SAISIE '!$J:$J,'SYNTHESE NB EVAL'!$B5,'SAISIE '!AK:AK,2)+COUNTIFS('SAISIE '!$J:$J,'SYNTHESE NB EVAL'!$B5,'SAISIE '!AK:AK,3)+COUNTIFS('SAISIE '!$J:$J,'SYNTHESE NB EVAL'!$B5,'SAISIE '!AK:AK,4)</f>
        <v>0</v>
      </c>
      <c r="AE5" s="48">
        <f>COUNTIFS('SAISIE '!$J:$J,'SYNTHESE NB EVAL'!$B5,'SAISIE '!AL:AL,1)+COUNTIFS('SAISIE '!$J:$J,'SYNTHESE NB EVAL'!$B5,'SAISIE '!AL:AL,2)+COUNTIFS('SAISIE '!$J:$J,'SYNTHESE NB EVAL'!$B5,'SAISIE '!AL:AL,3)+COUNTIFS('SAISIE '!$J:$J,'SYNTHESE NB EVAL'!$B5,'SAISIE '!AL:AL,4)</f>
        <v>0</v>
      </c>
      <c r="AF5" s="48">
        <f>COUNTIFS('SAISIE '!$J:$J,'SYNTHESE NB EVAL'!$B5,'SAISIE '!AM:AM,1)+COUNTIFS('SAISIE '!$J:$J,'SYNTHESE NB EVAL'!$B5,'SAISIE '!AM:AM,2)+COUNTIFS('SAISIE '!$J:$J,'SYNTHESE NB EVAL'!$B5,'SAISIE '!AM:AM,3)+COUNTIFS('SAISIE '!$J:$J,'SYNTHESE NB EVAL'!$B5,'SAISIE '!AM:AM,4)</f>
        <v>0</v>
      </c>
      <c r="AG5" s="48">
        <f>COUNTIFS('SAISIE '!$J:$J,'SYNTHESE NB EVAL'!$B5,'SAISIE '!AN:AN,1)+COUNTIFS('SAISIE '!$J:$J,'SYNTHESE NB EVAL'!$B5,'SAISIE '!AN:AN,2)+COUNTIFS('SAISIE '!$J:$J,'SYNTHESE NB EVAL'!$B5,'SAISIE '!AN:AN,3)+COUNTIFS('SAISIE '!$J:$J,'SYNTHESE NB EVAL'!$B5,'SAISIE '!AN:AN,4)</f>
        <v>0</v>
      </c>
      <c r="AH5" s="48">
        <f>COUNTIFS('SAISIE '!$J:$J,'SYNTHESE NB EVAL'!$B5,'SAISIE '!AO:AO,1)+COUNTIFS('SAISIE '!$J:$J,'SYNTHESE NB EVAL'!$B5,'SAISIE '!AO:AO,2)+COUNTIFS('SAISIE '!$J:$J,'SYNTHESE NB EVAL'!$B5,'SAISIE '!AO:AO,3)+COUNTIFS('SAISIE '!$J:$J,'SYNTHESE NB EVAL'!$B5,'SAISIE '!AO:AO,4)</f>
        <v>0</v>
      </c>
      <c r="AI5" s="48">
        <f>COUNTIFS('SAISIE '!$J:$J,'SYNTHESE NB EVAL'!$B5,'SAISIE '!AP:AP,1)+COUNTIFS('SAISIE '!$J:$J,'SYNTHESE NB EVAL'!$B5,'SAISIE '!AP:AP,2)+COUNTIFS('SAISIE '!$J:$J,'SYNTHESE NB EVAL'!$B5,'SAISIE '!AP:AP,3)+COUNTIFS('SAISIE '!$J:$J,'SYNTHESE NB EVAL'!$B5,'SAISIE '!AP:AP,4)</f>
        <v>0</v>
      </c>
      <c r="AJ5" s="48">
        <f>COUNTIFS('SAISIE '!$J:$J,'SYNTHESE NB EVAL'!$B5,'SAISIE '!AQ:AQ,1)+COUNTIFS('SAISIE '!$J:$J,'SYNTHESE NB EVAL'!$B5,'SAISIE '!AQ:AQ,2)+COUNTIFS('SAISIE '!$J:$J,'SYNTHESE NB EVAL'!$B5,'SAISIE '!AQ:AQ,3)+COUNTIFS('SAISIE '!$J:$J,'SYNTHESE NB EVAL'!$B5,'SAISIE '!AQ:AQ,4)</f>
        <v>0</v>
      </c>
      <c r="AK5" s="48">
        <f>COUNTIFS('SAISIE '!$J:$J,'SYNTHESE NB EVAL'!$B5,'SAISIE '!AR:AR,1)+COUNTIFS('SAISIE '!$J:$J,'SYNTHESE NB EVAL'!$B5,'SAISIE '!AR:AR,2)+COUNTIFS('SAISIE '!$J:$J,'SYNTHESE NB EVAL'!$B5,'SAISIE '!AR:AR,3)+COUNTIFS('SAISIE '!$J:$J,'SYNTHESE NB EVAL'!$B5,'SAISIE '!AR:AR,4)</f>
        <v>0</v>
      </c>
      <c r="AL5" s="48">
        <f>COUNTIFS('SAISIE '!$J:$J,'SYNTHESE NB EVAL'!$B5,'SAISIE '!AS:AS,1)+COUNTIFS('SAISIE '!$J:$J,'SYNTHESE NB EVAL'!$B5,'SAISIE '!AS:AS,2)+COUNTIFS('SAISIE '!$J:$J,'SYNTHESE NB EVAL'!$B5,'SAISIE '!AS:AS,3)+COUNTIFS('SAISIE '!$J:$J,'SYNTHESE NB EVAL'!$B5,'SAISIE '!AS:AS,4)</f>
        <v>0</v>
      </c>
      <c r="AM5" s="48">
        <f>COUNTIFS('SAISIE '!$J:$J,'SYNTHESE NB EVAL'!$B5,'SAISIE '!AT:AT,1)+COUNTIFS('SAISIE '!$J:$J,'SYNTHESE NB EVAL'!$B5,'SAISIE '!AT:AT,2)+COUNTIFS('SAISIE '!$J:$J,'SYNTHESE NB EVAL'!$B5,'SAISIE '!AT:AT,3)+COUNTIFS('SAISIE '!$J:$J,'SYNTHESE NB EVAL'!$B5,'SAISIE '!AT:AT,4)</f>
        <v>0</v>
      </c>
      <c r="AN5" s="48">
        <f>COUNTIFS('SAISIE '!$J:$J,'SYNTHESE NB EVAL'!$B5,'SAISIE '!AU:AU,1)+COUNTIFS('SAISIE '!$J:$J,'SYNTHESE NB EVAL'!$B5,'SAISIE '!AU:AU,2)+COUNTIFS('SAISIE '!$J:$J,'SYNTHESE NB EVAL'!$B5,'SAISIE '!AU:AU,3)+COUNTIFS('SAISIE '!$J:$J,'SYNTHESE NB EVAL'!$B5,'SAISIE '!AU:AU,4)</f>
        <v>0</v>
      </c>
      <c r="AO5" s="48">
        <f>COUNTIFS('SAISIE '!$J:$J,'SYNTHESE NB EVAL'!$B5,'SAISIE '!AV:AV,1)+COUNTIFS('SAISIE '!$J:$J,'SYNTHESE NB EVAL'!$B5,'SAISIE '!AV:AV,2)+COUNTIFS('SAISIE '!$J:$J,'SYNTHESE NB EVAL'!$B5,'SAISIE '!AV:AV,3)+COUNTIFS('SAISIE '!$J:$J,'SYNTHESE NB EVAL'!$B5,'SAISIE '!AV:AV,4)</f>
        <v>0</v>
      </c>
      <c r="AP5" s="48">
        <f>COUNTIFS('SAISIE '!$J:$J,'SYNTHESE NB EVAL'!$B5,'SAISIE '!AW:AW,1)+COUNTIFS('SAISIE '!$J:$J,'SYNTHESE NB EVAL'!$B5,'SAISIE '!AW:AW,2)+COUNTIFS('SAISIE '!$J:$J,'SYNTHESE NB EVAL'!$B5,'SAISIE '!AW:AW,3)+COUNTIFS('SAISIE '!$J:$J,'SYNTHESE NB EVAL'!$B5,'SAISIE '!AW:AW,4)</f>
        <v>0</v>
      </c>
      <c r="AQ5" s="48">
        <f>COUNTIFS('SAISIE '!$J:$J,'SYNTHESE NB EVAL'!$B5,'SAISIE '!AX:AX,1)+COUNTIFS('SAISIE '!$J:$J,'SYNTHESE NB EVAL'!$B5,'SAISIE '!AX:AX,2)+COUNTIFS('SAISIE '!$J:$J,'SYNTHESE NB EVAL'!$B5,'SAISIE '!AX:AX,3)+COUNTIFS('SAISIE '!$J:$J,'SYNTHESE NB EVAL'!$B5,'SAISIE '!AX:AX,4)</f>
        <v>0</v>
      </c>
    </row>
    <row r="6" spans="1:43" ht="37.5" customHeight="1" outlineLevel="1">
      <c r="A6" s="126"/>
      <c r="B6" s="88" t="s">
        <v>14</v>
      </c>
      <c r="C6" s="48">
        <f>COUNTIF('SAISIE '!J:J,'SYNTHESE NB EVAL'!B6)</f>
        <v>0</v>
      </c>
      <c r="D6" s="48">
        <f>COUNTIFS('SAISIE '!$J:$J,'SYNTHESE NB EVAL'!$B6,'SAISIE '!K:K,1)+COUNTIFS('SAISIE '!$J:$J,'SYNTHESE NB EVAL'!$B6,'SAISIE '!K:K,2)+COUNTIFS('SAISIE '!$J:$J,'SYNTHESE NB EVAL'!$B6,'SAISIE '!K:K,3)+COUNTIFS('SAISIE '!$J:$J,'SYNTHESE NB EVAL'!$B6,'SAISIE '!K:K,4)</f>
        <v>0</v>
      </c>
      <c r="E6" s="48">
        <f>COUNTIFS('SAISIE '!$J:$J,'SYNTHESE NB EVAL'!$B6,'SAISIE '!L:L,1)+COUNTIFS('SAISIE '!$J:$J,'SYNTHESE NB EVAL'!$B6,'SAISIE '!L:L,2)+COUNTIFS('SAISIE '!$J:$J,'SYNTHESE NB EVAL'!$B6,'SAISIE '!L:L,3)+COUNTIFS('SAISIE '!$J:$J,'SYNTHESE NB EVAL'!$B6,'SAISIE '!L:L,4)</f>
        <v>0</v>
      </c>
      <c r="F6" s="48">
        <f>COUNTIFS('SAISIE '!$J:$J,'SYNTHESE NB EVAL'!$B6,'SAISIE '!M:M,1)+COUNTIFS('SAISIE '!$J:$J,'SYNTHESE NB EVAL'!$B6,'SAISIE '!M:M,2)+COUNTIFS('SAISIE '!$J:$J,'SYNTHESE NB EVAL'!$B6,'SAISIE '!M:M,3)+COUNTIFS('SAISIE '!$J:$J,'SYNTHESE NB EVAL'!$B6,'SAISIE '!M:M,4)</f>
        <v>0</v>
      </c>
      <c r="G6" s="48">
        <f>COUNTIFS('SAISIE '!$J:$J,'SYNTHESE NB EVAL'!$B6,'SAISIE '!N:N,1)+COUNTIFS('SAISIE '!$J:$J,'SYNTHESE NB EVAL'!$B6,'SAISIE '!N:N,2)+COUNTIFS('SAISIE '!$J:$J,'SYNTHESE NB EVAL'!$B6,'SAISIE '!N:N,3)+COUNTIFS('SAISIE '!$J:$J,'SYNTHESE NB EVAL'!$B6,'SAISIE '!N:N,4)</f>
        <v>0</v>
      </c>
      <c r="H6" s="48">
        <f>COUNTIFS('SAISIE '!$J:$J,'SYNTHESE NB EVAL'!$B6,'SAISIE '!O:O,1)+COUNTIFS('SAISIE '!$J:$J,'SYNTHESE NB EVAL'!$B6,'SAISIE '!O:O,2)+COUNTIFS('SAISIE '!$J:$J,'SYNTHESE NB EVAL'!$B6,'SAISIE '!O:O,3)+COUNTIFS('SAISIE '!$J:$J,'SYNTHESE NB EVAL'!$B6,'SAISIE '!O:O,4)</f>
        <v>0</v>
      </c>
      <c r="I6" s="48">
        <f>COUNTIFS('SAISIE '!$J:$J,'SYNTHESE NB EVAL'!$B6,'SAISIE '!P:P,1)+COUNTIFS('SAISIE '!$J:$J,'SYNTHESE NB EVAL'!$B6,'SAISIE '!P:P,2)+COUNTIFS('SAISIE '!$J:$J,'SYNTHESE NB EVAL'!$B6,'SAISIE '!P:P,3)+COUNTIFS('SAISIE '!$J:$J,'SYNTHESE NB EVAL'!$B6,'SAISIE '!P:P,4)</f>
        <v>0</v>
      </c>
      <c r="J6" s="48">
        <f>COUNTIFS('SAISIE '!$J:$J,'SYNTHESE NB EVAL'!$B6,'SAISIE '!Q:Q,1)+COUNTIFS('SAISIE '!$J:$J,'SYNTHESE NB EVAL'!$B6,'SAISIE '!Q:Q,2)+COUNTIFS('SAISIE '!$J:$J,'SYNTHESE NB EVAL'!$B6,'SAISIE '!Q:Q,3)+COUNTIFS('SAISIE '!$J:$J,'SYNTHESE NB EVAL'!$B6,'SAISIE '!Q:Q,4)</f>
        <v>0</v>
      </c>
      <c r="K6" s="48">
        <f>COUNTIFS('SAISIE '!$J:$J,'SYNTHESE NB EVAL'!$B6,'SAISIE '!R:R,1)+COUNTIFS('SAISIE '!$J:$J,'SYNTHESE NB EVAL'!$B6,'SAISIE '!R:R,2)+COUNTIFS('SAISIE '!$J:$J,'SYNTHESE NB EVAL'!$B6,'SAISIE '!R:R,3)+COUNTIFS('SAISIE '!$J:$J,'SYNTHESE NB EVAL'!$B6,'SAISIE '!R:R,4)</f>
        <v>0</v>
      </c>
      <c r="L6" s="48">
        <f>COUNTIFS('SAISIE '!$J:$J,'SYNTHESE NB EVAL'!$B6,'SAISIE '!S:S,1)+COUNTIFS('SAISIE '!$J:$J,'SYNTHESE NB EVAL'!$B6,'SAISIE '!S:S,2)+COUNTIFS('SAISIE '!$J:$J,'SYNTHESE NB EVAL'!$B6,'SAISIE '!S:S,3)+COUNTIFS('SAISIE '!$J:$J,'SYNTHESE NB EVAL'!$B6,'SAISIE '!S:S,4)</f>
        <v>0</v>
      </c>
      <c r="M6" s="48">
        <f>COUNTIFS('SAISIE '!$J:$J,'SYNTHESE NB EVAL'!$B6,'SAISIE '!T:T,1)+COUNTIFS('SAISIE '!$J:$J,'SYNTHESE NB EVAL'!$B6,'SAISIE '!T:T,2)+COUNTIFS('SAISIE '!$J:$J,'SYNTHESE NB EVAL'!$B6,'SAISIE '!T:T,3)+COUNTIFS('SAISIE '!$J:$J,'SYNTHESE NB EVAL'!$B6,'SAISIE '!T:T,4)</f>
        <v>0</v>
      </c>
      <c r="N6" s="48">
        <f>COUNTIFS('SAISIE '!$J:$J,'SYNTHESE NB EVAL'!$B6,'SAISIE '!U:U,1)+COUNTIFS('SAISIE '!$J:$J,'SYNTHESE NB EVAL'!$B6,'SAISIE '!U:U,2)+COUNTIFS('SAISIE '!$J:$J,'SYNTHESE NB EVAL'!$B6,'SAISIE '!U:U,3)+COUNTIFS('SAISIE '!$J:$J,'SYNTHESE NB EVAL'!$B6,'SAISIE '!U:U,4)</f>
        <v>0</v>
      </c>
      <c r="O6" s="48">
        <f>COUNTIFS('SAISIE '!$J:$J,'SYNTHESE NB EVAL'!$B6,'SAISIE '!V:V,1)+COUNTIFS('SAISIE '!$J:$J,'SYNTHESE NB EVAL'!$B6,'SAISIE '!V:V,2)+COUNTIFS('SAISIE '!$J:$J,'SYNTHESE NB EVAL'!$B6,'SAISIE '!V:V,3)+COUNTIFS('SAISIE '!$J:$J,'SYNTHESE NB EVAL'!$B6,'SAISIE '!V:V,4)</f>
        <v>0</v>
      </c>
      <c r="P6" s="48">
        <f>COUNTIFS('SAISIE '!$J:$J,'SYNTHESE NB EVAL'!$B6,'SAISIE '!W:W,1)+COUNTIFS('SAISIE '!$J:$J,'SYNTHESE NB EVAL'!$B6,'SAISIE '!W:W,2)+COUNTIFS('SAISIE '!$J:$J,'SYNTHESE NB EVAL'!$B6,'SAISIE '!W:W,3)+COUNTIFS('SAISIE '!$J:$J,'SYNTHESE NB EVAL'!$B6,'SAISIE '!W:W,4)</f>
        <v>0</v>
      </c>
      <c r="Q6" s="48">
        <f>COUNTIFS('SAISIE '!$J:$J,'SYNTHESE NB EVAL'!$B6,'SAISIE '!X:X,1)+COUNTIFS('SAISIE '!$J:$J,'SYNTHESE NB EVAL'!$B6,'SAISIE '!X:X,2)+COUNTIFS('SAISIE '!$J:$J,'SYNTHESE NB EVAL'!$B6,'SAISIE '!X:X,3)+COUNTIFS('SAISIE '!$J:$J,'SYNTHESE NB EVAL'!$B6,'SAISIE '!X:X,4)</f>
        <v>0</v>
      </c>
      <c r="R6" s="48">
        <f>COUNTIFS('SAISIE '!$J:$J,'SYNTHESE NB EVAL'!$B6,'SAISIE '!Y:Y,1)+COUNTIFS('SAISIE '!$J:$J,'SYNTHESE NB EVAL'!$B6,'SAISIE '!Y:Y,2)+COUNTIFS('SAISIE '!$J:$J,'SYNTHESE NB EVAL'!$B6,'SAISIE '!Y:Y,3)+COUNTIFS('SAISIE '!$J:$J,'SYNTHESE NB EVAL'!$B6,'SAISIE '!Y:Y,4)</f>
        <v>0</v>
      </c>
      <c r="S6" s="48">
        <f>COUNTIFS('SAISIE '!$J:$J,'SYNTHESE NB EVAL'!$B6,'SAISIE '!Z:Z,1)+COUNTIFS('SAISIE '!$J:$J,'SYNTHESE NB EVAL'!$B6,'SAISIE '!Z:Z,2)+COUNTIFS('SAISIE '!$J:$J,'SYNTHESE NB EVAL'!$B6,'SAISIE '!Z:Z,3)+COUNTIFS('SAISIE '!$J:$J,'SYNTHESE NB EVAL'!$B6,'SAISIE '!Z:Z,4)</f>
        <v>0</v>
      </c>
      <c r="T6" s="48">
        <f>COUNTIFS('SAISIE '!$J:$J,'SYNTHESE NB EVAL'!$B6,'SAISIE '!AA:AA,1)+COUNTIFS('SAISIE '!$J:$J,'SYNTHESE NB EVAL'!$B6,'SAISIE '!AA:AA,2)+COUNTIFS('SAISIE '!$J:$J,'SYNTHESE NB EVAL'!$B6,'SAISIE '!AA:AA,3)+COUNTIFS('SAISIE '!$J:$J,'SYNTHESE NB EVAL'!$B6,'SAISIE '!AA:AA,4)</f>
        <v>0</v>
      </c>
      <c r="U6" s="48">
        <f>COUNTIFS('SAISIE '!$J:$J,'SYNTHESE NB EVAL'!$B6,'SAISIE '!AB:AB,1)+COUNTIFS('SAISIE '!$J:$J,'SYNTHESE NB EVAL'!$B6,'SAISIE '!AB:AB,2)+COUNTIFS('SAISIE '!$J:$J,'SYNTHESE NB EVAL'!$B6,'SAISIE '!AB:AB,3)+COUNTIFS('SAISIE '!$J:$J,'SYNTHESE NB EVAL'!$B6,'SAISIE '!AB:AB,4)</f>
        <v>0</v>
      </c>
      <c r="V6" s="48">
        <f>COUNTIFS('SAISIE '!$J:$J,'SYNTHESE NB EVAL'!$B6,'SAISIE '!AC:AC,1)+COUNTIFS('SAISIE '!$J:$J,'SYNTHESE NB EVAL'!$B6,'SAISIE '!AC:AC,2)+COUNTIFS('SAISIE '!$J:$J,'SYNTHESE NB EVAL'!$B6,'SAISIE '!AC:AC,3)+COUNTIFS('SAISIE '!$J:$J,'SYNTHESE NB EVAL'!$B6,'SAISIE '!AC:AC,4)</f>
        <v>0</v>
      </c>
      <c r="W6" s="48">
        <f>COUNTIFS('SAISIE '!$J:$J,'SYNTHESE NB EVAL'!$B6,'SAISIE '!AD:AD,1)+COUNTIFS('SAISIE '!$J:$J,'SYNTHESE NB EVAL'!$B6,'SAISIE '!AD:AD,2)+COUNTIFS('SAISIE '!$J:$J,'SYNTHESE NB EVAL'!$B6,'SAISIE '!AD:AD,3)+COUNTIFS('SAISIE '!$J:$J,'SYNTHESE NB EVAL'!$B6,'SAISIE '!AD:AD,4)</f>
        <v>0</v>
      </c>
      <c r="X6" s="48">
        <f>COUNTIFS('SAISIE '!$J:$J,'SYNTHESE NB EVAL'!$B6,'SAISIE '!AE:AE,1)+COUNTIFS('SAISIE '!$J:$J,'SYNTHESE NB EVAL'!$B6,'SAISIE '!AE:AE,2)+COUNTIFS('SAISIE '!$J:$J,'SYNTHESE NB EVAL'!$B6,'SAISIE '!AE:AE,3)+COUNTIFS('SAISIE '!$J:$J,'SYNTHESE NB EVAL'!$B6,'SAISIE '!AE:AE,4)</f>
        <v>0</v>
      </c>
      <c r="Y6" s="48">
        <f>COUNTIFS('SAISIE '!$J:$J,'SYNTHESE NB EVAL'!$B6,'SAISIE '!AF:AF,1)+COUNTIFS('SAISIE '!$J:$J,'SYNTHESE NB EVAL'!$B6,'SAISIE '!AF:AF,2)+COUNTIFS('SAISIE '!$J:$J,'SYNTHESE NB EVAL'!$B6,'SAISIE '!AF:AF,3)+COUNTIFS('SAISIE '!$J:$J,'SYNTHESE NB EVAL'!$B6,'SAISIE '!AF:AF,4)</f>
        <v>0</v>
      </c>
      <c r="Z6" s="48">
        <f>COUNTIFS('SAISIE '!$J:$J,'SYNTHESE NB EVAL'!$B6,'SAISIE '!AG:AG,1)+COUNTIFS('SAISIE '!$J:$J,'SYNTHESE NB EVAL'!$B6,'SAISIE '!AG:AG,2)+COUNTIFS('SAISIE '!$J:$J,'SYNTHESE NB EVAL'!$B6,'SAISIE '!AG:AG,3)+COUNTIFS('SAISIE '!$J:$J,'SYNTHESE NB EVAL'!$B6,'SAISIE '!AG:AG,4)</f>
        <v>0</v>
      </c>
      <c r="AA6" s="48">
        <f>COUNTIFS('SAISIE '!$J:$J,'SYNTHESE NB EVAL'!$B6,'SAISIE '!AH:AH,1)+COUNTIFS('SAISIE '!$J:$J,'SYNTHESE NB EVAL'!$B6,'SAISIE '!AH:AH,2)+COUNTIFS('SAISIE '!$J:$J,'SYNTHESE NB EVAL'!$B6,'SAISIE '!AH:AH,3)+COUNTIFS('SAISIE '!$J:$J,'SYNTHESE NB EVAL'!$B6,'SAISIE '!AH:AH,4)</f>
        <v>0</v>
      </c>
      <c r="AB6" s="48">
        <f>COUNTIFS('SAISIE '!$J:$J,'SYNTHESE NB EVAL'!$B6,'SAISIE '!AI:AI,1)+COUNTIFS('SAISIE '!$J:$J,'SYNTHESE NB EVAL'!$B6,'SAISIE '!AI:AI,2)+COUNTIFS('SAISIE '!$J:$J,'SYNTHESE NB EVAL'!$B6,'SAISIE '!AI:AI,3)+COUNTIFS('SAISIE '!$J:$J,'SYNTHESE NB EVAL'!$B6,'SAISIE '!AI:AI,4)</f>
        <v>0</v>
      </c>
      <c r="AC6" s="48">
        <f>COUNTIFS('SAISIE '!$J:$J,'SYNTHESE NB EVAL'!$B6,'SAISIE '!AJ:AJ,1)+COUNTIFS('SAISIE '!$J:$J,'SYNTHESE NB EVAL'!$B6,'SAISIE '!AJ:AJ,2)+COUNTIFS('SAISIE '!$J:$J,'SYNTHESE NB EVAL'!$B6,'SAISIE '!AJ:AJ,3)+COUNTIFS('SAISIE '!$J:$J,'SYNTHESE NB EVAL'!$B6,'SAISIE '!AJ:AJ,4)</f>
        <v>0</v>
      </c>
      <c r="AD6" s="48">
        <f>COUNTIFS('SAISIE '!$J:$J,'SYNTHESE NB EVAL'!$B6,'SAISIE '!AK:AK,1)+COUNTIFS('SAISIE '!$J:$J,'SYNTHESE NB EVAL'!$B6,'SAISIE '!AK:AK,2)+COUNTIFS('SAISIE '!$J:$J,'SYNTHESE NB EVAL'!$B6,'SAISIE '!AK:AK,3)+COUNTIFS('SAISIE '!$J:$J,'SYNTHESE NB EVAL'!$B6,'SAISIE '!AK:AK,4)</f>
        <v>0</v>
      </c>
      <c r="AE6" s="48">
        <f>COUNTIFS('SAISIE '!$J:$J,'SYNTHESE NB EVAL'!$B6,'SAISIE '!AL:AL,1)+COUNTIFS('SAISIE '!$J:$J,'SYNTHESE NB EVAL'!$B6,'SAISIE '!AL:AL,2)+COUNTIFS('SAISIE '!$J:$J,'SYNTHESE NB EVAL'!$B6,'SAISIE '!AL:AL,3)+COUNTIFS('SAISIE '!$J:$J,'SYNTHESE NB EVAL'!$B6,'SAISIE '!AL:AL,4)</f>
        <v>0</v>
      </c>
      <c r="AF6" s="48">
        <f>COUNTIFS('SAISIE '!$J:$J,'SYNTHESE NB EVAL'!$B6,'SAISIE '!AM:AM,1)+COUNTIFS('SAISIE '!$J:$J,'SYNTHESE NB EVAL'!$B6,'SAISIE '!AM:AM,2)+COUNTIFS('SAISIE '!$J:$J,'SYNTHESE NB EVAL'!$B6,'SAISIE '!AM:AM,3)+COUNTIFS('SAISIE '!$J:$J,'SYNTHESE NB EVAL'!$B6,'SAISIE '!AM:AM,4)</f>
        <v>0</v>
      </c>
      <c r="AG6" s="48">
        <f>COUNTIFS('SAISIE '!$J:$J,'SYNTHESE NB EVAL'!$B6,'SAISIE '!AN:AN,1)+COUNTIFS('SAISIE '!$J:$J,'SYNTHESE NB EVAL'!$B6,'SAISIE '!AN:AN,2)+COUNTIFS('SAISIE '!$J:$J,'SYNTHESE NB EVAL'!$B6,'SAISIE '!AN:AN,3)+COUNTIFS('SAISIE '!$J:$J,'SYNTHESE NB EVAL'!$B6,'SAISIE '!AN:AN,4)</f>
        <v>0</v>
      </c>
      <c r="AH6" s="48">
        <f>COUNTIFS('SAISIE '!$J:$J,'SYNTHESE NB EVAL'!$B6,'SAISIE '!AO:AO,1)+COUNTIFS('SAISIE '!$J:$J,'SYNTHESE NB EVAL'!$B6,'SAISIE '!AO:AO,2)+COUNTIFS('SAISIE '!$J:$J,'SYNTHESE NB EVAL'!$B6,'SAISIE '!AO:AO,3)+COUNTIFS('SAISIE '!$J:$J,'SYNTHESE NB EVAL'!$B6,'SAISIE '!AO:AO,4)</f>
        <v>0</v>
      </c>
      <c r="AI6" s="48">
        <f>COUNTIFS('SAISIE '!$J:$J,'SYNTHESE NB EVAL'!$B6,'SAISIE '!AP:AP,1)+COUNTIFS('SAISIE '!$J:$J,'SYNTHESE NB EVAL'!$B6,'SAISIE '!AP:AP,2)+COUNTIFS('SAISIE '!$J:$J,'SYNTHESE NB EVAL'!$B6,'SAISIE '!AP:AP,3)+COUNTIFS('SAISIE '!$J:$J,'SYNTHESE NB EVAL'!$B6,'SAISIE '!AP:AP,4)</f>
        <v>0</v>
      </c>
      <c r="AJ6" s="48">
        <f>COUNTIFS('SAISIE '!$J:$J,'SYNTHESE NB EVAL'!$B6,'SAISIE '!AQ:AQ,1)+COUNTIFS('SAISIE '!$J:$J,'SYNTHESE NB EVAL'!$B6,'SAISIE '!AQ:AQ,2)+COUNTIFS('SAISIE '!$J:$J,'SYNTHESE NB EVAL'!$B6,'SAISIE '!AQ:AQ,3)+COUNTIFS('SAISIE '!$J:$J,'SYNTHESE NB EVAL'!$B6,'SAISIE '!AQ:AQ,4)</f>
        <v>0</v>
      </c>
      <c r="AK6" s="48">
        <f>COUNTIFS('SAISIE '!$J:$J,'SYNTHESE NB EVAL'!$B6,'SAISIE '!AR:AR,1)+COUNTIFS('SAISIE '!$J:$J,'SYNTHESE NB EVAL'!$B6,'SAISIE '!AR:AR,2)+COUNTIFS('SAISIE '!$J:$J,'SYNTHESE NB EVAL'!$B6,'SAISIE '!AR:AR,3)+COUNTIFS('SAISIE '!$J:$J,'SYNTHESE NB EVAL'!$B6,'SAISIE '!AR:AR,4)</f>
        <v>0</v>
      </c>
      <c r="AL6" s="48">
        <f>COUNTIFS('SAISIE '!$J:$J,'SYNTHESE NB EVAL'!$B6,'SAISIE '!AS:AS,1)+COUNTIFS('SAISIE '!$J:$J,'SYNTHESE NB EVAL'!$B6,'SAISIE '!AS:AS,2)+COUNTIFS('SAISIE '!$J:$J,'SYNTHESE NB EVAL'!$B6,'SAISIE '!AS:AS,3)+COUNTIFS('SAISIE '!$J:$J,'SYNTHESE NB EVAL'!$B6,'SAISIE '!AS:AS,4)</f>
        <v>0</v>
      </c>
      <c r="AM6" s="48">
        <f>COUNTIFS('SAISIE '!$J:$J,'SYNTHESE NB EVAL'!$B6,'SAISIE '!AT:AT,1)+COUNTIFS('SAISIE '!$J:$J,'SYNTHESE NB EVAL'!$B6,'SAISIE '!AT:AT,2)+COUNTIFS('SAISIE '!$J:$J,'SYNTHESE NB EVAL'!$B6,'SAISIE '!AT:AT,3)+COUNTIFS('SAISIE '!$J:$J,'SYNTHESE NB EVAL'!$B6,'SAISIE '!AT:AT,4)</f>
        <v>0</v>
      </c>
      <c r="AN6" s="48">
        <f>COUNTIFS('SAISIE '!$J:$J,'SYNTHESE NB EVAL'!$B6,'SAISIE '!AU:AU,1)+COUNTIFS('SAISIE '!$J:$J,'SYNTHESE NB EVAL'!$B6,'SAISIE '!AU:AU,2)+COUNTIFS('SAISIE '!$J:$J,'SYNTHESE NB EVAL'!$B6,'SAISIE '!AU:AU,3)+COUNTIFS('SAISIE '!$J:$J,'SYNTHESE NB EVAL'!$B6,'SAISIE '!AU:AU,4)</f>
        <v>0</v>
      </c>
      <c r="AO6" s="48">
        <f>COUNTIFS('SAISIE '!$J:$J,'SYNTHESE NB EVAL'!$B6,'SAISIE '!AV:AV,1)+COUNTIFS('SAISIE '!$J:$J,'SYNTHESE NB EVAL'!$B6,'SAISIE '!AV:AV,2)+COUNTIFS('SAISIE '!$J:$J,'SYNTHESE NB EVAL'!$B6,'SAISIE '!AV:AV,3)+COUNTIFS('SAISIE '!$J:$J,'SYNTHESE NB EVAL'!$B6,'SAISIE '!AV:AV,4)</f>
        <v>0</v>
      </c>
      <c r="AP6" s="48">
        <f>COUNTIFS('SAISIE '!$J:$J,'SYNTHESE NB EVAL'!$B6,'SAISIE '!AW:AW,1)+COUNTIFS('SAISIE '!$J:$J,'SYNTHESE NB EVAL'!$B6,'SAISIE '!AW:AW,2)+COUNTIFS('SAISIE '!$J:$J,'SYNTHESE NB EVAL'!$B6,'SAISIE '!AW:AW,3)+COUNTIFS('SAISIE '!$J:$J,'SYNTHESE NB EVAL'!$B6,'SAISIE '!AW:AW,4)</f>
        <v>0</v>
      </c>
      <c r="AQ6" s="48">
        <f>COUNTIFS('SAISIE '!$J:$J,'SYNTHESE NB EVAL'!$B6,'SAISIE '!AX:AX,1)+COUNTIFS('SAISIE '!$J:$J,'SYNTHESE NB EVAL'!$B6,'SAISIE '!AX:AX,2)+COUNTIFS('SAISIE '!$J:$J,'SYNTHESE NB EVAL'!$B6,'SAISIE '!AX:AX,3)+COUNTIFS('SAISIE '!$J:$J,'SYNTHESE NB EVAL'!$B6,'SAISIE '!AX:AX,4)</f>
        <v>0</v>
      </c>
    </row>
    <row r="7" spans="1:43" ht="37.5" customHeight="1" outlineLevel="1">
      <c r="A7" s="126"/>
      <c r="B7" s="88" t="s">
        <v>20</v>
      </c>
      <c r="C7" s="48">
        <f>COUNTIF('SAISIE '!J:J,'SYNTHESE NB EVAL'!B7)</f>
        <v>0</v>
      </c>
      <c r="D7" s="48">
        <f>COUNTIFS('SAISIE '!$J:$J,'SYNTHESE NB EVAL'!$B7,'SAISIE '!K:K,1)+COUNTIFS('SAISIE '!$J:$J,'SYNTHESE NB EVAL'!$B7,'SAISIE '!K:K,2)+COUNTIFS('SAISIE '!$J:$J,'SYNTHESE NB EVAL'!$B7,'SAISIE '!K:K,3)+COUNTIFS('SAISIE '!$J:$J,'SYNTHESE NB EVAL'!$B7,'SAISIE '!K:K,4)</f>
        <v>0</v>
      </c>
      <c r="E7" s="48">
        <f>COUNTIFS('SAISIE '!$J:$J,'SYNTHESE NB EVAL'!$B7,'SAISIE '!L:L,1)+COUNTIFS('SAISIE '!$J:$J,'SYNTHESE NB EVAL'!$B7,'SAISIE '!L:L,2)+COUNTIFS('SAISIE '!$J:$J,'SYNTHESE NB EVAL'!$B7,'SAISIE '!L:L,3)+COUNTIFS('SAISIE '!$J:$J,'SYNTHESE NB EVAL'!$B7,'SAISIE '!L:L,4)</f>
        <v>0</v>
      </c>
      <c r="F7" s="48">
        <f>COUNTIFS('SAISIE '!$J:$J,'SYNTHESE NB EVAL'!$B7,'SAISIE '!M:M,1)+COUNTIFS('SAISIE '!$J:$J,'SYNTHESE NB EVAL'!$B7,'SAISIE '!M:M,2)+COUNTIFS('SAISIE '!$J:$J,'SYNTHESE NB EVAL'!$B7,'SAISIE '!M:M,3)+COUNTIFS('SAISIE '!$J:$J,'SYNTHESE NB EVAL'!$B7,'SAISIE '!M:M,4)</f>
        <v>0</v>
      </c>
      <c r="G7" s="48">
        <f>COUNTIFS('SAISIE '!$J:$J,'SYNTHESE NB EVAL'!$B7,'SAISIE '!N:N,1)+COUNTIFS('SAISIE '!$J:$J,'SYNTHESE NB EVAL'!$B7,'SAISIE '!N:N,2)+COUNTIFS('SAISIE '!$J:$J,'SYNTHESE NB EVAL'!$B7,'SAISIE '!N:N,3)+COUNTIFS('SAISIE '!$J:$J,'SYNTHESE NB EVAL'!$B7,'SAISIE '!N:N,4)</f>
        <v>0</v>
      </c>
      <c r="H7" s="48">
        <f>COUNTIFS('SAISIE '!$J:$J,'SYNTHESE NB EVAL'!$B7,'SAISIE '!O:O,1)+COUNTIFS('SAISIE '!$J:$J,'SYNTHESE NB EVAL'!$B7,'SAISIE '!O:O,2)+COUNTIFS('SAISIE '!$J:$J,'SYNTHESE NB EVAL'!$B7,'SAISIE '!O:O,3)+COUNTIFS('SAISIE '!$J:$J,'SYNTHESE NB EVAL'!$B7,'SAISIE '!O:O,4)</f>
        <v>0</v>
      </c>
      <c r="I7" s="48">
        <f>COUNTIFS('SAISIE '!$J:$J,'SYNTHESE NB EVAL'!$B7,'SAISIE '!P:P,1)+COUNTIFS('SAISIE '!$J:$J,'SYNTHESE NB EVAL'!$B7,'SAISIE '!P:P,2)+COUNTIFS('SAISIE '!$J:$J,'SYNTHESE NB EVAL'!$B7,'SAISIE '!P:P,3)+COUNTIFS('SAISIE '!$J:$J,'SYNTHESE NB EVAL'!$B7,'SAISIE '!P:P,4)</f>
        <v>0</v>
      </c>
      <c r="J7" s="48">
        <f>COUNTIFS('SAISIE '!$J:$J,'SYNTHESE NB EVAL'!$B7,'SAISIE '!Q:Q,1)+COUNTIFS('SAISIE '!$J:$J,'SYNTHESE NB EVAL'!$B7,'SAISIE '!Q:Q,2)+COUNTIFS('SAISIE '!$J:$J,'SYNTHESE NB EVAL'!$B7,'SAISIE '!Q:Q,3)+COUNTIFS('SAISIE '!$J:$J,'SYNTHESE NB EVAL'!$B7,'SAISIE '!Q:Q,4)</f>
        <v>0</v>
      </c>
      <c r="K7" s="48">
        <f>COUNTIFS('SAISIE '!$J:$J,'SYNTHESE NB EVAL'!$B7,'SAISIE '!R:R,1)+COUNTIFS('SAISIE '!$J:$J,'SYNTHESE NB EVAL'!$B7,'SAISIE '!R:R,2)+COUNTIFS('SAISIE '!$J:$J,'SYNTHESE NB EVAL'!$B7,'SAISIE '!R:R,3)+COUNTIFS('SAISIE '!$J:$J,'SYNTHESE NB EVAL'!$B7,'SAISIE '!R:R,4)</f>
        <v>0</v>
      </c>
      <c r="L7" s="48">
        <f>COUNTIFS('SAISIE '!$J:$J,'SYNTHESE NB EVAL'!$B7,'SAISIE '!S:S,1)+COUNTIFS('SAISIE '!$J:$J,'SYNTHESE NB EVAL'!$B7,'SAISIE '!S:S,2)+COUNTIFS('SAISIE '!$J:$J,'SYNTHESE NB EVAL'!$B7,'SAISIE '!S:S,3)+COUNTIFS('SAISIE '!$J:$J,'SYNTHESE NB EVAL'!$B7,'SAISIE '!S:S,4)</f>
        <v>0</v>
      </c>
      <c r="M7" s="48">
        <f>COUNTIFS('SAISIE '!$J:$J,'SYNTHESE NB EVAL'!$B7,'SAISIE '!T:T,1)+COUNTIFS('SAISIE '!$J:$J,'SYNTHESE NB EVAL'!$B7,'SAISIE '!T:T,2)+COUNTIFS('SAISIE '!$J:$J,'SYNTHESE NB EVAL'!$B7,'SAISIE '!T:T,3)+COUNTIFS('SAISIE '!$J:$J,'SYNTHESE NB EVAL'!$B7,'SAISIE '!T:T,4)</f>
        <v>0</v>
      </c>
      <c r="N7" s="48">
        <f>COUNTIFS('SAISIE '!$J:$J,'SYNTHESE NB EVAL'!$B7,'SAISIE '!U:U,1)+COUNTIFS('SAISIE '!$J:$J,'SYNTHESE NB EVAL'!$B7,'SAISIE '!U:U,2)+COUNTIFS('SAISIE '!$J:$J,'SYNTHESE NB EVAL'!$B7,'SAISIE '!U:U,3)+COUNTIFS('SAISIE '!$J:$J,'SYNTHESE NB EVAL'!$B7,'SAISIE '!U:U,4)</f>
        <v>0</v>
      </c>
      <c r="O7" s="48">
        <f>COUNTIFS('SAISIE '!$J:$J,'SYNTHESE NB EVAL'!$B7,'SAISIE '!V:V,1)+COUNTIFS('SAISIE '!$J:$J,'SYNTHESE NB EVAL'!$B7,'SAISIE '!V:V,2)+COUNTIFS('SAISIE '!$J:$J,'SYNTHESE NB EVAL'!$B7,'SAISIE '!V:V,3)+COUNTIFS('SAISIE '!$J:$J,'SYNTHESE NB EVAL'!$B7,'SAISIE '!V:V,4)</f>
        <v>0</v>
      </c>
      <c r="P7" s="48">
        <f>COUNTIFS('SAISIE '!$J:$J,'SYNTHESE NB EVAL'!$B7,'SAISIE '!W:W,1)+COUNTIFS('SAISIE '!$J:$J,'SYNTHESE NB EVAL'!$B7,'SAISIE '!W:W,2)+COUNTIFS('SAISIE '!$J:$J,'SYNTHESE NB EVAL'!$B7,'SAISIE '!W:W,3)+COUNTIFS('SAISIE '!$J:$J,'SYNTHESE NB EVAL'!$B7,'SAISIE '!W:W,4)</f>
        <v>0</v>
      </c>
      <c r="Q7" s="48">
        <f>COUNTIFS('SAISIE '!$J:$J,'SYNTHESE NB EVAL'!$B7,'SAISIE '!X:X,1)+COUNTIFS('SAISIE '!$J:$J,'SYNTHESE NB EVAL'!$B7,'SAISIE '!X:X,2)+COUNTIFS('SAISIE '!$J:$J,'SYNTHESE NB EVAL'!$B7,'SAISIE '!X:X,3)+COUNTIFS('SAISIE '!$J:$J,'SYNTHESE NB EVAL'!$B7,'SAISIE '!X:X,4)</f>
        <v>0</v>
      </c>
      <c r="R7" s="48">
        <f>COUNTIFS('SAISIE '!$J:$J,'SYNTHESE NB EVAL'!$B7,'SAISIE '!Y:Y,1)+COUNTIFS('SAISIE '!$J:$J,'SYNTHESE NB EVAL'!$B7,'SAISIE '!Y:Y,2)+COUNTIFS('SAISIE '!$J:$J,'SYNTHESE NB EVAL'!$B7,'SAISIE '!Y:Y,3)+COUNTIFS('SAISIE '!$J:$J,'SYNTHESE NB EVAL'!$B7,'SAISIE '!Y:Y,4)</f>
        <v>0</v>
      </c>
      <c r="S7" s="48">
        <f>COUNTIFS('SAISIE '!$J:$J,'SYNTHESE NB EVAL'!$B7,'SAISIE '!Z:Z,1)+COUNTIFS('SAISIE '!$J:$J,'SYNTHESE NB EVAL'!$B7,'SAISIE '!Z:Z,2)+COUNTIFS('SAISIE '!$J:$J,'SYNTHESE NB EVAL'!$B7,'SAISIE '!Z:Z,3)+COUNTIFS('SAISIE '!$J:$J,'SYNTHESE NB EVAL'!$B7,'SAISIE '!Z:Z,4)</f>
        <v>0</v>
      </c>
      <c r="T7" s="48">
        <f>COUNTIFS('SAISIE '!$J:$J,'SYNTHESE NB EVAL'!$B7,'SAISIE '!AA:AA,1)+COUNTIFS('SAISIE '!$J:$J,'SYNTHESE NB EVAL'!$B7,'SAISIE '!AA:AA,2)+COUNTIFS('SAISIE '!$J:$J,'SYNTHESE NB EVAL'!$B7,'SAISIE '!AA:AA,3)+COUNTIFS('SAISIE '!$J:$J,'SYNTHESE NB EVAL'!$B7,'SAISIE '!AA:AA,4)</f>
        <v>0</v>
      </c>
      <c r="U7" s="48">
        <f>COUNTIFS('SAISIE '!$J:$J,'SYNTHESE NB EVAL'!$B7,'SAISIE '!AB:AB,1)+COUNTIFS('SAISIE '!$J:$J,'SYNTHESE NB EVAL'!$B7,'SAISIE '!AB:AB,2)+COUNTIFS('SAISIE '!$J:$J,'SYNTHESE NB EVAL'!$B7,'SAISIE '!AB:AB,3)+COUNTIFS('SAISIE '!$J:$J,'SYNTHESE NB EVAL'!$B7,'SAISIE '!AB:AB,4)</f>
        <v>0</v>
      </c>
      <c r="V7" s="48">
        <f>COUNTIFS('SAISIE '!$J:$J,'SYNTHESE NB EVAL'!$B7,'SAISIE '!AC:AC,1)+COUNTIFS('SAISIE '!$J:$J,'SYNTHESE NB EVAL'!$B7,'SAISIE '!AC:AC,2)+COUNTIFS('SAISIE '!$J:$J,'SYNTHESE NB EVAL'!$B7,'SAISIE '!AC:AC,3)+COUNTIFS('SAISIE '!$J:$J,'SYNTHESE NB EVAL'!$B7,'SAISIE '!AC:AC,4)</f>
        <v>0</v>
      </c>
      <c r="W7" s="48">
        <f>COUNTIFS('SAISIE '!$J:$J,'SYNTHESE NB EVAL'!$B7,'SAISIE '!AD:AD,1)+COUNTIFS('SAISIE '!$J:$J,'SYNTHESE NB EVAL'!$B7,'SAISIE '!AD:AD,2)+COUNTIFS('SAISIE '!$J:$J,'SYNTHESE NB EVAL'!$B7,'SAISIE '!AD:AD,3)+COUNTIFS('SAISIE '!$J:$J,'SYNTHESE NB EVAL'!$B7,'SAISIE '!AD:AD,4)</f>
        <v>0</v>
      </c>
      <c r="X7" s="48">
        <f>COUNTIFS('SAISIE '!$J:$J,'SYNTHESE NB EVAL'!$B7,'SAISIE '!AE:AE,1)+COUNTIFS('SAISIE '!$J:$J,'SYNTHESE NB EVAL'!$B7,'SAISIE '!AE:AE,2)+COUNTIFS('SAISIE '!$J:$J,'SYNTHESE NB EVAL'!$B7,'SAISIE '!AE:AE,3)+COUNTIFS('SAISIE '!$J:$J,'SYNTHESE NB EVAL'!$B7,'SAISIE '!AE:AE,4)</f>
        <v>0</v>
      </c>
      <c r="Y7" s="48">
        <f>COUNTIFS('SAISIE '!$J:$J,'SYNTHESE NB EVAL'!$B7,'SAISIE '!AF:AF,1)+COUNTIFS('SAISIE '!$J:$J,'SYNTHESE NB EVAL'!$B7,'SAISIE '!AF:AF,2)+COUNTIFS('SAISIE '!$J:$J,'SYNTHESE NB EVAL'!$B7,'SAISIE '!AF:AF,3)+COUNTIFS('SAISIE '!$J:$J,'SYNTHESE NB EVAL'!$B7,'SAISIE '!AF:AF,4)</f>
        <v>0</v>
      </c>
      <c r="Z7" s="48">
        <f>COUNTIFS('SAISIE '!$J:$J,'SYNTHESE NB EVAL'!$B7,'SAISIE '!AG:AG,1)+COUNTIFS('SAISIE '!$J:$J,'SYNTHESE NB EVAL'!$B7,'SAISIE '!AG:AG,2)+COUNTIFS('SAISIE '!$J:$J,'SYNTHESE NB EVAL'!$B7,'SAISIE '!AG:AG,3)+COUNTIFS('SAISIE '!$J:$J,'SYNTHESE NB EVAL'!$B7,'SAISIE '!AG:AG,4)</f>
        <v>0</v>
      </c>
      <c r="AA7" s="48">
        <f>COUNTIFS('SAISIE '!$J:$J,'SYNTHESE NB EVAL'!$B7,'SAISIE '!AH:AH,1)+COUNTIFS('SAISIE '!$J:$J,'SYNTHESE NB EVAL'!$B7,'SAISIE '!AH:AH,2)+COUNTIFS('SAISIE '!$J:$J,'SYNTHESE NB EVAL'!$B7,'SAISIE '!AH:AH,3)+COUNTIFS('SAISIE '!$J:$J,'SYNTHESE NB EVAL'!$B7,'SAISIE '!AH:AH,4)</f>
        <v>0</v>
      </c>
      <c r="AB7" s="48">
        <f>COUNTIFS('SAISIE '!$J:$J,'SYNTHESE NB EVAL'!$B7,'SAISIE '!AI:AI,1)+COUNTIFS('SAISIE '!$J:$J,'SYNTHESE NB EVAL'!$B7,'SAISIE '!AI:AI,2)+COUNTIFS('SAISIE '!$J:$J,'SYNTHESE NB EVAL'!$B7,'SAISIE '!AI:AI,3)+COUNTIFS('SAISIE '!$J:$J,'SYNTHESE NB EVAL'!$B7,'SAISIE '!AI:AI,4)</f>
        <v>0</v>
      </c>
      <c r="AC7" s="48">
        <f>COUNTIFS('SAISIE '!$J:$J,'SYNTHESE NB EVAL'!$B7,'SAISIE '!AJ:AJ,1)+COUNTIFS('SAISIE '!$J:$J,'SYNTHESE NB EVAL'!$B7,'SAISIE '!AJ:AJ,2)+COUNTIFS('SAISIE '!$J:$J,'SYNTHESE NB EVAL'!$B7,'SAISIE '!AJ:AJ,3)+COUNTIFS('SAISIE '!$J:$J,'SYNTHESE NB EVAL'!$B7,'SAISIE '!AJ:AJ,4)</f>
        <v>0</v>
      </c>
      <c r="AD7" s="48">
        <f>COUNTIFS('SAISIE '!$J:$J,'SYNTHESE NB EVAL'!$B7,'SAISIE '!AK:AK,1)+COUNTIFS('SAISIE '!$J:$J,'SYNTHESE NB EVAL'!$B7,'SAISIE '!AK:AK,2)+COUNTIFS('SAISIE '!$J:$J,'SYNTHESE NB EVAL'!$B7,'SAISIE '!AK:AK,3)+COUNTIFS('SAISIE '!$J:$J,'SYNTHESE NB EVAL'!$B7,'SAISIE '!AK:AK,4)</f>
        <v>0</v>
      </c>
      <c r="AE7" s="48">
        <f>COUNTIFS('SAISIE '!$J:$J,'SYNTHESE NB EVAL'!$B7,'SAISIE '!AL:AL,1)+COUNTIFS('SAISIE '!$J:$J,'SYNTHESE NB EVAL'!$B7,'SAISIE '!AL:AL,2)+COUNTIFS('SAISIE '!$J:$J,'SYNTHESE NB EVAL'!$B7,'SAISIE '!AL:AL,3)+COUNTIFS('SAISIE '!$J:$J,'SYNTHESE NB EVAL'!$B7,'SAISIE '!AL:AL,4)</f>
        <v>0</v>
      </c>
      <c r="AF7" s="48">
        <f>COUNTIFS('SAISIE '!$J:$J,'SYNTHESE NB EVAL'!$B7,'SAISIE '!AM:AM,1)+COUNTIFS('SAISIE '!$J:$J,'SYNTHESE NB EVAL'!$B7,'SAISIE '!AM:AM,2)+COUNTIFS('SAISIE '!$J:$J,'SYNTHESE NB EVAL'!$B7,'SAISIE '!AM:AM,3)+COUNTIFS('SAISIE '!$J:$J,'SYNTHESE NB EVAL'!$B7,'SAISIE '!AM:AM,4)</f>
        <v>0</v>
      </c>
      <c r="AG7" s="48">
        <f>COUNTIFS('SAISIE '!$J:$J,'SYNTHESE NB EVAL'!$B7,'SAISIE '!AN:AN,1)+COUNTIFS('SAISIE '!$J:$J,'SYNTHESE NB EVAL'!$B7,'SAISIE '!AN:AN,2)+COUNTIFS('SAISIE '!$J:$J,'SYNTHESE NB EVAL'!$B7,'SAISIE '!AN:AN,3)+COUNTIFS('SAISIE '!$J:$J,'SYNTHESE NB EVAL'!$B7,'SAISIE '!AN:AN,4)</f>
        <v>0</v>
      </c>
      <c r="AH7" s="48">
        <f>COUNTIFS('SAISIE '!$J:$J,'SYNTHESE NB EVAL'!$B7,'SAISIE '!AO:AO,1)+COUNTIFS('SAISIE '!$J:$J,'SYNTHESE NB EVAL'!$B7,'SAISIE '!AO:AO,2)+COUNTIFS('SAISIE '!$J:$J,'SYNTHESE NB EVAL'!$B7,'SAISIE '!AO:AO,3)+COUNTIFS('SAISIE '!$J:$J,'SYNTHESE NB EVAL'!$B7,'SAISIE '!AO:AO,4)</f>
        <v>0</v>
      </c>
      <c r="AI7" s="48">
        <f>COUNTIFS('SAISIE '!$J:$J,'SYNTHESE NB EVAL'!$B7,'SAISIE '!AP:AP,1)+COUNTIFS('SAISIE '!$J:$J,'SYNTHESE NB EVAL'!$B7,'SAISIE '!AP:AP,2)+COUNTIFS('SAISIE '!$J:$J,'SYNTHESE NB EVAL'!$B7,'SAISIE '!AP:AP,3)+COUNTIFS('SAISIE '!$J:$J,'SYNTHESE NB EVAL'!$B7,'SAISIE '!AP:AP,4)</f>
        <v>0</v>
      </c>
      <c r="AJ7" s="48">
        <f>COUNTIFS('SAISIE '!$J:$J,'SYNTHESE NB EVAL'!$B7,'SAISIE '!AQ:AQ,1)+COUNTIFS('SAISIE '!$J:$J,'SYNTHESE NB EVAL'!$B7,'SAISIE '!AQ:AQ,2)+COUNTIFS('SAISIE '!$J:$J,'SYNTHESE NB EVAL'!$B7,'SAISIE '!AQ:AQ,3)+COUNTIFS('SAISIE '!$J:$J,'SYNTHESE NB EVAL'!$B7,'SAISIE '!AQ:AQ,4)</f>
        <v>0</v>
      </c>
      <c r="AK7" s="48">
        <f>COUNTIFS('SAISIE '!$J:$J,'SYNTHESE NB EVAL'!$B7,'SAISIE '!AR:AR,1)+COUNTIFS('SAISIE '!$J:$J,'SYNTHESE NB EVAL'!$B7,'SAISIE '!AR:AR,2)+COUNTIFS('SAISIE '!$J:$J,'SYNTHESE NB EVAL'!$B7,'SAISIE '!AR:AR,3)+COUNTIFS('SAISIE '!$J:$J,'SYNTHESE NB EVAL'!$B7,'SAISIE '!AR:AR,4)</f>
        <v>0</v>
      </c>
      <c r="AL7" s="48">
        <f>COUNTIFS('SAISIE '!$J:$J,'SYNTHESE NB EVAL'!$B7,'SAISIE '!AS:AS,1)+COUNTIFS('SAISIE '!$J:$J,'SYNTHESE NB EVAL'!$B7,'SAISIE '!AS:AS,2)+COUNTIFS('SAISIE '!$J:$J,'SYNTHESE NB EVAL'!$B7,'SAISIE '!AS:AS,3)+COUNTIFS('SAISIE '!$J:$J,'SYNTHESE NB EVAL'!$B7,'SAISIE '!AS:AS,4)</f>
        <v>0</v>
      </c>
      <c r="AM7" s="48">
        <f>COUNTIFS('SAISIE '!$J:$J,'SYNTHESE NB EVAL'!$B7,'SAISIE '!AT:AT,1)+COUNTIFS('SAISIE '!$J:$J,'SYNTHESE NB EVAL'!$B7,'SAISIE '!AT:AT,2)+COUNTIFS('SAISIE '!$J:$J,'SYNTHESE NB EVAL'!$B7,'SAISIE '!AT:AT,3)+COUNTIFS('SAISIE '!$J:$J,'SYNTHESE NB EVAL'!$B7,'SAISIE '!AT:AT,4)</f>
        <v>0</v>
      </c>
      <c r="AN7" s="48">
        <f>COUNTIFS('SAISIE '!$J:$J,'SYNTHESE NB EVAL'!$B7,'SAISIE '!AU:AU,1)+COUNTIFS('SAISIE '!$J:$J,'SYNTHESE NB EVAL'!$B7,'SAISIE '!AU:AU,2)+COUNTIFS('SAISIE '!$J:$J,'SYNTHESE NB EVAL'!$B7,'SAISIE '!AU:AU,3)+COUNTIFS('SAISIE '!$J:$J,'SYNTHESE NB EVAL'!$B7,'SAISIE '!AU:AU,4)</f>
        <v>0</v>
      </c>
      <c r="AO7" s="48">
        <f>COUNTIFS('SAISIE '!$J:$J,'SYNTHESE NB EVAL'!$B7,'SAISIE '!AV:AV,1)+COUNTIFS('SAISIE '!$J:$J,'SYNTHESE NB EVAL'!$B7,'SAISIE '!AV:AV,2)+COUNTIFS('SAISIE '!$J:$J,'SYNTHESE NB EVAL'!$B7,'SAISIE '!AV:AV,3)+COUNTIFS('SAISIE '!$J:$J,'SYNTHESE NB EVAL'!$B7,'SAISIE '!AV:AV,4)</f>
        <v>0</v>
      </c>
      <c r="AP7" s="48">
        <f>COUNTIFS('SAISIE '!$J:$J,'SYNTHESE NB EVAL'!$B7,'SAISIE '!AW:AW,1)+COUNTIFS('SAISIE '!$J:$J,'SYNTHESE NB EVAL'!$B7,'SAISIE '!AW:AW,2)+COUNTIFS('SAISIE '!$J:$J,'SYNTHESE NB EVAL'!$B7,'SAISIE '!AW:AW,3)+COUNTIFS('SAISIE '!$J:$J,'SYNTHESE NB EVAL'!$B7,'SAISIE '!AW:AW,4)</f>
        <v>0</v>
      </c>
      <c r="AQ7" s="48">
        <f>COUNTIFS('SAISIE '!$J:$J,'SYNTHESE NB EVAL'!$B7,'SAISIE '!AX:AX,1)+COUNTIFS('SAISIE '!$J:$J,'SYNTHESE NB EVAL'!$B7,'SAISIE '!AX:AX,2)+COUNTIFS('SAISIE '!$J:$J,'SYNTHESE NB EVAL'!$B7,'SAISIE '!AX:AX,3)+COUNTIFS('SAISIE '!$J:$J,'SYNTHESE NB EVAL'!$B7,'SAISIE '!AX:AX,4)</f>
        <v>0</v>
      </c>
    </row>
    <row r="8" spans="1:43" ht="37.5" customHeight="1" outlineLevel="1">
      <c r="A8" s="126"/>
      <c r="B8" s="89" t="s">
        <v>166</v>
      </c>
      <c r="C8" s="48">
        <f>COUNTIF('SAISIE '!J:J,'SYNTHESE NB EVAL'!B8)</f>
        <v>0</v>
      </c>
      <c r="D8" s="48">
        <f>COUNTIFS('SAISIE '!$J:$J,'SYNTHESE NB EVAL'!$B8,'SAISIE '!K:K,1)+COUNTIFS('SAISIE '!$J:$J,'SYNTHESE NB EVAL'!$B8,'SAISIE '!K:K,2)+COUNTIFS('SAISIE '!$J:$J,'SYNTHESE NB EVAL'!$B8,'SAISIE '!K:K,3)+COUNTIFS('SAISIE '!$J:$J,'SYNTHESE NB EVAL'!$B8,'SAISIE '!K:K,4)</f>
        <v>0</v>
      </c>
      <c r="E8" s="48">
        <f>COUNTIFS('SAISIE '!$J:$J,'SYNTHESE NB EVAL'!$B8,'SAISIE '!L:L,1)+COUNTIFS('SAISIE '!$J:$J,'SYNTHESE NB EVAL'!$B8,'SAISIE '!L:L,2)+COUNTIFS('SAISIE '!$J:$J,'SYNTHESE NB EVAL'!$B8,'SAISIE '!L:L,3)+COUNTIFS('SAISIE '!$J:$J,'SYNTHESE NB EVAL'!$B8,'SAISIE '!L:L,4)</f>
        <v>0</v>
      </c>
      <c r="F8" s="48">
        <f>COUNTIFS('SAISIE '!$J:$J,'SYNTHESE NB EVAL'!$B8,'SAISIE '!M:M,1)+COUNTIFS('SAISIE '!$J:$J,'SYNTHESE NB EVAL'!$B8,'SAISIE '!M:M,2)+COUNTIFS('SAISIE '!$J:$J,'SYNTHESE NB EVAL'!$B8,'SAISIE '!M:M,3)+COUNTIFS('SAISIE '!$J:$J,'SYNTHESE NB EVAL'!$B8,'SAISIE '!M:M,4)</f>
        <v>0</v>
      </c>
      <c r="G8" s="48">
        <f>COUNTIFS('SAISIE '!$J:$J,'SYNTHESE NB EVAL'!$B8,'SAISIE '!N:N,1)+COUNTIFS('SAISIE '!$J:$J,'SYNTHESE NB EVAL'!$B8,'SAISIE '!N:N,2)+COUNTIFS('SAISIE '!$J:$J,'SYNTHESE NB EVAL'!$B8,'SAISIE '!N:N,3)+COUNTIFS('SAISIE '!$J:$J,'SYNTHESE NB EVAL'!$B8,'SAISIE '!N:N,4)</f>
        <v>0</v>
      </c>
      <c r="H8" s="48">
        <f>COUNTIFS('SAISIE '!$J:$J,'SYNTHESE NB EVAL'!$B8,'SAISIE '!O:O,1)+COUNTIFS('SAISIE '!$J:$J,'SYNTHESE NB EVAL'!$B8,'SAISIE '!O:O,2)+COUNTIFS('SAISIE '!$J:$J,'SYNTHESE NB EVAL'!$B8,'SAISIE '!O:O,3)+COUNTIFS('SAISIE '!$J:$J,'SYNTHESE NB EVAL'!$B8,'SAISIE '!O:O,4)</f>
        <v>0</v>
      </c>
      <c r="I8" s="48">
        <f>COUNTIFS('SAISIE '!$J:$J,'SYNTHESE NB EVAL'!$B8,'SAISIE '!P:P,1)+COUNTIFS('SAISIE '!$J:$J,'SYNTHESE NB EVAL'!$B8,'SAISIE '!P:P,2)+COUNTIFS('SAISIE '!$J:$J,'SYNTHESE NB EVAL'!$B8,'SAISIE '!P:P,3)+COUNTIFS('SAISIE '!$J:$J,'SYNTHESE NB EVAL'!$B8,'SAISIE '!P:P,4)</f>
        <v>0</v>
      </c>
      <c r="J8" s="48">
        <f>COUNTIFS('SAISIE '!$J:$J,'SYNTHESE NB EVAL'!$B8,'SAISIE '!Q:Q,1)+COUNTIFS('SAISIE '!$J:$J,'SYNTHESE NB EVAL'!$B8,'SAISIE '!Q:Q,2)+COUNTIFS('SAISIE '!$J:$J,'SYNTHESE NB EVAL'!$B8,'SAISIE '!Q:Q,3)+COUNTIFS('SAISIE '!$J:$J,'SYNTHESE NB EVAL'!$B8,'SAISIE '!Q:Q,4)</f>
        <v>0</v>
      </c>
      <c r="K8" s="48">
        <f>COUNTIFS('SAISIE '!$J:$J,'SYNTHESE NB EVAL'!$B8,'SAISIE '!R:R,1)+COUNTIFS('SAISIE '!$J:$J,'SYNTHESE NB EVAL'!$B8,'SAISIE '!R:R,2)+COUNTIFS('SAISIE '!$J:$J,'SYNTHESE NB EVAL'!$B8,'SAISIE '!R:R,3)+COUNTIFS('SAISIE '!$J:$J,'SYNTHESE NB EVAL'!$B8,'SAISIE '!R:R,4)</f>
        <v>0</v>
      </c>
      <c r="L8" s="48">
        <f>COUNTIFS('SAISIE '!$J:$J,'SYNTHESE NB EVAL'!$B8,'SAISIE '!S:S,1)+COUNTIFS('SAISIE '!$J:$J,'SYNTHESE NB EVAL'!$B8,'SAISIE '!S:S,2)+COUNTIFS('SAISIE '!$J:$J,'SYNTHESE NB EVAL'!$B8,'SAISIE '!S:S,3)+COUNTIFS('SAISIE '!$J:$J,'SYNTHESE NB EVAL'!$B8,'SAISIE '!S:S,4)</f>
        <v>0</v>
      </c>
      <c r="M8" s="48">
        <f>COUNTIFS('SAISIE '!$J:$J,'SYNTHESE NB EVAL'!$B8,'SAISIE '!T:T,1)+COUNTIFS('SAISIE '!$J:$J,'SYNTHESE NB EVAL'!$B8,'SAISIE '!T:T,2)+COUNTIFS('SAISIE '!$J:$J,'SYNTHESE NB EVAL'!$B8,'SAISIE '!T:T,3)+COUNTIFS('SAISIE '!$J:$J,'SYNTHESE NB EVAL'!$B8,'SAISIE '!T:T,4)</f>
        <v>0</v>
      </c>
      <c r="N8" s="48">
        <f>COUNTIFS('SAISIE '!$J:$J,'SYNTHESE NB EVAL'!$B8,'SAISIE '!U:U,1)+COUNTIFS('SAISIE '!$J:$J,'SYNTHESE NB EVAL'!$B8,'SAISIE '!U:U,2)+COUNTIFS('SAISIE '!$J:$J,'SYNTHESE NB EVAL'!$B8,'SAISIE '!U:U,3)+COUNTIFS('SAISIE '!$J:$J,'SYNTHESE NB EVAL'!$B8,'SAISIE '!U:U,4)</f>
        <v>0</v>
      </c>
      <c r="O8" s="48">
        <f>COUNTIFS('SAISIE '!$J:$J,'SYNTHESE NB EVAL'!$B8,'SAISIE '!V:V,1)+COUNTIFS('SAISIE '!$J:$J,'SYNTHESE NB EVAL'!$B8,'SAISIE '!V:V,2)+COUNTIFS('SAISIE '!$J:$J,'SYNTHESE NB EVAL'!$B8,'SAISIE '!V:V,3)+COUNTIFS('SAISIE '!$J:$J,'SYNTHESE NB EVAL'!$B8,'SAISIE '!V:V,4)</f>
        <v>0</v>
      </c>
      <c r="P8" s="48">
        <f>COUNTIFS('SAISIE '!$J:$J,'SYNTHESE NB EVAL'!$B8,'SAISIE '!W:W,1)+COUNTIFS('SAISIE '!$J:$J,'SYNTHESE NB EVAL'!$B8,'SAISIE '!W:W,2)+COUNTIFS('SAISIE '!$J:$J,'SYNTHESE NB EVAL'!$B8,'SAISIE '!W:W,3)+COUNTIFS('SAISIE '!$J:$J,'SYNTHESE NB EVAL'!$B8,'SAISIE '!W:W,4)</f>
        <v>0</v>
      </c>
      <c r="Q8" s="48">
        <f>COUNTIFS('SAISIE '!$J:$J,'SYNTHESE NB EVAL'!$B8,'SAISIE '!X:X,1)+COUNTIFS('SAISIE '!$J:$J,'SYNTHESE NB EVAL'!$B8,'SAISIE '!X:X,2)+COUNTIFS('SAISIE '!$J:$J,'SYNTHESE NB EVAL'!$B8,'SAISIE '!X:X,3)+COUNTIFS('SAISIE '!$J:$J,'SYNTHESE NB EVAL'!$B8,'SAISIE '!X:X,4)</f>
        <v>0</v>
      </c>
      <c r="R8" s="48">
        <f>COUNTIFS('SAISIE '!$J:$J,'SYNTHESE NB EVAL'!$B8,'SAISIE '!Y:Y,1)+COUNTIFS('SAISIE '!$J:$J,'SYNTHESE NB EVAL'!$B8,'SAISIE '!Y:Y,2)+COUNTIFS('SAISIE '!$J:$J,'SYNTHESE NB EVAL'!$B8,'SAISIE '!Y:Y,3)+COUNTIFS('SAISIE '!$J:$J,'SYNTHESE NB EVAL'!$B8,'SAISIE '!Y:Y,4)</f>
        <v>0</v>
      </c>
      <c r="S8" s="48">
        <f>COUNTIFS('SAISIE '!$J:$J,'SYNTHESE NB EVAL'!$B8,'SAISIE '!Z:Z,1)+COUNTIFS('SAISIE '!$J:$J,'SYNTHESE NB EVAL'!$B8,'SAISIE '!Z:Z,2)+COUNTIFS('SAISIE '!$J:$J,'SYNTHESE NB EVAL'!$B8,'SAISIE '!Z:Z,3)+COUNTIFS('SAISIE '!$J:$J,'SYNTHESE NB EVAL'!$B8,'SAISIE '!Z:Z,4)</f>
        <v>0</v>
      </c>
      <c r="T8" s="48">
        <f>COUNTIFS('SAISIE '!$J:$J,'SYNTHESE NB EVAL'!$B8,'SAISIE '!AA:AA,1)+COUNTIFS('SAISIE '!$J:$J,'SYNTHESE NB EVAL'!$B8,'SAISIE '!AA:AA,2)+COUNTIFS('SAISIE '!$J:$J,'SYNTHESE NB EVAL'!$B8,'SAISIE '!AA:AA,3)+COUNTIFS('SAISIE '!$J:$J,'SYNTHESE NB EVAL'!$B8,'SAISIE '!AA:AA,4)</f>
        <v>0</v>
      </c>
      <c r="U8" s="48">
        <f>COUNTIFS('SAISIE '!$J:$J,'SYNTHESE NB EVAL'!$B8,'SAISIE '!AB:AB,1)+COUNTIFS('SAISIE '!$J:$J,'SYNTHESE NB EVAL'!$B8,'SAISIE '!AB:AB,2)+COUNTIFS('SAISIE '!$J:$J,'SYNTHESE NB EVAL'!$B8,'SAISIE '!AB:AB,3)+COUNTIFS('SAISIE '!$J:$J,'SYNTHESE NB EVAL'!$B8,'SAISIE '!AB:AB,4)</f>
        <v>0</v>
      </c>
      <c r="V8" s="48">
        <f>COUNTIFS('SAISIE '!$J:$J,'SYNTHESE NB EVAL'!$B8,'SAISIE '!AC:AC,1)+COUNTIFS('SAISIE '!$J:$J,'SYNTHESE NB EVAL'!$B8,'SAISIE '!AC:AC,2)+COUNTIFS('SAISIE '!$J:$J,'SYNTHESE NB EVAL'!$B8,'SAISIE '!AC:AC,3)+COUNTIFS('SAISIE '!$J:$J,'SYNTHESE NB EVAL'!$B8,'SAISIE '!AC:AC,4)</f>
        <v>0</v>
      </c>
      <c r="W8" s="48">
        <f>COUNTIFS('SAISIE '!$J:$J,'SYNTHESE NB EVAL'!$B8,'SAISIE '!AD:AD,1)+COUNTIFS('SAISIE '!$J:$J,'SYNTHESE NB EVAL'!$B8,'SAISIE '!AD:AD,2)+COUNTIFS('SAISIE '!$J:$J,'SYNTHESE NB EVAL'!$B8,'SAISIE '!AD:AD,3)+COUNTIFS('SAISIE '!$J:$J,'SYNTHESE NB EVAL'!$B8,'SAISIE '!AD:AD,4)</f>
        <v>0</v>
      </c>
      <c r="X8" s="48">
        <f>COUNTIFS('SAISIE '!$J:$J,'SYNTHESE NB EVAL'!$B8,'SAISIE '!AE:AE,1)+COUNTIFS('SAISIE '!$J:$J,'SYNTHESE NB EVAL'!$B8,'SAISIE '!AE:AE,2)+COUNTIFS('SAISIE '!$J:$J,'SYNTHESE NB EVAL'!$B8,'SAISIE '!AE:AE,3)+COUNTIFS('SAISIE '!$J:$J,'SYNTHESE NB EVAL'!$B8,'SAISIE '!AE:AE,4)</f>
        <v>0</v>
      </c>
      <c r="Y8" s="48">
        <f>COUNTIFS('SAISIE '!$J:$J,'SYNTHESE NB EVAL'!$B8,'SAISIE '!AF:AF,1)+COUNTIFS('SAISIE '!$J:$J,'SYNTHESE NB EVAL'!$B8,'SAISIE '!AF:AF,2)+COUNTIFS('SAISIE '!$J:$J,'SYNTHESE NB EVAL'!$B8,'SAISIE '!AF:AF,3)+COUNTIFS('SAISIE '!$J:$J,'SYNTHESE NB EVAL'!$B8,'SAISIE '!AF:AF,4)</f>
        <v>0</v>
      </c>
      <c r="Z8" s="48">
        <f>COUNTIFS('SAISIE '!$J:$J,'SYNTHESE NB EVAL'!$B8,'SAISIE '!AG:AG,1)+COUNTIFS('SAISIE '!$J:$J,'SYNTHESE NB EVAL'!$B8,'SAISIE '!AG:AG,2)+COUNTIFS('SAISIE '!$J:$J,'SYNTHESE NB EVAL'!$B8,'SAISIE '!AG:AG,3)+COUNTIFS('SAISIE '!$J:$J,'SYNTHESE NB EVAL'!$B8,'SAISIE '!AG:AG,4)</f>
        <v>0</v>
      </c>
      <c r="AA8" s="48">
        <f>COUNTIFS('SAISIE '!$J:$J,'SYNTHESE NB EVAL'!$B8,'SAISIE '!AH:AH,1)+COUNTIFS('SAISIE '!$J:$J,'SYNTHESE NB EVAL'!$B8,'SAISIE '!AH:AH,2)+COUNTIFS('SAISIE '!$J:$J,'SYNTHESE NB EVAL'!$B8,'SAISIE '!AH:AH,3)+COUNTIFS('SAISIE '!$J:$J,'SYNTHESE NB EVAL'!$B8,'SAISIE '!AH:AH,4)</f>
        <v>0</v>
      </c>
      <c r="AB8" s="48">
        <f>COUNTIFS('SAISIE '!$J:$J,'SYNTHESE NB EVAL'!$B8,'SAISIE '!AI:AI,1)+COUNTIFS('SAISIE '!$J:$J,'SYNTHESE NB EVAL'!$B8,'SAISIE '!AI:AI,2)+COUNTIFS('SAISIE '!$J:$J,'SYNTHESE NB EVAL'!$B8,'SAISIE '!AI:AI,3)+COUNTIFS('SAISIE '!$J:$J,'SYNTHESE NB EVAL'!$B8,'SAISIE '!AI:AI,4)</f>
        <v>0</v>
      </c>
      <c r="AC8" s="48">
        <f>COUNTIFS('SAISIE '!$J:$J,'SYNTHESE NB EVAL'!$B8,'SAISIE '!AJ:AJ,1)+COUNTIFS('SAISIE '!$J:$J,'SYNTHESE NB EVAL'!$B8,'SAISIE '!AJ:AJ,2)+COUNTIFS('SAISIE '!$J:$J,'SYNTHESE NB EVAL'!$B8,'SAISIE '!AJ:AJ,3)+COUNTIFS('SAISIE '!$J:$J,'SYNTHESE NB EVAL'!$B8,'SAISIE '!AJ:AJ,4)</f>
        <v>0</v>
      </c>
      <c r="AD8" s="48">
        <f>COUNTIFS('SAISIE '!$J:$J,'SYNTHESE NB EVAL'!$B8,'SAISIE '!AK:AK,1)+COUNTIFS('SAISIE '!$J:$J,'SYNTHESE NB EVAL'!$B8,'SAISIE '!AK:AK,2)+COUNTIFS('SAISIE '!$J:$J,'SYNTHESE NB EVAL'!$B8,'SAISIE '!AK:AK,3)+COUNTIFS('SAISIE '!$J:$J,'SYNTHESE NB EVAL'!$B8,'SAISIE '!AK:AK,4)</f>
        <v>0</v>
      </c>
      <c r="AE8" s="48">
        <f>COUNTIFS('SAISIE '!$J:$J,'SYNTHESE NB EVAL'!$B8,'SAISIE '!AL:AL,1)+COUNTIFS('SAISIE '!$J:$J,'SYNTHESE NB EVAL'!$B8,'SAISIE '!AL:AL,2)+COUNTIFS('SAISIE '!$J:$J,'SYNTHESE NB EVAL'!$B8,'SAISIE '!AL:AL,3)+COUNTIFS('SAISIE '!$J:$J,'SYNTHESE NB EVAL'!$B8,'SAISIE '!AL:AL,4)</f>
        <v>0</v>
      </c>
      <c r="AF8" s="48">
        <f>COUNTIFS('SAISIE '!$J:$J,'SYNTHESE NB EVAL'!$B8,'SAISIE '!AM:AM,1)+COUNTIFS('SAISIE '!$J:$J,'SYNTHESE NB EVAL'!$B8,'SAISIE '!AM:AM,2)+COUNTIFS('SAISIE '!$J:$J,'SYNTHESE NB EVAL'!$B8,'SAISIE '!AM:AM,3)+COUNTIFS('SAISIE '!$J:$J,'SYNTHESE NB EVAL'!$B8,'SAISIE '!AM:AM,4)</f>
        <v>0</v>
      </c>
      <c r="AG8" s="48">
        <f>COUNTIFS('SAISIE '!$J:$J,'SYNTHESE NB EVAL'!$B8,'SAISIE '!AN:AN,1)+COUNTIFS('SAISIE '!$J:$J,'SYNTHESE NB EVAL'!$B8,'SAISIE '!AN:AN,2)+COUNTIFS('SAISIE '!$J:$J,'SYNTHESE NB EVAL'!$B8,'SAISIE '!AN:AN,3)+COUNTIFS('SAISIE '!$J:$J,'SYNTHESE NB EVAL'!$B8,'SAISIE '!AN:AN,4)</f>
        <v>0</v>
      </c>
      <c r="AH8" s="48">
        <f>COUNTIFS('SAISIE '!$J:$J,'SYNTHESE NB EVAL'!$B8,'SAISIE '!AO:AO,1)+COUNTIFS('SAISIE '!$J:$J,'SYNTHESE NB EVAL'!$B8,'SAISIE '!AO:AO,2)+COUNTIFS('SAISIE '!$J:$J,'SYNTHESE NB EVAL'!$B8,'SAISIE '!AO:AO,3)+COUNTIFS('SAISIE '!$J:$J,'SYNTHESE NB EVAL'!$B8,'SAISIE '!AO:AO,4)</f>
        <v>0</v>
      </c>
      <c r="AI8" s="48">
        <f>COUNTIFS('SAISIE '!$J:$J,'SYNTHESE NB EVAL'!$B8,'SAISIE '!AP:AP,1)+COUNTIFS('SAISIE '!$J:$J,'SYNTHESE NB EVAL'!$B8,'SAISIE '!AP:AP,2)+COUNTIFS('SAISIE '!$J:$J,'SYNTHESE NB EVAL'!$B8,'SAISIE '!AP:AP,3)+COUNTIFS('SAISIE '!$J:$J,'SYNTHESE NB EVAL'!$B8,'SAISIE '!AP:AP,4)</f>
        <v>0</v>
      </c>
      <c r="AJ8" s="48">
        <f>COUNTIFS('SAISIE '!$J:$J,'SYNTHESE NB EVAL'!$B8,'SAISIE '!AQ:AQ,1)+COUNTIFS('SAISIE '!$J:$J,'SYNTHESE NB EVAL'!$B8,'SAISIE '!AQ:AQ,2)+COUNTIFS('SAISIE '!$J:$J,'SYNTHESE NB EVAL'!$B8,'SAISIE '!AQ:AQ,3)+COUNTIFS('SAISIE '!$J:$J,'SYNTHESE NB EVAL'!$B8,'SAISIE '!AQ:AQ,4)</f>
        <v>0</v>
      </c>
      <c r="AK8" s="48">
        <f>COUNTIFS('SAISIE '!$J:$J,'SYNTHESE NB EVAL'!$B8,'SAISIE '!AR:AR,1)+COUNTIFS('SAISIE '!$J:$J,'SYNTHESE NB EVAL'!$B8,'SAISIE '!AR:AR,2)+COUNTIFS('SAISIE '!$J:$J,'SYNTHESE NB EVAL'!$B8,'SAISIE '!AR:AR,3)+COUNTIFS('SAISIE '!$J:$J,'SYNTHESE NB EVAL'!$B8,'SAISIE '!AR:AR,4)</f>
        <v>0</v>
      </c>
      <c r="AL8" s="48">
        <f>COUNTIFS('SAISIE '!$J:$J,'SYNTHESE NB EVAL'!$B8,'SAISIE '!AS:AS,1)+COUNTIFS('SAISIE '!$J:$J,'SYNTHESE NB EVAL'!$B8,'SAISIE '!AS:AS,2)+COUNTIFS('SAISIE '!$J:$J,'SYNTHESE NB EVAL'!$B8,'SAISIE '!AS:AS,3)+COUNTIFS('SAISIE '!$J:$J,'SYNTHESE NB EVAL'!$B8,'SAISIE '!AS:AS,4)</f>
        <v>0</v>
      </c>
      <c r="AM8" s="48">
        <f>COUNTIFS('SAISIE '!$J:$J,'SYNTHESE NB EVAL'!$B8,'SAISIE '!AT:AT,1)+COUNTIFS('SAISIE '!$J:$J,'SYNTHESE NB EVAL'!$B8,'SAISIE '!AT:AT,2)+COUNTIFS('SAISIE '!$J:$J,'SYNTHESE NB EVAL'!$B8,'SAISIE '!AT:AT,3)+COUNTIFS('SAISIE '!$J:$J,'SYNTHESE NB EVAL'!$B8,'SAISIE '!AT:AT,4)</f>
        <v>0</v>
      </c>
      <c r="AN8" s="48">
        <f>COUNTIFS('SAISIE '!$J:$J,'SYNTHESE NB EVAL'!$B8,'SAISIE '!AU:AU,1)+COUNTIFS('SAISIE '!$J:$J,'SYNTHESE NB EVAL'!$B8,'SAISIE '!AU:AU,2)+COUNTIFS('SAISIE '!$J:$J,'SYNTHESE NB EVAL'!$B8,'SAISIE '!AU:AU,3)+COUNTIFS('SAISIE '!$J:$J,'SYNTHESE NB EVAL'!$B8,'SAISIE '!AU:AU,4)</f>
        <v>0</v>
      </c>
      <c r="AO8" s="48">
        <f>COUNTIFS('SAISIE '!$J:$J,'SYNTHESE NB EVAL'!$B8,'SAISIE '!AV:AV,1)+COUNTIFS('SAISIE '!$J:$J,'SYNTHESE NB EVAL'!$B8,'SAISIE '!AV:AV,2)+COUNTIFS('SAISIE '!$J:$J,'SYNTHESE NB EVAL'!$B8,'SAISIE '!AV:AV,3)+COUNTIFS('SAISIE '!$J:$J,'SYNTHESE NB EVAL'!$B8,'SAISIE '!AV:AV,4)</f>
        <v>0</v>
      </c>
      <c r="AP8" s="48">
        <f>COUNTIFS('SAISIE '!$J:$J,'SYNTHESE NB EVAL'!$B8,'SAISIE '!AW:AW,1)+COUNTIFS('SAISIE '!$J:$J,'SYNTHESE NB EVAL'!$B8,'SAISIE '!AW:AW,2)+COUNTIFS('SAISIE '!$J:$J,'SYNTHESE NB EVAL'!$B8,'SAISIE '!AW:AW,3)+COUNTIFS('SAISIE '!$J:$J,'SYNTHESE NB EVAL'!$B8,'SAISIE '!AW:AW,4)</f>
        <v>0</v>
      </c>
      <c r="AQ8" s="48">
        <f>COUNTIFS('SAISIE '!$J:$J,'SYNTHESE NB EVAL'!$B8,'SAISIE '!AX:AX,1)+COUNTIFS('SAISIE '!$J:$J,'SYNTHESE NB EVAL'!$B8,'SAISIE '!AX:AX,2)+COUNTIFS('SAISIE '!$J:$J,'SYNTHESE NB EVAL'!$B8,'SAISIE '!AX:AX,3)+COUNTIFS('SAISIE '!$J:$J,'SYNTHESE NB EVAL'!$B8,'SAISIE '!AX:AX,4)</f>
        <v>0</v>
      </c>
    </row>
    <row r="9" spans="1:43" ht="31.5" customHeight="1">
      <c r="A9" s="127" t="s">
        <v>104</v>
      </c>
      <c r="B9" s="134" t="s">
        <v>29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</row>
    <row r="10" spans="1:43" ht="31.5" outlineLevel="1">
      <c r="A10" s="127"/>
      <c r="B10" s="42" t="s">
        <v>30</v>
      </c>
      <c r="C10" s="48">
        <f>COUNTIF('SAISIE '!J:J,'SYNTHESE NB EVAL'!B10)</f>
        <v>0</v>
      </c>
      <c r="D10" s="48">
        <f>COUNTIFS('SAISIE '!$J:$J,'SYNTHESE NB EVAL'!$B10,'SAISIE '!K:K,1)+COUNTIFS('SAISIE '!$J:$J,'SYNTHESE NB EVAL'!$B10,'SAISIE '!K:K,2)+COUNTIFS('SAISIE '!$J:$J,'SYNTHESE NB EVAL'!$B10,'SAISIE '!K:K,3)+COUNTIFS('SAISIE '!$J:$J,'SYNTHESE NB EVAL'!$B10,'SAISIE '!K:K,4)</f>
        <v>0</v>
      </c>
      <c r="E10" s="48">
        <f>COUNTIFS('SAISIE '!$J:$J,'SYNTHESE NB EVAL'!$B10,'SAISIE '!L:L,1)+COUNTIFS('SAISIE '!$J:$J,'SYNTHESE NB EVAL'!$B10,'SAISIE '!L:L,2)+COUNTIFS('SAISIE '!$J:$J,'SYNTHESE NB EVAL'!$B10,'SAISIE '!L:L,3)+COUNTIFS('SAISIE '!$J:$J,'SYNTHESE NB EVAL'!$B10,'SAISIE '!L:L,4)</f>
        <v>0</v>
      </c>
      <c r="F10" s="48">
        <f>COUNTIFS('SAISIE '!$J:$J,'SYNTHESE NB EVAL'!$B10,'SAISIE '!M:M,1)+COUNTIFS('SAISIE '!$J:$J,'SYNTHESE NB EVAL'!$B10,'SAISIE '!M:M,2)+COUNTIFS('SAISIE '!$J:$J,'SYNTHESE NB EVAL'!$B10,'SAISIE '!M:M,3)+COUNTIFS('SAISIE '!$J:$J,'SYNTHESE NB EVAL'!$B10,'SAISIE '!M:M,4)</f>
        <v>0</v>
      </c>
      <c r="G10" s="48">
        <f>COUNTIFS('SAISIE '!$J:$J,'SYNTHESE NB EVAL'!$B10,'SAISIE '!N:N,1)+COUNTIFS('SAISIE '!$J:$J,'SYNTHESE NB EVAL'!$B10,'SAISIE '!N:N,2)+COUNTIFS('SAISIE '!$J:$J,'SYNTHESE NB EVAL'!$B10,'SAISIE '!N:N,3)+COUNTIFS('SAISIE '!$J:$J,'SYNTHESE NB EVAL'!$B10,'SAISIE '!N:N,4)</f>
        <v>0</v>
      </c>
      <c r="H10" s="48">
        <f>COUNTIFS('SAISIE '!$J:$J,'SYNTHESE NB EVAL'!$B10,'SAISIE '!O:O,1)+COUNTIFS('SAISIE '!$J:$J,'SYNTHESE NB EVAL'!$B10,'SAISIE '!O:O,2)+COUNTIFS('SAISIE '!$J:$J,'SYNTHESE NB EVAL'!$B10,'SAISIE '!O:O,3)+COUNTIFS('SAISIE '!$J:$J,'SYNTHESE NB EVAL'!$B10,'SAISIE '!O:O,4)</f>
        <v>0</v>
      </c>
      <c r="I10" s="48">
        <f>COUNTIFS('SAISIE '!$J:$J,'SYNTHESE NB EVAL'!$B10,'SAISIE '!P:P,1)+COUNTIFS('SAISIE '!$J:$J,'SYNTHESE NB EVAL'!$B10,'SAISIE '!P:P,2)+COUNTIFS('SAISIE '!$J:$J,'SYNTHESE NB EVAL'!$B10,'SAISIE '!P:P,3)+COUNTIFS('SAISIE '!$J:$J,'SYNTHESE NB EVAL'!$B10,'SAISIE '!P:P,4)</f>
        <v>0</v>
      </c>
      <c r="J10" s="48">
        <f>COUNTIFS('SAISIE '!$J:$J,'SYNTHESE NB EVAL'!$B10,'SAISIE '!Q:Q,1)+COUNTIFS('SAISIE '!$J:$J,'SYNTHESE NB EVAL'!$B10,'SAISIE '!Q:Q,2)+COUNTIFS('SAISIE '!$J:$J,'SYNTHESE NB EVAL'!$B10,'SAISIE '!Q:Q,3)+COUNTIFS('SAISIE '!$J:$J,'SYNTHESE NB EVAL'!$B10,'SAISIE '!Q:Q,4)</f>
        <v>0</v>
      </c>
      <c r="K10" s="48">
        <f>COUNTIFS('SAISIE '!$J:$J,'SYNTHESE NB EVAL'!$B10,'SAISIE '!R:R,1)+COUNTIFS('SAISIE '!$J:$J,'SYNTHESE NB EVAL'!$B10,'SAISIE '!R:R,2)+COUNTIFS('SAISIE '!$J:$J,'SYNTHESE NB EVAL'!$B10,'SAISIE '!R:R,3)+COUNTIFS('SAISIE '!$J:$J,'SYNTHESE NB EVAL'!$B10,'SAISIE '!R:R,4)</f>
        <v>0</v>
      </c>
      <c r="L10" s="48">
        <f>COUNTIFS('SAISIE '!$J:$J,'SYNTHESE NB EVAL'!$B10,'SAISIE '!S:S,1)+COUNTIFS('SAISIE '!$J:$J,'SYNTHESE NB EVAL'!$B10,'SAISIE '!S:S,2)+COUNTIFS('SAISIE '!$J:$J,'SYNTHESE NB EVAL'!$B10,'SAISIE '!S:S,3)+COUNTIFS('SAISIE '!$J:$J,'SYNTHESE NB EVAL'!$B10,'SAISIE '!S:S,4)</f>
        <v>0</v>
      </c>
      <c r="M10" s="48">
        <f>COUNTIFS('SAISIE '!$J:$J,'SYNTHESE NB EVAL'!$B10,'SAISIE '!T:T,1)+COUNTIFS('SAISIE '!$J:$J,'SYNTHESE NB EVAL'!$B10,'SAISIE '!T:T,2)+COUNTIFS('SAISIE '!$J:$J,'SYNTHESE NB EVAL'!$B10,'SAISIE '!T:T,3)+COUNTIFS('SAISIE '!$J:$J,'SYNTHESE NB EVAL'!$B10,'SAISIE '!T:T,4)</f>
        <v>0</v>
      </c>
      <c r="N10" s="48">
        <f>COUNTIFS('SAISIE '!$J:$J,'SYNTHESE NB EVAL'!$B10,'SAISIE '!U:U,1)+COUNTIFS('SAISIE '!$J:$J,'SYNTHESE NB EVAL'!$B10,'SAISIE '!U:U,2)+COUNTIFS('SAISIE '!$J:$J,'SYNTHESE NB EVAL'!$B10,'SAISIE '!U:U,3)+COUNTIFS('SAISIE '!$J:$J,'SYNTHESE NB EVAL'!$B10,'SAISIE '!U:U,4)</f>
        <v>0</v>
      </c>
      <c r="O10" s="48">
        <f>COUNTIFS('SAISIE '!$J:$J,'SYNTHESE NB EVAL'!$B10,'SAISIE '!V:V,1)+COUNTIFS('SAISIE '!$J:$J,'SYNTHESE NB EVAL'!$B10,'SAISIE '!V:V,2)+COUNTIFS('SAISIE '!$J:$J,'SYNTHESE NB EVAL'!$B10,'SAISIE '!V:V,3)+COUNTIFS('SAISIE '!$J:$J,'SYNTHESE NB EVAL'!$B10,'SAISIE '!V:V,4)</f>
        <v>0</v>
      </c>
      <c r="P10" s="48">
        <f>COUNTIFS('SAISIE '!$J:$J,'SYNTHESE NB EVAL'!$B10,'SAISIE '!W:W,1)+COUNTIFS('SAISIE '!$J:$J,'SYNTHESE NB EVAL'!$B10,'SAISIE '!W:W,2)+COUNTIFS('SAISIE '!$J:$J,'SYNTHESE NB EVAL'!$B10,'SAISIE '!W:W,3)+COUNTIFS('SAISIE '!$J:$J,'SYNTHESE NB EVAL'!$B10,'SAISIE '!W:W,4)</f>
        <v>0</v>
      </c>
      <c r="Q10" s="48">
        <f>COUNTIFS('SAISIE '!$J:$J,'SYNTHESE NB EVAL'!$B10,'SAISIE '!X:X,1)+COUNTIFS('SAISIE '!$J:$J,'SYNTHESE NB EVAL'!$B10,'SAISIE '!X:X,2)+COUNTIFS('SAISIE '!$J:$J,'SYNTHESE NB EVAL'!$B10,'SAISIE '!X:X,3)+COUNTIFS('SAISIE '!$J:$J,'SYNTHESE NB EVAL'!$B10,'SAISIE '!X:X,4)</f>
        <v>0</v>
      </c>
      <c r="R10" s="48">
        <f>COUNTIFS('SAISIE '!$J:$J,'SYNTHESE NB EVAL'!$B10,'SAISIE '!Y:Y,1)+COUNTIFS('SAISIE '!$J:$J,'SYNTHESE NB EVAL'!$B10,'SAISIE '!Y:Y,2)+COUNTIFS('SAISIE '!$J:$J,'SYNTHESE NB EVAL'!$B10,'SAISIE '!Y:Y,3)+COUNTIFS('SAISIE '!$J:$J,'SYNTHESE NB EVAL'!$B10,'SAISIE '!Y:Y,4)</f>
        <v>0</v>
      </c>
      <c r="S10" s="48">
        <f>COUNTIFS('SAISIE '!$J:$J,'SYNTHESE NB EVAL'!$B10,'SAISIE '!Z:Z,1)+COUNTIFS('SAISIE '!$J:$J,'SYNTHESE NB EVAL'!$B10,'SAISIE '!Z:Z,2)+COUNTIFS('SAISIE '!$J:$J,'SYNTHESE NB EVAL'!$B10,'SAISIE '!Z:Z,3)+COUNTIFS('SAISIE '!$J:$J,'SYNTHESE NB EVAL'!$B10,'SAISIE '!Z:Z,4)</f>
        <v>0</v>
      </c>
      <c r="T10" s="48">
        <f>COUNTIFS('SAISIE '!$J:$J,'SYNTHESE NB EVAL'!$B10,'SAISIE '!AA:AA,1)+COUNTIFS('SAISIE '!$J:$J,'SYNTHESE NB EVAL'!$B10,'SAISIE '!AA:AA,2)+COUNTIFS('SAISIE '!$J:$J,'SYNTHESE NB EVAL'!$B10,'SAISIE '!AA:AA,3)+COUNTIFS('SAISIE '!$J:$J,'SYNTHESE NB EVAL'!$B10,'SAISIE '!AA:AA,4)</f>
        <v>0</v>
      </c>
      <c r="U10" s="48">
        <f>COUNTIFS('SAISIE '!$J:$J,'SYNTHESE NB EVAL'!$B10,'SAISIE '!AB:AB,1)+COUNTIFS('SAISIE '!$J:$J,'SYNTHESE NB EVAL'!$B10,'SAISIE '!AB:AB,2)+COUNTIFS('SAISIE '!$J:$J,'SYNTHESE NB EVAL'!$B10,'SAISIE '!AB:AB,3)+COUNTIFS('SAISIE '!$J:$J,'SYNTHESE NB EVAL'!$B10,'SAISIE '!AB:AB,4)</f>
        <v>0</v>
      </c>
      <c r="V10" s="48">
        <f>COUNTIFS('SAISIE '!$J:$J,'SYNTHESE NB EVAL'!$B10,'SAISIE '!AC:AC,1)+COUNTIFS('SAISIE '!$J:$J,'SYNTHESE NB EVAL'!$B10,'SAISIE '!AC:AC,2)+COUNTIFS('SAISIE '!$J:$J,'SYNTHESE NB EVAL'!$B10,'SAISIE '!AC:AC,3)+COUNTIFS('SAISIE '!$J:$J,'SYNTHESE NB EVAL'!$B10,'SAISIE '!AC:AC,4)</f>
        <v>0</v>
      </c>
      <c r="W10" s="48">
        <f>COUNTIFS('SAISIE '!$J:$J,'SYNTHESE NB EVAL'!$B10,'SAISIE '!AD:AD,1)+COUNTIFS('SAISIE '!$J:$J,'SYNTHESE NB EVAL'!$B10,'SAISIE '!AD:AD,2)+COUNTIFS('SAISIE '!$J:$J,'SYNTHESE NB EVAL'!$B10,'SAISIE '!AD:AD,3)+COUNTIFS('SAISIE '!$J:$J,'SYNTHESE NB EVAL'!$B10,'SAISIE '!AD:AD,4)</f>
        <v>0</v>
      </c>
      <c r="X10" s="48">
        <f>COUNTIFS('SAISIE '!$J:$J,'SYNTHESE NB EVAL'!$B10,'SAISIE '!AE:AE,1)+COUNTIFS('SAISIE '!$J:$J,'SYNTHESE NB EVAL'!$B10,'SAISIE '!AE:AE,2)+COUNTIFS('SAISIE '!$J:$J,'SYNTHESE NB EVAL'!$B10,'SAISIE '!AE:AE,3)+COUNTIFS('SAISIE '!$J:$J,'SYNTHESE NB EVAL'!$B10,'SAISIE '!AE:AE,4)</f>
        <v>0</v>
      </c>
      <c r="Y10" s="48">
        <f>COUNTIFS('SAISIE '!$J:$J,'SYNTHESE NB EVAL'!$B10,'SAISIE '!AF:AF,1)+COUNTIFS('SAISIE '!$J:$J,'SYNTHESE NB EVAL'!$B10,'SAISIE '!AF:AF,2)+COUNTIFS('SAISIE '!$J:$J,'SYNTHESE NB EVAL'!$B10,'SAISIE '!AF:AF,3)+COUNTIFS('SAISIE '!$J:$J,'SYNTHESE NB EVAL'!$B10,'SAISIE '!AF:AF,4)</f>
        <v>0</v>
      </c>
      <c r="Z10" s="48">
        <f>COUNTIFS('SAISIE '!$J:$J,'SYNTHESE NB EVAL'!$B10,'SAISIE '!AG:AG,1)+COUNTIFS('SAISIE '!$J:$J,'SYNTHESE NB EVAL'!$B10,'SAISIE '!AG:AG,2)+COUNTIFS('SAISIE '!$J:$J,'SYNTHESE NB EVAL'!$B10,'SAISIE '!AG:AG,3)+COUNTIFS('SAISIE '!$J:$J,'SYNTHESE NB EVAL'!$B10,'SAISIE '!AG:AG,4)</f>
        <v>0</v>
      </c>
      <c r="AA10" s="48">
        <f>COUNTIFS('SAISIE '!$J:$J,'SYNTHESE NB EVAL'!$B10,'SAISIE '!AH:AH,1)+COUNTIFS('SAISIE '!$J:$J,'SYNTHESE NB EVAL'!$B10,'SAISIE '!AH:AH,2)+COUNTIFS('SAISIE '!$J:$J,'SYNTHESE NB EVAL'!$B10,'SAISIE '!AH:AH,3)+COUNTIFS('SAISIE '!$J:$J,'SYNTHESE NB EVAL'!$B10,'SAISIE '!AH:AH,4)</f>
        <v>0</v>
      </c>
      <c r="AB10" s="48">
        <f>COUNTIFS('SAISIE '!$J:$J,'SYNTHESE NB EVAL'!$B10,'SAISIE '!AI:AI,1)+COUNTIFS('SAISIE '!$J:$J,'SYNTHESE NB EVAL'!$B10,'SAISIE '!AI:AI,2)+COUNTIFS('SAISIE '!$J:$J,'SYNTHESE NB EVAL'!$B10,'SAISIE '!AI:AI,3)+COUNTIFS('SAISIE '!$J:$J,'SYNTHESE NB EVAL'!$B10,'SAISIE '!AI:AI,4)</f>
        <v>0</v>
      </c>
      <c r="AC10" s="48">
        <f>COUNTIFS('SAISIE '!$J:$J,'SYNTHESE NB EVAL'!$B10,'SAISIE '!AJ:AJ,1)+COUNTIFS('SAISIE '!$J:$J,'SYNTHESE NB EVAL'!$B10,'SAISIE '!AJ:AJ,2)+COUNTIFS('SAISIE '!$J:$J,'SYNTHESE NB EVAL'!$B10,'SAISIE '!AJ:AJ,3)+COUNTIFS('SAISIE '!$J:$J,'SYNTHESE NB EVAL'!$B10,'SAISIE '!AJ:AJ,4)</f>
        <v>0</v>
      </c>
      <c r="AD10" s="48">
        <f>COUNTIFS('SAISIE '!$J:$J,'SYNTHESE NB EVAL'!$B10,'SAISIE '!AK:AK,1)+COUNTIFS('SAISIE '!$J:$J,'SYNTHESE NB EVAL'!$B10,'SAISIE '!AK:AK,2)+COUNTIFS('SAISIE '!$J:$J,'SYNTHESE NB EVAL'!$B10,'SAISIE '!AK:AK,3)+COUNTIFS('SAISIE '!$J:$J,'SYNTHESE NB EVAL'!$B10,'SAISIE '!AK:AK,4)</f>
        <v>0</v>
      </c>
      <c r="AE10" s="48">
        <f>COUNTIFS('SAISIE '!$J:$J,'SYNTHESE NB EVAL'!$B10,'SAISIE '!AL:AL,1)+COUNTIFS('SAISIE '!$J:$J,'SYNTHESE NB EVAL'!$B10,'SAISIE '!AL:AL,2)+COUNTIFS('SAISIE '!$J:$J,'SYNTHESE NB EVAL'!$B10,'SAISIE '!AL:AL,3)+COUNTIFS('SAISIE '!$J:$J,'SYNTHESE NB EVAL'!$B10,'SAISIE '!AL:AL,4)</f>
        <v>0</v>
      </c>
      <c r="AF10" s="48">
        <f>COUNTIFS('SAISIE '!$J:$J,'SYNTHESE NB EVAL'!$B10,'SAISIE '!AM:AM,1)+COUNTIFS('SAISIE '!$J:$J,'SYNTHESE NB EVAL'!$B10,'SAISIE '!AM:AM,2)+COUNTIFS('SAISIE '!$J:$J,'SYNTHESE NB EVAL'!$B10,'SAISIE '!AM:AM,3)+COUNTIFS('SAISIE '!$J:$J,'SYNTHESE NB EVAL'!$B10,'SAISIE '!AM:AM,4)</f>
        <v>0</v>
      </c>
      <c r="AG10" s="48">
        <f>COUNTIFS('SAISIE '!$J:$J,'SYNTHESE NB EVAL'!$B10,'SAISIE '!AN:AN,1)+COUNTIFS('SAISIE '!$J:$J,'SYNTHESE NB EVAL'!$B10,'SAISIE '!AN:AN,2)+COUNTIFS('SAISIE '!$J:$J,'SYNTHESE NB EVAL'!$B10,'SAISIE '!AN:AN,3)+COUNTIFS('SAISIE '!$J:$J,'SYNTHESE NB EVAL'!$B10,'SAISIE '!AN:AN,4)</f>
        <v>0</v>
      </c>
      <c r="AH10" s="48">
        <f>COUNTIFS('SAISIE '!$J:$J,'SYNTHESE NB EVAL'!$B10,'SAISIE '!AO:AO,1)+COUNTIFS('SAISIE '!$J:$J,'SYNTHESE NB EVAL'!$B10,'SAISIE '!AO:AO,2)+COUNTIFS('SAISIE '!$J:$J,'SYNTHESE NB EVAL'!$B10,'SAISIE '!AO:AO,3)+COUNTIFS('SAISIE '!$J:$J,'SYNTHESE NB EVAL'!$B10,'SAISIE '!AO:AO,4)</f>
        <v>0</v>
      </c>
      <c r="AI10" s="48">
        <f>COUNTIFS('SAISIE '!$J:$J,'SYNTHESE NB EVAL'!$B10,'SAISIE '!AP:AP,1)+COUNTIFS('SAISIE '!$J:$J,'SYNTHESE NB EVAL'!$B10,'SAISIE '!AP:AP,2)+COUNTIFS('SAISIE '!$J:$J,'SYNTHESE NB EVAL'!$B10,'SAISIE '!AP:AP,3)+COUNTIFS('SAISIE '!$J:$J,'SYNTHESE NB EVAL'!$B10,'SAISIE '!AP:AP,4)</f>
        <v>0</v>
      </c>
      <c r="AJ10" s="48">
        <f>COUNTIFS('SAISIE '!$J:$J,'SYNTHESE NB EVAL'!$B10,'SAISIE '!AQ:AQ,1)+COUNTIFS('SAISIE '!$J:$J,'SYNTHESE NB EVAL'!$B10,'SAISIE '!AQ:AQ,2)+COUNTIFS('SAISIE '!$J:$J,'SYNTHESE NB EVAL'!$B10,'SAISIE '!AQ:AQ,3)+COUNTIFS('SAISIE '!$J:$J,'SYNTHESE NB EVAL'!$B10,'SAISIE '!AQ:AQ,4)</f>
        <v>0</v>
      </c>
      <c r="AK10" s="48">
        <f>COUNTIFS('SAISIE '!$J:$J,'SYNTHESE NB EVAL'!$B10,'SAISIE '!AR:AR,1)+COUNTIFS('SAISIE '!$J:$J,'SYNTHESE NB EVAL'!$B10,'SAISIE '!AR:AR,2)+COUNTIFS('SAISIE '!$J:$J,'SYNTHESE NB EVAL'!$B10,'SAISIE '!AR:AR,3)+COUNTIFS('SAISIE '!$J:$J,'SYNTHESE NB EVAL'!$B10,'SAISIE '!AR:AR,4)</f>
        <v>0</v>
      </c>
      <c r="AL10" s="48">
        <f>COUNTIFS('SAISIE '!$J:$J,'SYNTHESE NB EVAL'!$B10,'SAISIE '!AS:AS,1)+COUNTIFS('SAISIE '!$J:$J,'SYNTHESE NB EVAL'!$B10,'SAISIE '!AS:AS,2)+COUNTIFS('SAISIE '!$J:$J,'SYNTHESE NB EVAL'!$B10,'SAISIE '!AS:AS,3)+COUNTIFS('SAISIE '!$J:$J,'SYNTHESE NB EVAL'!$B10,'SAISIE '!AS:AS,4)</f>
        <v>0</v>
      </c>
      <c r="AM10" s="48">
        <f>COUNTIFS('SAISIE '!$J:$J,'SYNTHESE NB EVAL'!$B10,'SAISIE '!AT:AT,1)+COUNTIFS('SAISIE '!$J:$J,'SYNTHESE NB EVAL'!$B10,'SAISIE '!AT:AT,2)+COUNTIFS('SAISIE '!$J:$J,'SYNTHESE NB EVAL'!$B10,'SAISIE '!AT:AT,3)+COUNTIFS('SAISIE '!$J:$J,'SYNTHESE NB EVAL'!$B10,'SAISIE '!AT:AT,4)</f>
        <v>0</v>
      </c>
      <c r="AN10" s="48">
        <f>COUNTIFS('SAISIE '!$J:$J,'SYNTHESE NB EVAL'!$B10,'SAISIE '!AU:AU,1)+COUNTIFS('SAISIE '!$J:$J,'SYNTHESE NB EVAL'!$B10,'SAISIE '!AU:AU,2)+COUNTIFS('SAISIE '!$J:$J,'SYNTHESE NB EVAL'!$B10,'SAISIE '!AU:AU,3)+COUNTIFS('SAISIE '!$J:$J,'SYNTHESE NB EVAL'!$B10,'SAISIE '!AU:AU,4)</f>
        <v>0</v>
      </c>
      <c r="AO10" s="48">
        <f>COUNTIFS('SAISIE '!$J:$J,'SYNTHESE NB EVAL'!$B10,'SAISIE '!AV:AV,1)+COUNTIFS('SAISIE '!$J:$J,'SYNTHESE NB EVAL'!$B10,'SAISIE '!AV:AV,2)+COUNTIFS('SAISIE '!$J:$J,'SYNTHESE NB EVAL'!$B10,'SAISIE '!AV:AV,3)+COUNTIFS('SAISIE '!$J:$J,'SYNTHESE NB EVAL'!$B10,'SAISIE '!AV:AV,4)</f>
        <v>0</v>
      </c>
      <c r="AP10" s="48">
        <f>COUNTIFS('SAISIE '!$J:$J,'SYNTHESE NB EVAL'!$B10,'SAISIE '!AW:AW,1)+COUNTIFS('SAISIE '!$J:$J,'SYNTHESE NB EVAL'!$B10,'SAISIE '!AW:AW,2)+COUNTIFS('SAISIE '!$J:$J,'SYNTHESE NB EVAL'!$B10,'SAISIE '!AW:AW,3)+COUNTIFS('SAISIE '!$J:$J,'SYNTHESE NB EVAL'!$B10,'SAISIE '!AW:AW,4)</f>
        <v>0</v>
      </c>
      <c r="AQ10" s="48">
        <f>COUNTIFS('SAISIE '!$J:$J,'SYNTHESE NB EVAL'!$B10,'SAISIE '!AX:AX,1)+COUNTIFS('SAISIE '!$J:$J,'SYNTHESE NB EVAL'!$B10,'SAISIE '!AX:AX,2)+COUNTIFS('SAISIE '!$J:$J,'SYNTHESE NB EVAL'!$B10,'SAISIE '!AX:AX,3)+COUNTIFS('SAISIE '!$J:$J,'SYNTHESE NB EVAL'!$B10,'SAISIE '!AX:AX,4)</f>
        <v>0</v>
      </c>
    </row>
    <row r="11" spans="1:43" ht="31.5" outlineLevel="1">
      <c r="A11" s="127"/>
      <c r="B11" s="42" t="s">
        <v>39</v>
      </c>
      <c r="C11" s="48">
        <f>COUNTIF('SAISIE '!J:J,'SYNTHESE NB EVAL'!B11)</f>
        <v>0</v>
      </c>
      <c r="D11" s="48">
        <f>COUNTIFS('SAISIE '!$J:$J,'SYNTHESE NB EVAL'!$B11,'SAISIE '!K:K,1)+COUNTIFS('SAISIE '!$J:$J,'SYNTHESE NB EVAL'!$B11,'SAISIE '!K:K,2)+COUNTIFS('SAISIE '!$J:$J,'SYNTHESE NB EVAL'!$B11,'SAISIE '!K:K,3)+COUNTIFS('SAISIE '!$J:$J,'SYNTHESE NB EVAL'!$B11,'SAISIE '!K:K,4)</f>
        <v>0</v>
      </c>
      <c r="E11" s="48">
        <f>COUNTIFS('SAISIE '!$J:$J,'SYNTHESE NB EVAL'!$B11,'SAISIE '!L:L,1)+COUNTIFS('SAISIE '!$J:$J,'SYNTHESE NB EVAL'!$B11,'SAISIE '!L:L,2)+COUNTIFS('SAISIE '!$J:$J,'SYNTHESE NB EVAL'!$B11,'SAISIE '!L:L,3)+COUNTIFS('SAISIE '!$J:$J,'SYNTHESE NB EVAL'!$B11,'SAISIE '!L:L,4)</f>
        <v>0</v>
      </c>
      <c r="F11" s="48">
        <f>COUNTIFS('SAISIE '!$J:$J,'SYNTHESE NB EVAL'!$B11,'SAISIE '!M:M,1)+COUNTIFS('SAISIE '!$J:$J,'SYNTHESE NB EVAL'!$B11,'SAISIE '!M:M,2)+COUNTIFS('SAISIE '!$J:$J,'SYNTHESE NB EVAL'!$B11,'SAISIE '!M:M,3)+COUNTIFS('SAISIE '!$J:$J,'SYNTHESE NB EVAL'!$B11,'SAISIE '!M:M,4)</f>
        <v>0</v>
      </c>
      <c r="G11" s="48">
        <f>COUNTIFS('SAISIE '!$J:$J,'SYNTHESE NB EVAL'!$B11,'SAISIE '!N:N,1)+COUNTIFS('SAISIE '!$J:$J,'SYNTHESE NB EVAL'!$B11,'SAISIE '!N:N,2)+COUNTIFS('SAISIE '!$J:$J,'SYNTHESE NB EVAL'!$B11,'SAISIE '!N:N,3)+COUNTIFS('SAISIE '!$J:$J,'SYNTHESE NB EVAL'!$B11,'SAISIE '!N:N,4)</f>
        <v>0</v>
      </c>
      <c r="H11" s="48">
        <f>COUNTIFS('SAISIE '!$J:$J,'SYNTHESE NB EVAL'!$B11,'SAISIE '!O:O,1)+COUNTIFS('SAISIE '!$J:$J,'SYNTHESE NB EVAL'!$B11,'SAISIE '!O:O,2)+COUNTIFS('SAISIE '!$J:$J,'SYNTHESE NB EVAL'!$B11,'SAISIE '!O:O,3)+COUNTIFS('SAISIE '!$J:$J,'SYNTHESE NB EVAL'!$B11,'SAISIE '!O:O,4)</f>
        <v>0</v>
      </c>
      <c r="I11" s="48">
        <f>COUNTIFS('SAISIE '!$J:$J,'SYNTHESE NB EVAL'!$B11,'SAISIE '!P:P,1)+COUNTIFS('SAISIE '!$J:$J,'SYNTHESE NB EVAL'!$B11,'SAISIE '!P:P,2)+COUNTIFS('SAISIE '!$J:$J,'SYNTHESE NB EVAL'!$B11,'SAISIE '!P:P,3)+COUNTIFS('SAISIE '!$J:$J,'SYNTHESE NB EVAL'!$B11,'SAISIE '!P:P,4)</f>
        <v>0</v>
      </c>
      <c r="J11" s="48">
        <f>COUNTIFS('SAISIE '!$J:$J,'SYNTHESE NB EVAL'!$B11,'SAISIE '!Q:Q,1)+COUNTIFS('SAISIE '!$J:$J,'SYNTHESE NB EVAL'!$B11,'SAISIE '!Q:Q,2)+COUNTIFS('SAISIE '!$J:$J,'SYNTHESE NB EVAL'!$B11,'SAISIE '!Q:Q,3)+COUNTIFS('SAISIE '!$J:$J,'SYNTHESE NB EVAL'!$B11,'SAISIE '!Q:Q,4)</f>
        <v>0</v>
      </c>
      <c r="K11" s="48">
        <f>COUNTIFS('SAISIE '!$J:$J,'SYNTHESE NB EVAL'!$B11,'SAISIE '!R:R,1)+COUNTIFS('SAISIE '!$J:$J,'SYNTHESE NB EVAL'!$B11,'SAISIE '!R:R,2)+COUNTIFS('SAISIE '!$J:$J,'SYNTHESE NB EVAL'!$B11,'SAISIE '!R:R,3)+COUNTIFS('SAISIE '!$J:$J,'SYNTHESE NB EVAL'!$B11,'SAISIE '!R:R,4)</f>
        <v>0</v>
      </c>
      <c r="L11" s="48">
        <f>COUNTIFS('SAISIE '!$J:$J,'SYNTHESE NB EVAL'!$B11,'SAISIE '!S:S,1)+COUNTIFS('SAISIE '!$J:$J,'SYNTHESE NB EVAL'!$B11,'SAISIE '!S:S,2)+COUNTIFS('SAISIE '!$J:$J,'SYNTHESE NB EVAL'!$B11,'SAISIE '!S:S,3)+COUNTIFS('SAISIE '!$J:$J,'SYNTHESE NB EVAL'!$B11,'SAISIE '!S:S,4)</f>
        <v>0</v>
      </c>
      <c r="M11" s="48">
        <f>COUNTIFS('SAISIE '!$J:$J,'SYNTHESE NB EVAL'!$B11,'SAISIE '!T:T,1)+COUNTIFS('SAISIE '!$J:$J,'SYNTHESE NB EVAL'!$B11,'SAISIE '!T:T,2)+COUNTIFS('SAISIE '!$J:$J,'SYNTHESE NB EVAL'!$B11,'SAISIE '!T:T,3)+COUNTIFS('SAISIE '!$J:$J,'SYNTHESE NB EVAL'!$B11,'SAISIE '!T:T,4)</f>
        <v>0</v>
      </c>
      <c r="N11" s="48">
        <f>COUNTIFS('SAISIE '!$J:$J,'SYNTHESE NB EVAL'!$B11,'SAISIE '!U:U,1)+COUNTIFS('SAISIE '!$J:$J,'SYNTHESE NB EVAL'!$B11,'SAISIE '!U:U,2)+COUNTIFS('SAISIE '!$J:$J,'SYNTHESE NB EVAL'!$B11,'SAISIE '!U:U,3)+COUNTIFS('SAISIE '!$J:$J,'SYNTHESE NB EVAL'!$B11,'SAISIE '!U:U,4)</f>
        <v>0</v>
      </c>
      <c r="O11" s="48">
        <f>COUNTIFS('SAISIE '!$J:$J,'SYNTHESE NB EVAL'!$B11,'SAISIE '!V:V,1)+COUNTIFS('SAISIE '!$J:$J,'SYNTHESE NB EVAL'!$B11,'SAISIE '!V:V,2)+COUNTIFS('SAISIE '!$J:$J,'SYNTHESE NB EVAL'!$B11,'SAISIE '!V:V,3)+COUNTIFS('SAISIE '!$J:$J,'SYNTHESE NB EVAL'!$B11,'SAISIE '!V:V,4)</f>
        <v>0</v>
      </c>
      <c r="P11" s="48">
        <f>COUNTIFS('SAISIE '!$J:$J,'SYNTHESE NB EVAL'!$B11,'SAISIE '!W:W,1)+COUNTIFS('SAISIE '!$J:$J,'SYNTHESE NB EVAL'!$B11,'SAISIE '!W:W,2)+COUNTIFS('SAISIE '!$J:$J,'SYNTHESE NB EVAL'!$B11,'SAISIE '!W:W,3)+COUNTIFS('SAISIE '!$J:$J,'SYNTHESE NB EVAL'!$B11,'SAISIE '!W:W,4)</f>
        <v>0</v>
      </c>
      <c r="Q11" s="48">
        <f>COUNTIFS('SAISIE '!$J:$J,'SYNTHESE NB EVAL'!$B11,'SAISIE '!X:X,1)+COUNTIFS('SAISIE '!$J:$J,'SYNTHESE NB EVAL'!$B11,'SAISIE '!X:X,2)+COUNTIFS('SAISIE '!$J:$J,'SYNTHESE NB EVAL'!$B11,'SAISIE '!X:X,3)+COUNTIFS('SAISIE '!$J:$J,'SYNTHESE NB EVAL'!$B11,'SAISIE '!X:X,4)</f>
        <v>0</v>
      </c>
      <c r="R11" s="48">
        <f>COUNTIFS('SAISIE '!$J:$J,'SYNTHESE NB EVAL'!$B11,'SAISIE '!Y:Y,1)+COUNTIFS('SAISIE '!$J:$J,'SYNTHESE NB EVAL'!$B11,'SAISIE '!Y:Y,2)+COUNTIFS('SAISIE '!$J:$J,'SYNTHESE NB EVAL'!$B11,'SAISIE '!Y:Y,3)+COUNTIFS('SAISIE '!$J:$J,'SYNTHESE NB EVAL'!$B11,'SAISIE '!Y:Y,4)</f>
        <v>0</v>
      </c>
      <c r="S11" s="48">
        <f>COUNTIFS('SAISIE '!$J:$J,'SYNTHESE NB EVAL'!$B11,'SAISIE '!Z:Z,1)+COUNTIFS('SAISIE '!$J:$J,'SYNTHESE NB EVAL'!$B11,'SAISIE '!Z:Z,2)+COUNTIFS('SAISIE '!$J:$J,'SYNTHESE NB EVAL'!$B11,'SAISIE '!Z:Z,3)+COUNTIFS('SAISIE '!$J:$J,'SYNTHESE NB EVAL'!$B11,'SAISIE '!Z:Z,4)</f>
        <v>0</v>
      </c>
      <c r="T11" s="48">
        <f>COUNTIFS('SAISIE '!$J:$J,'SYNTHESE NB EVAL'!$B11,'SAISIE '!AA:AA,1)+COUNTIFS('SAISIE '!$J:$J,'SYNTHESE NB EVAL'!$B11,'SAISIE '!AA:AA,2)+COUNTIFS('SAISIE '!$J:$J,'SYNTHESE NB EVAL'!$B11,'SAISIE '!AA:AA,3)+COUNTIFS('SAISIE '!$J:$J,'SYNTHESE NB EVAL'!$B11,'SAISIE '!AA:AA,4)</f>
        <v>0</v>
      </c>
      <c r="U11" s="48">
        <f>COUNTIFS('SAISIE '!$J:$J,'SYNTHESE NB EVAL'!$B11,'SAISIE '!AB:AB,1)+COUNTIFS('SAISIE '!$J:$J,'SYNTHESE NB EVAL'!$B11,'SAISIE '!AB:AB,2)+COUNTIFS('SAISIE '!$J:$J,'SYNTHESE NB EVAL'!$B11,'SAISIE '!AB:AB,3)+COUNTIFS('SAISIE '!$J:$J,'SYNTHESE NB EVAL'!$B11,'SAISIE '!AB:AB,4)</f>
        <v>0</v>
      </c>
      <c r="V11" s="48">
        <f>COUNTIFS('SAISIE '!$J:$J,'SYNTHESE NB EVAL'!$B11,'SAISIE '!AC:AC,1)+COUNTIFS('SAISIE '!$J:$J,'SYNTHESE NB EVAL'!$B11,'SAISIE '!AC:AC,2)+COUNTIFS('SAISIE '!$J:$J,'SYNTHESE NB EVAL'!$B11,'SAISIE '!AC:AC,3)+COUNTIFS('SAISIE '!$J:$J,'SYNTHESE NB EVAL'!$B11,'SAISIE '!AC:AC,4)</f>
        <v>0</v>
      </c>
      <c r="W11" s="48">
        <f>COUNTIFS('SAISIE '!$J:$J,'SYNTHESE NB EVAL'!$B11,'SAISIE '!AD:AD,1)+COUNTIFS('SAISIE '!$J:$J,'SYNTHESE NB EVAL'!$B11,'SAISIE '!AD:AD,2)+COUNTIFS('SAISIE '!$J:$J,'SYNTHESE NB EVAL'!$B11,'SAISIE '!AD:AD,3)+COUNTIFS('SAISIE '!$J:$J,'SYNTHESE NB EVAL'!$B11,'SAISIE '!AD:AD,4)</f>
        <v>0</v>
      </c>
      <c r="X11" s="48">
        <f>COUNTIFS('SAISIE '!$J:$J,'SYNTHESE NB EVAL'!$B11,'SAISIE '!AE:AE,1)+COUNTIFS('SAISIE '!$J:$J,'SYNTHESE NB EVAL'!$B11,'SAISIE '!AE:AE,2)+COUNTIFS('SAISIE '!$J:$J,'SYNTHESE NB EVAL'!$B11,'SAISIE '!AE:AE,3)+COUNTIFS('SAISIE '!$J:$J,'SYNTHESE NB EVAL'!$B11,'SAISIE '!AE:AE,4)</f>
        <v>0</v>
      </c>
      <c r="Y11" s="48">
        <f>COUNTIFS('SAISIE '!$J:$J,'SYNTHESE NB EVAL'!$B11,'SAISIE '!AF:AF,1)+COUNTIFS('SAISIE '!$J:$J,'SYNTHESE NB EVAL'!$B11,'SAISIE '!AF:AF,2)+COUNTIFS('SAISIE '!$J:$J,'SYNTHESE NB EVAL'!$B11,'SAISIE '!AF:AF,3)+COUNTIFS('SAISIE '!$J:$J,'SYNTHESE NB EVAL'!$B11,'SAISIE '!AF:AF,4)</f>
        <v>0</v>
      </c>
      <c r="Z11" s="48">
        <f>COUNTIFS('SAISIE '!$J:$J,'SYNTHESE NB EVAL'!$B11,'SAISIE '!AG:AG,1)+COUNTIFS('SAISIE '!$J:$J,'SYNTHESE NB EVAL'!$B11,'SAISIE '!AG:AG,2)+COUNTIFS('SAISIE '!$J:$J,'SYNTHESE NB EVAL'!$B11,'SAISIE '!AG:AG,3)+COUNTIFS('SAISIE '!$J:$J,'SYNTHESE NB EVAL'!$B11,'SAISIE '!AG:AG,4)</f>
        <v>0</v>
      </c>
      <c r="AA11" s="48">
        <f>COUNTIFS('SAISIE '!$J:$J,'SYNTHESE NB EVAL'!$B11,'SAISIE '!AH:AH,1)+COUNTIFS('SAISIE '!$J:$J,'SYNTHESE NB EVAL'!$B11,'SAISIE '!AH:AH,2)+COUNTIFS('SAISIE '!$J:$J,'SYNTHESE NB EVAL'!$B11,'SAISIE '!AH:AH,3)+COUNTIFS('SAISIE '!$J:$J,'SYNTHESE NB EVAL'!$B11,'SAISIE '!AH:AH,4)</f>
        <v>0</v>
      </c>
      <c r="AB11" s="48">
        <f>COUNTIFS('SAISIE '!$J:$J,'SYNTHESE NB EVAL'!$B11,'SAISIE '!AI:AI,1)+COUNTIFS('SAISIE '!$J:$J,'SYNTHESE NB EVAL'!$B11,'SAISIE '!AI:AI,2)+COUNTIFS('SAISIE '!$J:$J,'SYNTHESE NB EVAL'!$B11,'SAISIE '!AI:AI,3)+COUNTIFS('SAISIE '!$J:$J,'SYNTHESE NB EVAL'!$B11,'SAISIE '!AI:AI,4)</f>
        <v>0</v>
      </c>
      <c r="AC11" s="48">
        <f>COUNTIFS('SAISIE '!$J:$J,'SYNTHESE NB EVAL'!$B11,'SAISIE '!AJ:AJ,1)+COUNTIFS('SAISIE '!$J:$J,'SYNTHESE NB EVAL'!$B11,'SAISIE '!AJ:AJ,2)+COUNTIFS('SAISIE '!$J:$J,'SYNTHESE NB EVAL'!$B11,'SAISIE '!AJ:AJ,3)+COUNTIFS('SAISIE '!$J:$J,'SYNTHESE NB EVAL'!$B11,'SAISIE '!AJ:AJ,4)</f>
        <v>0</v>
      </c>
      <c r="AD11" s="48">
        <f>COUNTIFS('SAISIE '!$J:$J,'SYNTHESE NB EVAL'!$B11,'SAISIE '!AK:AK,1)+COUNTIFS('SAISIE '!$J:$J,'SYNTHESE NB EVAL'!$B11,'SAISIE '!AK:AK,2)+COUNTIFS('SAISIE '!$J:$J,'SYNTHESE NB EVAL'!$B11,'SAISIE '!AK:AK,3)+COUNTIFS('SAISIE '!$J:$J,'SYNTHESE NB EVAL'!$B11,'SAISIE '!AK:AK,4)</f>
        <v>0</v>
      </c>
      <c r="AE11" s="48">
        <f>COUNTIFS('SAISIE '!$J:$J,'SYNTHESE NB EVAL'!$B11,'SAISIE '!AL:AL,1)+COUNTIFS('SAISIE '!$J:$J,'SYNTHESE NB EVAL'!$B11,'SAISIE '!AL:AL,2)+COUNTIFS('SAISIE '!$J:$J,'SYNTHESE NB EVAL'!$B11,'SAISIE '!AL:AL,3)+COUNTIFS('SAISIE '!$J:$J,'SYNTHESE NB EVAL'!$B11,'SAISIE '!AL:AL,4)</f>
        <v>0</v>
      </c>
      <c r="AF11" s="48">
        <f>COUNTIFS('SAISIE '!$J:$J,'SYNTHESE NB EVAL'!$B11,'SAISIE '!AM:AM,1)+COUNTIFS('SAISIE '!$J:$J,'SYNTHESE NB EVAL'!$B11,'SAISIE '!AM:AM,2)+COUNTIFS('SAISIE '!$J:$J,'SYNTHESE NB EVAL'!$B11,'SAISIE '!AM:AM,3)+COUNTIFS('SAISIE '!$J:$J,'SYNTHESE NB EVAL'!$B11,'SAISIE '!AM:AM,4)</f>
        <v>0</v>
      </c>
      <c r="AG11" s="48">
        <f>COUNTIFS('SAISIE '!$J:$J,'SYNTHESE NB EVAL'!$B11,'SAISIE '!AN:AN,1)+COUNTIFS('SAISIE '!$J:$J,'SYNTHESE NB EVAL'!$B11,'SAISIE '!AN:AN,2)+COUNTIFS('SAISIE '!$J:$J,'SYNTHESE NB EVAL'!$B11,'SAISIE '!AN:AN,3)+COUNTIFS('SAISIE '!$J:$J,'SYNTHESE NB EVAL'!$B11,'SAISIE '!AN:AN,4)</f>
        <v>0</v>
      </c>
      <c r="AH11" s="48">
        <f>COUNTIFS('SAISIE '!$J:$J,'SYNTHESE NB EVAL'!$B11,'SAISIE '!AO:AO,1)+COUNTIFS('SAISIE '!$J:$J,'SYNTHESE NB EVAL'!$B11,'SAISIE '!AO:AO,2)+COUNTIFS('SAISIE '!$J:$J,'SYNTHESE NB EVAL'!$B11,'SAISIE '!AO:AO,3)+COUNTIFS('SAISIE '!$J:$J,'SYNTHESE NB EVAL'!$B11,'SAISIE '!AO:AO,4)</f>
        <v>0</v>
      </c>
      <c r="AI11" s="48">
        <f>COUNTIFS('SAISIE '!$J:$J,'SYNTHESE NB EVAL'!$B11,'SAISIE '!AP:AP,1)+COUNTIFS('SAISIE '!$J:$J,'SYNTHESE NB EVAL'!$B11,'SAISIE '!AP:AP,2)+COUNTIFS('SAISIE '!$J:$J,'SYNTHESE NB EVAL'!$B11,'SAISIE '!AP:AP,3)+COUNTIFS('SAISIE '!$J:$J,'SYNTHESE NB EVAL'!$B11,'SAISIE '!AP:AP,4)</f>
        <v>0</v>
      </c>
      <c r="AJ11" s="48">
        <f>COUNTIFS('SAISIE '!$J:$J,'SYNTHESE NB EVAL'!$B11,'SAISIE '!AQ:AQ,1)+COUNTIFS('SAISIE '!$J:$J,'SYNTHESE NB EVAL'!$B11,'SAISIE '!AQ:AQ,2)+COUNTIFS('SAISIE '!$J:$J,'SYNTHESE NB EVAL'!$B11,'SAISIE '!AQ:AQ,3)+COUNTIFS('SAISIE '!$J:$J,'SYNTHESE NB EVAL'!$B11,'SAISIE '!AQ:AQ,4)</f>
        <v>0</v>
      </c>
      <c r="AK11" s="48">
        <f>COUNTIFS('SAISIE '!$J:$J,'SYNTHESE NB EVAL'!$B11,'SAISIE '!AR:AR,1)+COUNTIFS('SAISIE '!$J:$J,'SYNTHESE NB EVAL'!$B11,'SAISIE '!AR:AR,2)+COUNTIFS('SAISIE '!$J:$J,'SYNTHESE NB EVAL'!$B11,'SAISIE '!AR:AR,3)+COUNTIFS('SAISIE '!$J:$J,'SYNTHESE NB EVAL'!$B11,'SAISIE '!AR:AR,4)</f>
        <v>0</v>
      </c>
      <c r="AL11" s="48">
        <f>COUNTIFS('SAISIE '!$J:$J,'SYNTHESE NB EVAL'!$B11,'SAISIE '!AS:AS,1)+COUNTIFS('SAISIE '!$J:$J,'SYNTHESE NB EVAL'!$B11,'SAISIE '!AS:AS,2)+COUNTIFS('SAISIE '!$J:$J,'SYNTHESE NB EVAL'!$B11,'SAISIE '!AS:AS,3)+COUNTIFS('SAISIE '!$J:$J,'SYNTHESE NB EVAL'!$B11,'SAISIE '!AS:AS,4)</f>
        <v>0</v>
      </c>
      <c r="AM11" s="48">
        <f>COUNTIFS('SAISIE '!$J:$J,'SYNTHESE NB EVAL'!$B11,'SAISIE '!AT:AT,1)+COUNTIFS('SAISIE '!$J:$J,'SYNTHESE NB EVAL'!$B11,'SAISIE '!AT:AT,2)+COUNTIFS('SAISIE '!$J:$J,'SYNTHESE NB EVAL'!$B11,'SAISIE '!AT:AT,3)+COUNTIFS('SAISIE '!$J:$J,'SYNTHESE NB EVAL'!$B11,'SAISIE '!AT:AT,4)</f>
        <v>0</v>
      </c>
      <c r="AN11" s="48">
        <f>COUNTIFS('SAISIE '!$J:$J,'SYNTHESE NB EVAL'!$B11,'SAISIE '!AU:AU,1)+COUNTIFS('SAISIE '!$J:$J,'SYNTHESE NB EVAL'!$B11,'SAISIE '!AU:AU,2)+COUNTIFS('SAISIE '!$J:$J,'SYNTHESE NB EVAL'!$B11,'SAISIE '!AU:AU,3)+COUNTIFS('SAISIE '!$J:$J,'SYNTHESE NB EVAL'!$B11,'SAISIE '!AU:AU,4)</f>
        <v>0</v>
      </c>
      <c r="AO11" s="48">
        <f>COUNTIFS('SAISIE '!$J:$J,'SYNTHESE NB EVAL'!$B11,'SAISIE '!AV:AV,1)+COUNTIFS('SAISIE '!$J:$J,'SYNTHESE NB EVAL'!$B11,'SAISIE '!AV:AV,2)+COUNTIFS('SAISIE '!$J:$J,'SYNTHESE NB EVAL'!$B11,'SAISIE '!AV:AV,3)+COUNTIFS('SAISIE '!$J:$J,'SYNTHESE NB EVAL'!$B11,'SAISIE '!AV:AV,4)</f>
        <v>0</v>
      </c>
      <c r="AP11" s="48">
        <f>COUNTIFS('SAISIE '!$J:$J,'SYNTHESE NB EVAL'!$B11,'SAISIE '!AW:AW,1)+COUNTIFS('SAISIE '!$J:$J,'SYNTHESE NB EVAL'!$B11,'SAISIE '!AW:AW,2)+COUNTIFS('SAISIE '!$J:$J,'SYNTHESE NB EVAL'!$B11,'SAISIE '!AW:AW,3)+COUNTIFS('SAISIE '!$J:$J,'SYNTHESE NB EVAL'!$B11,'SAISIE '!AW:AW,4)</f>
        <v>0</v>
      </c>
      <c r="AQ11" s="48">
        <f>COUNTIFS('SAISIE '!$J:$J,'SYNTHESE NB EVAL'!$B11,'SAISIE '!AX:AX,1)+COUNTIFS('SAISIE '!$J:$J,'SYNTHESE NB EVAL'!$B11,'SAISIE '!AX:AX,2)+COUNTIFS('SAISIE '!$J:$J,'SYNTHESE NB EVAL'!$B11,'SAISIE '!AX:AX,3)+COUNTIFS('SAISIE '!$J:$J,'SYNTHESE NB EVAL'!$B11,'SAISIE '!AX:AX,4)</f>
        <v>0</v>
      </c>
    </row>
    <row r="12" spans="1:43" ht="45" outlineLevel="1">
      <c r="A12" s="127"/>
      <c r="B12" s="46" t="s">
        <v>47</v>
      </c>
      <c r="C12" s="48">
        <f>COUNTIF('SAISIE '!J:J,'SYNTHESE NB EVAL'!B12)</f>
        <v>0</v>
      </c>
      <c r="D12" s="48">
        <f>COUNTIFS('SAISIE '!$J:$J,'SYNTHESE NB EVAL'!$B12,'SAISIE '!K:K,1)+COUNTIFS('SAISIE '!$J:$J,'SYNTHESE NB EVAL'!$B12,'SAISIE '!K:K,2)+COUNTIFS('SAISIE '!$J:$J,'SYNTHESE NB EVAL'!$B12,'SAISIE '!K:K,3)+COUNTIFS('SAISIE '!$J:$J,'SYNTHESE NB EVAL'!$B12,'SAISIE '!K:K,4)</f>
        <v>0</v>
      </c>
      <c r="E12" s="48">
        <f>COUNTIFS('SAISIE '!$J:$J,'SYNTHESE NB EVAL'!$B12,'SAISIE '!L:L,1)+COUNTIFS('SAISIE '!$J:$J,'SYNTHESE NB EVAL'!$B12,'SAISIE '!L:L,2)+COUNTIFS('SAISIE '!$J:$J,'SYNTHESE NB EVAL'!$B12,'SAISIE '!L:L,3)+COUNTIFS('SAISIE '!$J:$J,'SYNTHESE NB EVAL'!$B12,'SAISIE '!L:L,4)</f>
        <v>0</v>
      </c>
      <c r="F12" s="48">
        <f>COUNTIFS('SAISIE '!$J:$J,'SYNTHESE NB EVAL'!$B12,'SAISIE '!M:M,1)+COUNTIFS('SAISIE '!$J:$J,'SYNTHESE NB EVAL'!$B12,'SAISIE '!M:M,2)+COUNTIFS('SAISIE '!$J:$J,'SYNTHESE NB EVAL'!$B12,'SAISIE '!M:M,3)+COUNTIFS('SAISIE '!$J:$J,'SYNTHESE NB EVAL'!$B12,'SAISIE '!M:M,4)</f>
        <v>0</v>
      </c>
      <c r="G12" s="48">
        <f>COUNTIFS('SAISIE '!$J:$J,'SYNTHESE NB EVAL'!$B12,'SAISIE '!N:N,1)+COUNTIFS('SAISIE '!$J:$J,'SYNTHESE NB EVAL'!$B12,'SAISIE '!N:N,2)+COUNTIFS('SAISIE '!$J:$J,'SYNTHESE NB EVAL'!$B12,'SAISIE '!N:N,3)+COUNTIFS('SAISIE '!$J:$J,'SYNTHESE NB EVAL'!$B12,'SAISIE '!N:N,4)</f>
        <v>0</v>
      </c>
      <c r="H12" s="48">
        <f>COUNTIFS('SAISIE '!$J:$J,'SYNTHESE NB EVAL'!$B12,'SAISIE '!O:O,1)+COUNTIFS('SAISIE '!$J:$J,'SYNTHESE NB EVAL'!$B12,'SAISIE '!O:O,2)+COUNTIFS('SAISIE '!$J:$J,'SYNTHESE NB EVAL'!$B12,'SAISIE '!O:O,3)+COUNTIFS('SAISIE '!$J:$J,'SYNTHESE NB EVAL'!$B12,'SAISIE '!O:O,4)</f>
        <v>0</v>
      </c>
      <c r="I12" s="48">
        <f>COUNTIFS('SAISIE '!$J:$J,'SYNTHESE NB EVAL'!$B12,'SAISIE '!P:P,1)+COUNTIFS('SAISIE '!$J:$J,'SYNTHESE NB EVAL'!$B12,'SAISIE '!P:P,2)+COUNTIFS('SAISIE '!$J:$J,'SYNTHESE NB EVAL'!$B12,'SAISIE '!P:P,3)+COUNTIFS('SAISIE '!$J:$J,'SYNTHESE NB EVAL'!$B12,'SAISIE '!P:P,4)</f>
        <v>0</v>
      </c>
      <c r="J12" s="48">
        <f>COUNTIFS('SAISIE '!$J:$J,'SYNTHESE NB EVAL'!$B12,'SAISIE '!Q:Q,1)+COUNTIFS('SAISIE '!$J:$J,'SYNTHESE NB EVAL'!$B12,'SAISIE '!Q:Q,2)+COUNTIFS('SAISIE '!$J:$J,'SYNTHESE NB EVAL'!$B12,'SAISIE '!Q:Q,3)+COUNTIFS('SAISIE '!$J:$J,'SYNTHESE NB EVAL'!$B12,'SAISIE '!Q:Q,4)</f>
        <v>0</v>
      </c>
      <c r="K12" s="48">
        <f>COUNTIFS('SAISIE '!$J:$J,'SYNTHESE NB EVAL'!$B12,'SAISIE '!R:R,1)+COUNTIFS('SAISIE '!$J:$J,'SYNTHESE NB EVAL'!$B12,'SAISIE '!R:R,2)+COUNTIFS('SAISIE '!$J:$J,'SYNTHESE NB EVAL'!$B12,'SAISIE '!R:R,3)+COUNTIFS('SAISIE '!$J:$J,'SYNTHESE NB EVAL'!$B12,'SAISIE '!R:R,4)</f>
        <v>0</v>
      </c>
      <c r="L12" s="48">
        <f>COUNTIFS('SAISIE '!$J:$J,'SYNTHESE NB EVAL'!$B12,'SAISIE '!S:S,1)+COUNTIFS('SAISIE '!$J:$J,'SYNTHESE NB EVAL'!$B12,'SAISIE '!S:S,2)+COUNTIFS('SAISIE '!$J:$J,'SYNTHESE NB EVAL'!$B12,'SAISIE '!S:S,3)+COUNTIFS('SAISIE '!$J:$J,'SYNTHESE NB EVAL'!$B12,'SAISIE '!S:S,4)</f>
        <v>0</v>
      </c>
      <c r="M12" s="48">
        <f>COUNTIFS('SAISIE '!$J:$J,'SYNTHESE NB EVAL'!$B12,'SAISIE '!T:T,1)+COUNTIFS('SAISIE '!$J:$J,'SYNTHESE NB EVAL'!$B12,'SAISIE '!T:T,2)+COUNTIFS('SAISIE '!$J:$J,'SYNTHESE NB EVAL'!$B12,'SAISIE '!T:T,3)+COUNTIFS('SAISIE '!$J:$J,'SYNTHESE NB EVAL'!$B12,'SAISIE '!T:T,4)</f>
        <v>0</v>
      </c>
      <c r="N12" s="48">
        <f>COUNTIFS('SAISIE '!$J:$J,'SYNTHESE NB EVAL'!$B12,'SAISIE '!U:U,1)+COUNTIFS('SAISIE '!$J:$J,'SYNTHESE NB EVAL'!$B12,'SAISIE '!U:U,2)+COUNTIFS('SAISIE '!$J:$J,'SYNTHESE NB EVAL'!$B12,'SAISIE '!U:U,3)+COUNTIFS('SAISIE '!$J:$J,'SYNTHESE NB EVAL'!$B12,'SAISIE '!U:U,4)</f>
        <v>0</v>
      </c>
      <c r="O12" s="48">
        <f>COUNTIFS('SAISIE '!$J:$J,'SYNTHESE NB EVAL'!$B12,'SAISIE '!V:V,1)+COUNTIFS('SAISIE '!$J:$J,'SYNTHESE NB EVAL'!$B12,'SAISIE '!V:V,2)+COUNTIFS('SAISIE '!$J:$J,'SYNTHESE NB EVAL'!$B12,'SAISIE '!V:V,3)+COUNTIFS('SAISIE '!$J:$J,'SYNTHESE NB EVAL'!$B12,'SAISIE '!V:V,4)</f>
        <v>0</v>
      </c>
      <c r="P12" s="48">
        <f>COUNTIFS('SAISIE '!$J:$J,'SYNTHESE NB EVAL'!$B12,'SAISIE '!W:W,1)+COUNTIFS('SAISIE '!$J:$J,'SYNTHESE NB EVAL'!$B12,'SAISIE '!W:W,2)+COUNTIFS('SAISIE '!$J:$J,'SYNTHESE NB EVAL'!$B12,'SAISIE '!W:W,3)+COUNTIFS('SAISIE '!$J:$J,'SYNTHESE NB EVAL'!$B12,'SAISIE '!W:W,4)</f>
        <v>0</v>
      </c>
      <c r="Q12" s="48">
        <f>COUNTIFS('SAISIE '!$J:$J,'SYNTHESE NB EVAL'!$B12,'SAISIE '!X:X,1)+COUNTIFS('SAISIE '!$J:$J,'SYNTHESE NB EVAL'!$B12,'SAISIE '!X:X,2)+COUNTIFS('SAISIE '!$J:$J,'SYNTHESE NB EVAL'!$B12,'SAISIE '!X:X,3)+COUNTIFS('SAISIE '!$J:$J,'SYNTHESE NB EVAL'!$B12,'SAISIE '!X:X,4)</f>
        <v>0</v>
      </c>
      <c r="R12" s="48">
        <f>COUNTIFS('SAISIE '!$J:$J,'SYNTHESE NB EVAL'!$B12,'SAISIE '!Y:Y,1)+COUNTIFS('SAISIE '!$J:$J,'SYNTHESE NB EVAL'!$B12,'SAISIE '!Y:Y,2)+COUNTIFS('SAISIE '!$J:$J,'SYNTHESE NB EVAL'!$B12,'SAISIE '!Y:Y,3)+COUNTIFS('SAISIE '!$J:$J,'SYNTHESE NB EVAL'!$B12,'SAISIE '!Y:Y,4)</f>
        <v>0</v>
      </c>
      <c r="S12" s="48">
        <f>COUNTIFS('SAISIE '!$J:$J,'SYNTHESE NB EVAL'!$B12,'SAISIE '!Z:Z,1)+COUNTIFS('SAISIE '!$J:$J,'SYNTHESE NB EVAL'!$B12,'SAISIE '!Z:Z,2)+COUNTIFS('SAISIE '!$J:$J,'SYNTHESE NB EVAL'!$B12,'SAISIE '!Z:Z,3)+COUNTIFS('SAISIE '!$J:$J,'SYNTHESE NB EVAL'!$B12,'SAISIE '!Z:Z,4)</f>
        <v>0</v>
      </c>
      <c r="T12" s="48">
        <f>COUNTIFS('SAISIE '!$J:$J,'SYNTHESE NB EVAL'!$B12,'SAISIE '!AA:AA,1)+COUNTIFS('SAISIE '!$J:$J,'SYNTHESE NB EVAL'!$B12,'SAISIE '!AA:AA,2)+COUNTIFS('SAISIE '!$J:$J,'SYNTHESE NB EVAL'!$B12,'SAISIE '!AA:AA,3)+COUNTIFS('SAISIE '!$J:$J,'SYNTHESE NB EVAL'!$B12,'SAISIE '!AA:AA,4)</f>
        <v>0</v>
      </c>
      <c r="U12" s="48">
        <f>COUNTIFS('SAISIE '!$J:$J,'SYNTHESE NB EVAL'!$B12,'SAISIE '!AB:AB,1)+COUNTIFS('SAISIE '!$J:$J,'SYNTHESE NB EVAL'!$B12,'SAISIE '!AB:AB,2)+COUNTIFS('SAISIE '!$J:$J,'SYNTHESE NB EVAL'!$B12,'SAISIE '!AB:AB,3)+COUNTIFS('SAISIE '!$J:$J,'SYNTHESE NB EVAL'!$B12,'SAISIE '!AB:AB,4)</f>
        <v>0</v>
      </c>
      <c r="V12" s="48">
        <f>COUNTIFS('SAISIE '!$J:$J,'SYNTHESE NB EVAL'!$B12,'SAISIE '!AC:AC,1)+COUNTIFS('SAISIE '!$J:$J,'SYNTHESE NB EVAL'!$B12,'SAISIE '!AC:AC,2)+COUNTIFS('SAISIE '!$J:$J,'SYNTHESE NB EVAL'!$B12,'SAISIE '!AC:AC,3)+COUNTIFS('SAISIE '!$J:$J,'SYNTHESE NB EVAL'!$B12,'SAISIE '!AC:AC,4)</f>
        <v>0</v>
      </c>
      <c r="W12" s="48">
        <f>COUNTIFS('SAISIE '!$J:$J,'SYNTHESE NB EVAL'!$B12,'SAISIE '!AD:AD,1)+COUNTIFS('SAISIE '!$J:$J,'SYNTHESE NB EVAL'!$B12,'SAISIE '!AD:AD,2)+COUNTIFS('SAISIE '!$J:$J,'SYNTHESE NB EVAL'!$B12,'SAISIE '!AD:AD,3)+COUNTIFS('SAISIE '!$J:$J,'SYNTHESE NB EVAL'!$B12,'SAISIE '!AD:AD,4)</f>
        <v>0</v>
      </c>
      <c r="X12" s="48">
        <f>COUNTIFS('SAISIE '!$J:$J,'SYNTHESE NB EVAL'!$B12,'SAISIE '!AE:AE,1)+COUNTIFS('SAISIE '!$J:$J,'SYNTHESE NB EVAL'!$B12,'SAISIE '!AE:AE,2)+COUNTIFS('SAISIE '!$J:$J,'SYNTHESE NB EVAL'!$B12,'SAISIE '!AE:AE,3)+COUNTIFS('SAISIE '!$J:$J,'SYNTHESE NB EVAL'!$B12,'SAISIE '!AE:AE,4)</f>
        <v>0</v>
      </c>
      <c r="Y12" s="48">
        <f>COUNTIFS('SAISIE '!$J:$J,'SYNTHESE NB EVAL'!$B12,'SAISIE '!AF:AF,1)+COUNTIFS('SAISIE '!$J:$J,'SYNTHESE NB EVAL'!$B12,'SAISIE '!AF:AF,2)+COUNTIFS('SAISIE '!$J:$J,'SYNTHESE NB EVAL'!$B12,'SAISIE '!AF:AF,3)+COUNTIFS('SAISIE '!$J:$J,'SYNTHESE NB EVAL'!$B12,'SAISIE '!AF:AF,4)</f>
        <v>0</v>
      </c>
      <c r="Z12" s="48">
        <f>COUNTIFS('SAISIE '!$J:$J,'SYNTHESE NB EVAL'!$B12,'SAISIE '!AG:AG,1)+COUNTIFS('SAISIE '!$J:$J,'SYNTHESE NB EVAL'!$B12,'SAISIE '!AG:AG,2)+COUNTIFS('SAISIE '!$J:$J,'SYNTHESE NB EVAL'!$B12,'SAISIE '!AG:AG,3)+COUNTIFS('SAISIE '!$J:$J,'SYNTHESE NB EVAL'!$B12,'SAISIE '!AG:AG,4)</f>
        <v>0</v>
      </c>
      <c r="AA12" s="48">
        <f>COUNTIFS('SAISIE '!$J:$J,'SYNTHESE NB EVAL'!$B12,'SAISIE '!AH:AH,1)+COUNTIFS('SAISIE '!$J:$J,'SYNTHESE NB EVAL'!$B12,'SAISIE '!AH:AH,2)+COUNTIFS('SAISIE '!$J:$J,'SYNTHESE NB EVAL'!$B12,'SAISIE '!AH:AH,3)+COUNTIFS('SAISIE '!$J:$J,'SYNTHESE NB EVAL'!$B12,'SAISIE '!AH:AH,4)</f>
        <v>0</v>
      </c>
      <c r="AB12" s="48">
        <f>COUNTIFS('SAISIE '!$J:$J,'SYNTHESE NB EVAL'!$B12,'SAISIE '!AI:AI,1)+COUNTIFS('SAISIE '!$J:$J,'SYNTHESE NB EVAL'!$B12,'SAISIE '!AI:AI,2)+COUNTIFS('SAISIE '!$J:$J,'SYNTHESE NB EVAL'!$B12,'SAISIE '!AI:AI,3)+COUNTIFS('SAISIE '!$J:$J,'SYNTHESE NB EVAL'!$B12,'SAISIE '!AI:AI,4)</f>
        <v>0</v>
      </c>
      <c r="AC12" s="48">
        <f>COUNTIFS('SAISIE '!$J:$J,'SYNTHESE NB EVAL'!$B12,'SAISIE '!AJ:AJ,1)+COUNTIFS('SAISIE '!$J:$J,'SYNTHESE NB EVAL'!$B12,'SAISIE '!AJ:AJ,2)+COUNTIFS('SAISIE '!$J:$J,'SYNTHESE NB EVAL'!$B12,'SAISIE '!AJ:AJ,3)+COUNTIFS('SAISIE '!$J:$J,'SYNTHESE NB EVAL'!$B12,'SAISIE '!AJ:AJ,4)</f>
        <v>0</v>
      </c>
      <c r="AD12" s="48">
        <f>COUNTIFS('SAISIE '!$J:$J,'SYNTHESE NB EVAL'!$B12,'SAISIE '!AK:AK,1)+COUNTIFS('SAISIE '!$J:$J,'SYNTHESE NB EVAL'!$B12,'SAISIE '!AK:AK,2)+COUNTIFS('SAISIE '!$J:$J,'SYNTHESE NB EVAL'!$B12,'SAISIE '!AK:AK,3)+COUNTIFS('SAISIE '!$J:$J,'SYNTHESE NB EVAL'!$B12,'SAISIE '!AK:AK,4)</f>
        <v>0</v>
      </c>
      <c r="AE12" s="48">
        <f>COUNTIFS('SAISIE '!$J:$J,'SYNTHESE NB EVAL'!$B12,'SAISIE '!AL:AL,1)+COUNTIFS('SAISIE '!$J:$J,'SYNTHESE NB EVAL'!$B12,'SAISIE '!AL:AL,2)+COUNTIFS('SAISIE '!$J:$J,'SYNTHESE NB EVAL'!$B12,'SAISIE '!AL:AL,3)+COUNTIFS('SAISIE '!$J:$J,'SYNTHESE NB EVAL'!$B12,'SAISIE '!AL:AL,4)</f>
        <v>0</v>
      </c>
      <c r="AF12" s="48">
        <f>COUNTIFS('SAISIE '!$J:$J,'SYNTHESE NB EVAL'!$B12,'SAISIE '!AM:AM,1)+COUNTIFS('SAISIE '!$J:$J,'SYNTHESE NB EVAL'!$B12,'SAISIE '!AM:AM,2)+COUNTIFS('SAISIE '!$J:$J,'SYNTHESE NB EVAL'!$B12,'SAISIE '!AM:AM,3)+COUNTIFS('SAISIE '!$J:$J,'SYNTHESE NB EVAL'!$B12,'SAISIE '!AM:AM,4)</f>
        <v>0</v>
      </c>
      <c r="AG12" s="48">
        <f>COUNTIFS('SAISIE '!$J:$J,'SYNTHESE NB EVAL'!$B12,'SAISIE '!AN:AN,1)+COUNTIFS('SAISIE '!$J:$J,'SYNTHESE NB EVAL'!$B12,'SAISIE '!AN:AN,2)+COUNTIFS('SAISIE '!$J:$J,'SYNTHESE NB EVAL'!$B12,'SAISIE '!AN:AN,3)+COUNTIFS('SAISIE '!$J:$J,'SYNTHESE NB EVAL'!$B12,'SAISIE '!AN:AN,4)</f>
        <v>0</v>
      </c>
      <c r="AH12" s="48">
        <f>COUNTIFS('SAISIE '!$J:$J,'SYNTHESE NB EVAL'!$B12,'SAISIE '!AO:AO,1)+COUNTIFS('SAISIE '!$J:$J,'SYNTHESE NB EVAL'!$B12,'SAISIE '!AO:AO,2)+COUNTIFS('SAISIE '!$J:$J,'SYNTHESE NB EVAL'!$B12,'SAISIE '!AO:AO,3)+COUNTIFS('SAISIE '!$J:$J,'SYNTHESE NB EVAL'!$B12,'SAISIE '!AO:AO,4)</f>
        <v>0</v>
      </c>
      <c r="AI12" s="48">
        <f>COUNTIFS('SAISIE '!$J:$J,'SYNTHESE NB EVAL'!$B12,'SAISIE '!AP:AP,1)+COUNTIFS('SAISIE '!$J:$J,'SYNTHESE NB EVAL'!$B12,'SAISIE '!AP:AP,2)+COUNTIFS('SAISIE '!$J:$J,'SYNTHESE NB EVAL'!$B12,'SAISIE '!AP:AP,3)+COUNTIFS('SAISIE '!$J:$J,'SYNTHESE NB EVAL'!$B12,'SAISIE '!AP:AP,4)</f>
        <v>0</v>
      </c>
      <c r="AJ12" s="48">
        <f>COUNTIFS('SAISIE '!$J:$J,'SYNTHESE NB EVAL'!$B12,'SAISIE '!AQ:AQ,1)+COUNTIFS('SAISIE '!$J:$J,'SYNTHESE NB EVAL'!$B12,'SAISIE '!AQ:AQ,2)+COUNTIFS('SAISIE '!$J:$J,'SYNTHESE NB EVAL'!$B12,'SAISIE '!AQ:AQ,3)+COUNTIFS('SAISIE '!$J:$J,'SYNTHESE NB EVAL'!$B12,'SAISIE '!AQ:AQ,4)</f>
        <v>0</v>
      </c>
      <c r="AK12" s="48">
        <f>COUNTIFS('SAISIE '!$J:$J,'SYNTHESE NB EVAL'!$B12,'SAISIE '!AR:AR,1)+COUNTIFS('SAISIE '!$J:$J,'SYNTHESE NB EVAL'!$B12,'SAISIE '!AR:AR,2)+COUNTIFS('SAISIE '!$J:$J,'SYNTHESE NB EVAL'!$B12,'SAISIE '!AR:AR,3)+COUNTIFS('SAISIE '!$J:$J,'SYNTHESE NB EVAL'!$B12,'SAISIE '!AR:AR,4)</f>
        <v>0</v>
      </c>
      <c r="AL12" s="48">
        <f>COUNTIFS('SAISIE '!$J:$J,'SYNTHESE NB EVAL'!$B12,'SAISIE '!AS:AS,1)+COUNTIFS('SAISIE '!$J:$J,'SYNTHESE NB EVAL'!$B12,'SAISIE '!AS:AS,2)+COUNTIFS('SAISIE '!$J:$J,'SYNTHESE NB EVAL'!$B12,'SAISIE '!AS:AS,3)+COUNTIFS('SAISIE '!$J:$J,'SYNTHESE NB EVAL'!$B12,'SAISIE '!AS:AS,4)</f>
        <v>0</v>
      </c>
      <c r="AM12" s="48">
        <f>COUNTIFS('SAISIE '!$J:$J,'SYNTHESE NB EVAL'!$B12,'SAISIE '!AT:AT,1)+COUNTIFS('SAISIE '!$J:$J,'SYNTHESE NB EVAL'!$B12,'SAISIE '!AT:AT,2)+COUNTIFS('SAISIE '!$J:$J,'SYNTHESE NB EVAL'!$B12,'SAISIE '!AT:AT,3)+COUNTIFS('SAISIE '!$J:$J,'SYNTHESE NB EVAL'!$B12,'SAISIE '!AT:AT,4)</f>
        <v>0</v>
      </c>
      <c r="AN12" s="48">
        <f>COUNTIFS('SAISIE '!$J:$J,'SYNTHESE NB EVAL'!$B12,'SAISIE '!AU:AU,1)+COUNTIFS('SAISIE '!$J:$J,'SYNTHESE NB EVAL'!$B12,'SAISIE '!AU:AU,2)+COUNTIFS('SAISIE '!$J:$J,'SYNTHESE NB EVAL'!$B12,'SAISIE '!AU:AU,3)+COUNTIFS('SAISIE '!$J:$J,'SYNTHESE NB EVAL'!$B12,'SAISIE '!AU:AU,4)</f>
        <v>0</v>
      </c>
      <c r="AO12" s="48">
        <f>COUNTIFS('SAISIE '!$J:$J,'SYNTHESE NB EVAL'!$B12,'SAISIE '!AV:AV,1)+COUNTIFS('SAISIE '!$J:$J,'SYNTHESE NB EVAL'!$B12,'SAISIE '!AV:AV,2)+COUNTIFS('SAISIE '!$J:$J,'SYNTHESE NB EVAL'!$B12,'SAISIE '!AV:AV,3)+COUNTIFS('SAISIE '!$J:$J,'SYNTHESE NB EVAL'!$B12,'SAISIE '!AV:AV,4)</f>
        <v>0</v>
      </c>
      <c r="AP12" s="48">
        <f>COUNTIFS('SAISIE '!$J:$J,'SYNTHESE NB EVAL'!$B12,'SAISIE '!AW:AW,1)+COUNTIFS('SAISIE '!$J:$J,'SYNTHESE NB EVAL'!$B12,'SAISIE '!AW:AW,2)+COUNTIFS('SAISIE '!$J:$J,'SYNTHESE NB EVAL'!$B12,'SAISIE '!AW:AW,3)+COUNTIFS('SAISIE '!$J:$J,'SYNTHESE NB EVAL'!$B12,'SAISIE '!AW:AW,4)</f>
        <v>0</v>
      </c>
      <c r="AQ12" s="48">
        <f>COUNTIFS('SAISIE '!$J:$J,'SYNTHESE NB EVAL'!$B12,'SAISIE '!AX:AX,1)+COUNTIFS('SAISIE '!$J:$J,'SYNTHESE NB EVAL'!$B12,'SAISIE '!AX:AX,2)+COUNTIFS('SAISIE '!$J:$J,'SYNTHESE NB EVAL'!$B12,'SAISIE '!AX:AX,3)+COUNTIFS('SAISIE '!$J:$J,'SYNTHESE NB EVAL'!$B12,'SAISIE '!AX:AX,4)</f>
        <v>0</v>
      </c>
    </row>
    <row r="13" spans="1:43" ht="47.25" outlineLevel="1">
      <c r="A13" s="127"/>
      <c r="B13" s="42" t="s">
        <v>53</v>
      </c>
      <c r="C13" s="48">
        <f>COUNTIF('SAISIE '!J:J,'SYNTHESE NB EVAL'!B13)</f>
        <v>0</v>
      </c>
      <c r="D13" s="48">
        <f>COUNTIFS('SAISIE '!$J:$J,'SYNTHESE NB EVAL'!$B13,'SAISIE '!K:K,1)+COUNTIFS('SAISIE '!$J:$J,'SYNTHESE NB EVAL'!$B13,'SAISIE '!K:K,2)+COUNTIFS('SAISIE '!$J:$J,'SYNTHESE NB EVAL'!$B13,'SAISIE '!K:K,3)+COUNTIFS('SAISIE '!$J:$J,'SYNTHESE NB EVAL'!$B13,'SAISIE '!K:K,4)</f>
        <v>0</v>
      </c>
      <c r="E13" s="48">
        <f>COUNTIFS('SAISIE '!$J:$J,'SYNTHESE NB EVAL'!$B13,'SAISIE '!L:L,1)+COUNTIFS('SAISIE '!$J:$J,'SYNTHESE NB EVAL'!$B13,'SAISIE '!L:L,2)+COUNTIFS('SAISIE '!$J:$J,'SYNTHESE NB EVAL'!$B13,'SAISIE '!L:L,3)+COUNTIFS('SAISIE '!$J:$J,'SYNTHESE NB EVAL'!$B13,'SAISIE '!L:L,4)</f>
        <v>0</v>
      </c>
      <c r="F13" s="48">
        <f>COUNTIFS('SAISIE '!$J:$J,'SYNTHESE NB EVAL'!$B13,'SAISIE '!M:M,1)+COUNTIFS('SAISIE '!$J:$J,'SYNTHESE NB EVAL'!$B13,'SAISIE '!M:M,2)+COUNTIFS('SAISIE '!$J:$J,'SYNTHESE NB EVAL'!$B13,'SAISIE '!M:M,3)+COUNTIFS('SAISIE '!$J:$J,'SYNTHESE NB EVAL'!$B13,'SAISIE '!M:M,4)</f>
        <v>0</v>
      </c>
      <c r="G13" s="48">
        <f>COUNTIFS('SAISIE '!$J:$J,'SYNTHESE NB EVAL'!$B13,'SAISIE '!N:N,1)+COUNTIFS('SAISIE '!$J:$J,'SYNTHESE NB EVAL'!$B13,'SAISIE '!N:N,2)+COUNTIFS('SAISIE '!$J:$J,'SYNTHESE NB EVAL'!$B13,'SAISIE '!N:N,3)+COUNTIFS('SAISIE '!$J:$J,'SYNTHESE NB EVAL'!$B13,'SAISIE '!N:N,4)</f>
        <v>0</v>
      </c>
      <c r="H13" s="48">
        <f>COUNTIFS('SAISIE '!$J:$J,'SYNTHESE NB EVAL'!$B13,'SAISIE '!O:O,1)+COUNTIFS('SAISIE '!$J:$J,'SYNTHESE NB EVAL'!$B13,'SAISIE '!O:O,2)+COUNTIFS('SAISIE '!$J:$J,'SYNTHESE NB EVAL'!$B13,'SAISIE '!O:O,3)+COUNTIFS('SAISIE '!$J:$J,'SYNTHESE NB EVAL'!$B13,'SAISIE '!O:O,4)</f>
        <v>0</v>
      </c>
      <c r="I13" s="48">
        <f>COUNTIFS('SAISIE '!$J:$J,'SYNTHESE NB EVAL'!$B13,'SAISIE '!P:P,1)+COUNTIFS('SAISIE '!$J:$J,'SYNTHESE NB EVAL'!$B13,'SAISIE '!P:P,2)+COUNTIFS('SAISIE '!$J:$J,'SYNTHESE NB EVAL'!$B13,'SAISIE '!P:P,3)+COUNTIFS('SAISIE '!$J:$J,'SYNTHESE NB EVAL'!$B13,'SAISIE '!P:P,4)</f>
        <v>0</v>
      </c>
      <c r="J13" s="48">
        <f>COUNTIFS('SAISIE '!$J:$J,'SYNTHESE NB EVAL'!$B13,'SAISIE '!Q:Q,1)+COUNTIFS('SAISIE '!$J:$J,'SYNTHESE NB EVAL'!$B13,'SAISIE '!Q:Q,2)+COUNTIFS('SAISIE '!$J:$J,'SYNTHESE NB EVAL'!$B13,'SAISIE '!Q:Q,3)+COUNTIFS('SAISIE '!$J:$J,'SYNTHESE NB EVAL'!$B13,'SAISIE '!Q:Q,4)</f>
        <v>0</v>
      </c>
      <c r="K13" s="48">
        <f>COUNTIFS('SAISIE '!$J:$J,'SYNTHESE NB EVAL'!$B13,'SAISIE '!R:R,1)+COUNTIFS('SAISIE '!$J:$J,'SYNTHESE NB EVAL'!$B13,'SAISIE '!R:R,2)+COUNTIFS('SAISIE '!$J:$J,'SYNTHESE NB EVAL'!$B13,'SAISIE '!R:R,3)+COUNTIFS('SAISIE '!$J:$J,'SYNTHESE NB EVAL'!$B13,'SAISIE '!R:R,4)</f>
        <v>0</v>
      </c>
      <c r="L13" s="48">
        <f>COUNTIFS('SAISIE '!$J:$J,'SYNTHESE NB EVAL'!$B13,'SAISIE '!S:S,1)+COUNTIFS('SAISIE '!$J:$J,'SYNTHESE NB EVAL'!$B13,'SAISIE '!S:S,2)+COUNTIFS('SAISIE '!$J:$J,'SYNTHESE NB EVAL'!$B13,'SAISIE '!S:S,3)+COUNTIFS('SAISIE '!$J:$J,'SYNTHESE NB EVAL'!$B13,'SAISIE '!S:S,4)</f>
        <v>0</v>
      </c>
      <c r="M13" s="48">
        <f>COUNTIFS('SAISIE '!$J:$J,'SYNTHESE NB EVAL'!$B13,'SAISIE '!T:T,1)+COUNTIFS('SAISIE '!$J:$J,'SYNTHESE NB EVAL'!$B13,'SAISIE '!T:T,2)+COUNTIFS('SAISIE '!$J:$J,'SYNTHESE NB EVAL'!$B13,'SAISIE '!T:T,3)+COUNTIFS('SAISIE '!$J:$J,'SYNTHESE NB EVAL'!$B13,'SAISIE '!T:T,4)</f>
        <v>0</v>
      </c>
      <c r="N13" s="48">
        <f>COUNTIFS('SAISIE '!$J:$J,'SYNTHESE NB EVAL'!$B13,'SAISIE '!U:U,1)+COUNTIFS('SAISIE '!$J:$J,'SYNTHESE NB EVAL'!$B13,'SAISIE '!U:U,2)+COUNTIFS('SAISIE '!$J:$J,'SYNTHESE NB EVAL'!$B13,'SAISIE '!U:U,3)+COUNTIFS('SAISIE '!$J:$J,'SYNTHESE NB EVAL'!$B13,'SAISIE '!U:U,4)</f>
        <v>0</v>
      </c>
      <c r="O13" s="48">
        <f>COUNTIFS('SAISIE '!$J:$J,'SYNTHESE NB EVAL'!$B13,'SAISIE '!V:V,1)+COUNTIFS('SAISIE '!$J:$J,'SYNTHESE NB EVAL'!$B13,'SAISIE '!V:V,2)+COUNTIFS('SAISIE '!$J:$J,'SYNTHESE NB EVAL'!$B13,'SAISIE '!V:V,3)+COUNTIFS('SAISIE '!$J:$J,'SYNTHESE NB EVAL'!$B13,'SAISIE '!V:V,4)</f>
        <v>0</v>
      </c>
      <c r="P13" s="48">
        <f>COUNTIFS('SAISIE '!$J:$J,'SYNTHESE NB EVAL'!$B13,'SAISIE '!W:W,1)+COUNTIFS('SAISIE '!$J:$J,'SYNTHESE NB EVAL'!$B13,'SAISIE '!W:W,2)+COUNTIFS('SAISIE '!$J:$J,'SYNTHESE NB EVAL'!$B13,'SAISIE '!W:W,3)+COUNTIFS('SAISIE '!$J:$J,'SYNTHESE NB EVAL'!$B13,'SAISIE '!W:W,4)</f>
        <v>0</v>
      </c>
      <c r="Q13" s="48">
        <f>COUNTIFS('SAISIE '!$J:$J,'SYNTHESE NB EVAL'!$B13,'SAISIE '!X:X,1)+COUNTIFS('SAISIE '!$J:$J,'SYNTHESE NB EVAL'!$B13,'SAISIE '!X:X,2)+COUNTIFS('SAISIE '!$J:$J,'SYNTHESE NB EVAL'!$B13,'SAISIE '!X:X,3)+COUNTIFS('SAISIE '!$J:$J,'SYNTHESE NB EVAL'!$B13,'SAISIE '!X:X,4)</f>
        <v>0</v>
      </c>
      <c r="R13" s="48">
        <f>COUNTIFS('SAISIE '!$J:$J,'SYNTHESE NB EVAL'!$B13,'SAISIE '!Y:Y,1)+COUNTIFS('SAISIE '!$J:$J,'SYNTHESE NB EVAL'!$B13,'SAISIE '!Y:Y,2)+COUNTIFS('SAISIE '!$J:$J,'SYNTHESE NB EVAL'!$B13,'SAISIE '!Y:Y,3)+COUNTIFS('SAISIE '!$J:$J,'SYNTHESE NB EVAL'!$B13,'SAISIE '!Y:Y,4)</f>
        <v>0</v>
      </c>
      <c r="S13" s="48">
        <f>COUNTIFS('SAISIE '!$J:$J,'SYNTHESE NB EVAL'!$B13,'SAISIE '!Z:Z,1)+COUNTIFS('SAISIE '!$J:$J,'SYNTHESE NB EVAL'!$B13,'SAISIE '!Z:Z,2)+COUNTIFS('SAISIE '!$J:$J,'SYNTHESE NB EVAL'!$B13,'SAISIE '!Z:Z,3)+COUNTIFS('SAISIE '!$J:$J,'SYNTHESE NB EVAL'!$B13,'SAISIE '!Z:Z,4)</f>
        <v>0</v>
      </c>
      <c r="T13" s="48">
        <f>COUNTIFS('SAISIE '!$J:$J,'SYNTHESE NB EVAL'!$B13,'SAISIE '!AA:AA,1)+COUNTIFS('SAISIE '!$J:$J,'SYNTHESE NB EVAL'!$B13,'SAISIE '!AA:AA,2)+COUNTIFS('SAISIE '!$J:$J,'SYNTHESE NB EVAL'!$B13,'SAISIE '!AA:AA,3)+COUNTIFS('SAISIE '!$J:$J,'SYNTHESE NB EVAL'!$B13,'SAISIE '!AA:AA,4)</f>
        <v>0</v>
      </c>
      <c r="U13" s="48">
        <f>COUNTIFS('SAISIE '!$J:$J,'SYNTHESE NB EVAL'!$B13,'SAISIE '!AB:AB,1)+COUNTIFS('SAISIE '!$J:$J,'SYNTHESE NB EVAL'!$B13,'SAISIE '!AB:AB,2)+COUNTIFS('SAISIE '!$J:$J,'SYNTHESE NB EVAL'!$B13,'SAISIE '!AB:AB,3)+COUNTIFS('SAISIE '!$J:$J,'SYNTHESE NB EVAL'!$B13,'SAISIE '!AB:AB,4)</f>
        <v>0</v>
      </c>
      <c r="V13" s="48">
        <f>COUNTIFS('SAISIE '!$J:$J,'SYNTHESE NB EVAL'!$B13,'SAISIE '!AC:AC,1)+COUNTIFS('SAISIE '!$J:$J,'SYNTHESE NB EVAL'!$B13,'SAISIE '!AC:AC,2)+COUNTIFS('SAISIE '!$J:$J,'SYNTHESE NB EVAL'!$B13,'SAISIE '!AC:AC,3)+COUNTIFS('SAISIE '!$J:$J,'SYNTHESE NB EVAL'!$B13,'SAISIE '!AC:AC,4)</f>
        <v>0</v>
      </c>
      <c r="W13" s="48">
        <f>COUNTIFS('SAISIE '!$J:$J,'SYNTHESE NB EVAL'!$B13,'SAISIE '!AD:AD,1)+COUNTIFS('SAISIE '!$J:$J,'SYNTHESE NB EVAL'!$B13,'SAISIE '!AD:AD,2)+COUNTIFS('SAISIE '!$J:$J,'SYNTHESE NB EVAL'!$B13,'SAISIE '!AD:AD,3)+COUNTIFS('SAISIE '!$J:$J,'SYNTHESE NB EVAL'!$B13,'SAISIE '!AD:AD,4)</f>
        <v>0</v>
      </c>
      <c r="X13" s="48">
        <f>COUNTIFS('SAISIE '!$J:$J,'SYNTHESE NB EVAL'!$B13,'SAISIE '!AE:AE,1)+COUNTIFS('SAISIE '!$J:$J,'SYNTHESE NB EVAL'!$B13,'SAISIE '!AE:AE,2)+COUNTIFS('SAISIE '!$J:$J,'SYNTHESE NB EVAL'!$B13,'SAISIE '!AE:AE,3)+COUNTIFS('SAISIE '!$J:$J,'SYNTHESE NB EVAL'!$B13,'SAISIE '!AE:AE,4)</f>
        <v>0</v>
      </c>
      <c r="Y13" s="48">
        <f>COUNTIFS('SAISIE '!$J:$J,'SYNTHESE NB EVAL'!$B13,'SAISIE '!AF:AF,1)+COUNTIFS('SAISIE '!$J:$J,'SYNTHESE NB EVAL'!$B13,'SAISIE '!AF:AF,2)+COUNTIFS('SAISIE '!$J:$J,'SYNTHESE NB EVAL'!$B13,'SAISIE '!AF:AF,3)+COUNTIFS('SAISIE '!$J:$J,'SYNTHESE NB EVAL'!$B13,'SAISIE '!AF:AF,4)</f>
        <v>0</v>
      </c>
      <c r="Z13" s="48">
        <f>COUNTIFS('SAISIE '!$J:$J,'SYNTHESE NB EVAL'!$B13,'SAISIE '!AG:AG,1)+COUNTIFS('SAISIE '!$J:$J,'SYNTHESE NB EVAL'!$B13,'SAISIE '!AG:AG,2)+COUNTIFS('SAISIE '!$J:$J,'SYNTHESE NB EVAL'!$B13,'SAISIE '!AG:AG,3)+COUNTIFS('SAISIE '!$J:$J,'SYNTHESE NB EVAL'!$B13,'SAISIE '!AG:AG,4)</f>
        <v>0</v>
      </c>
      <c r="AA13" s="48">
        <f>COUNTIFS('SAISIE '!$J:$J,'SYNTHESE NB EVAL'!$B13,'SAISIE '!AH:AH,1)+COUNTIFS('SAISIE '!$J:$J,'SYNTHESE NB EVAL'!$B13,'SAISIE '!AH:AH,2)+COUNTIFS('SAISIE '!$J:$J,'SYNTHESE NB EVAL'!$B13,'SAISIE '!AH:AH,3)+COUNTIFS('SAISIE '!$J:$J,'SYNTHESE NB EVAL'!$B13,'SAISIE '!AH:AH,4)</f>
        <v>0</v>
      </c>
      <c r="AB13" s="48">
        <f>COUNTIFS('SAISIE '!$J:$J,'SYNTHESE NB EVAL'!$B13,'SAISIE '!AI:AI,1)+COUNTIFS('SAISIE '!$J:$J,'SYNTHESE NB EVAL'!$B13,'SAISIE '!AI:AI,2)+COUNTIFS('SAISIE '!$J:$J,'SYNTHESE NB EVAL'!$B13,'SAISIE '!AI:AI,3)+COUNTIFS('SAISIE '!$J:$J,'SYNTHESE NB EVAL'!$B13,'SAISIE '!AI:AI,4)</f>
        <v>0</v>
      </c>
      <c r="AC13" s="48">
        <f>COUNTIFS('SAISIE '!$J:$J,'SYNTHESE NB EVAL'!$B13,'SAISIE '!AJ:AJ,1)+COUNTIFS('SAISIE '!$J:$J,'SYNTHESE NB EVAL'!$B13,'SAISIE '!AJ:AJ,2)+COUNTIFS('SAISIE '!$J:$J,'SYNTHESE NB EVAL'!$B13,'SAISIE '!AJ:AJ,3)+COUNTIFS('SAISIE '!$J:$J,'SYNTHESE NB EVAL'!$B13,'SAISIE '!AJ:AJ,4)</f>
        <v>0</v>
      </c>
      <c r="AD13" s="48">
        <f>COUNTIFS('SAISIE '!$J:$J,'SYNTHESE NB EVAL'!$B13,'SAISIE '!AK:AK,1)+COUNTIFS('SAISIE '!$J:$J,'SYNTHESE NB EVAL'!$B13,'SAISIE '!AK:AK,2)+COUNTIFS('SAISIE '!$J:$J,'SYNTHESE NB EVAL'!$B13,'SAISIE '!AK:AK,3)+COUNTIFS('SAISIE '!$J:$J,'SYNTHESE NB EVAL'!$B13,'SAISIE '!AK:AK,4)</f>
        <v>0</v>
      </c>
      <c r="AE13" s="48">
        <f>COUNTIFS('SAISIE '!$J:$J,'SYNTHESE NB EVAL'!$B13,'SAISIE '!AL:AL,1)+COUNTIFS('SAISIE '!$J:$J,'SYNTHESE NB EVAL'!$B13,'SAISIE '!AL:AL,2)+COUNTIFS('SAISIE '!$J:$J,'SYNTHESE NB EVAL'!$B13,'SAISIE '!AL:AL,3)+COUNTIFS('SAISIE '!$J:$J,'SYNTHESE NB EVAL'!$B13,'SAISIE '!AL:AL,4)</f>
        <v>0</v>
      </c>
      <c r="AF13" s="48">
        <f>COUNTIFS('SAISIE '!$J:$J,'SYNTHESE NB EVAL'!$B13,'SAISIE '!AM:AM,1)+COUNTIFS('SAISIE '!$J:$J,'SYNTHESE NB EVAL'!$B13,'SAISIE '!AM:AM,2)+COUNTIFS('SAISIE '!$J:$J,'SYNTHESE NB EVAL'!$B13,'SAISIE '!AM:AM,3)+COUNTIFS('SAISIE '!$J:$J,'SYNTHESE NB EVAL'!$B13,'SAISIE '!AM:AM,4)</f>
        <v>0</v>
      </c>
      <c r="AG13" s="48">
        <f>COUNTIFS('SAISIE '!$J:$J,'SYNTHESE NB EVAL'!$B13,'SAISIE '!AN:AN,1)+COUNTIFS('SAISIE '!$J:$J,'SYNTHESE NB EVAL'!$B13,'SAISIE '!AN:AN,2)+COUNTIFS('SAISIE '!$J:$J,'SYNTHESE NB EVAL'!$B13,'SAISIE '!AN:AN,3)+COUNTIFS('SAISIE '!$J:$J,'SYNTHESE NB EVAL'!$B13,'SAISIE '!AN:AN,4)</f>
        <v>0</v>
      </c>
      <c r="AH13" s="48">
        <f>COUNTIFS('SAISIE '!$J:$J,'SYNTHESE NB EVAL'!$B13,'SAISIE '!AO:AO,1)+COUNTIFS('SAISIE '!$J:$J,'SYNTHESE NB EVAL'!$B13,'SAISIE '!AO:AO,2)+COUNTIFS('SAISIE '!$J:$J,'SYNTHESE NB EVAL'!$B13,'SAISIE '!AO:AO,3)+COUNTIFS('SAISIE '!$J:$J,'SYNTHESE NB EVAL'!$B13,'SAISIE '!AO:AO,4)</f>
        <v>0</v>
      </c>
      <c r="AI13" s="48">
        <f>COUNTIFS('SAISIE '!$J:$J,'SYNTHESE NB EVAL'!$B13,'SAISIE '!AP:AP,1)+COUNTIFS('SAISIE '!$J:$J,'SYNTHESE NB EVAL'!$B13,'SAISIE '!AP:AP,2)+COUNTIFS('SAISIE '!$J:$J,'SYNTHESE NB EVAL'!$B13,'SAISIE '!AP:AP,3)+COUNTIFS('SAISIE '!$J:$J,'SYNTHESE NB EVAL'!$B13,'SAISIE '!AP:AP,4)</f>
        <v>0</v>
      </c>
      <c r="AJ13" s="48">
        <f>COUNTIFS('SAISIE '!$J:$J,'SYNTHESE NB EVAL'!$B13,'SAISIE '!AQ:AQ,1)+COUNTIFS('SAISIE '!$J:$J,'SYNTHESE NB EVAL'!$B13,'SAISIE '!AQ:AQ,2)+COUNTIFS('SAISIE '!$J:$J,'SYNTHESE NB EVAL'!$B13,'SAISIE '!AQ:AQ,3)+COUNTIFS('SAISIE '!$J:$J,'SYNTHESE NB EVAL'!$B13,'SAISIE '!AQ:AQ,4)</f>
        <v>0</v>
      </c>
      <c r="AK13" s="48">
        <f>COUNTIFS('SAISIE '!$J:$J,'SYNTHESE NB EVAL'!$B13,'SAISIE '!AR:AR,1)+COUNTIFS('SAISIE '!$J:$J,'SYNTHESE NB EVAL'!$B13,'SAISIE '!AR:AR,2)+COUNTIFS('SAISIE '!$J:$J,'SYNTHESE NB EVAL'!$B13,'SAISIE '!AR:AR,3)+COUNTIFS('SAISIE '!$J:$J,'SYNTHESE NB EVAL'!$B13,'SAISIE '!AR:AR,4)</f>
        <v>0</v>
      </c>
      <c r="AL13" s="48">
        <f>COUNTIFS('SAISIE '!$J:$J,'SYNTHESE NB EVAL'!$B13,'SAISIE '!AS:AS,1)+COUNTIFS('SAISIE '!$J:$J,'SYNTHESE NB EVAL'!$B13,'SAISIE '!AS:AS,2)+COUNTIFS('SAISIE '!$J:$J,'SYNTHESE NB EVAL'!$B13,'SAISIE '!AS:AS,3)+COUNTIFS('SAISIE '!$J:$J,'SYNTHESE NB EVAL'!$B13,'SAISIE '!AS:AS,4)</f>
        <v>0</v>
      </c>
      <c r="AM13" s="48">
        <f>COUNTIFS('SAISIE '!$J:$J,'SYNTHESE NB EVAL'!$B13,'SAISIE '!AT:AT,1)+COUNTIFS('SAISIE '!$J:$J,'SYNTHESE NB EVAL'!$B13,'SAISIE '!AT:AT,2)+COUNTIFS('SAISIE '!$J:$J,'SYNTHESE NB EVAL'!$B13,'SAISIE '!AT:AT,3)+COUNTIFS('SAISIE '!$J:$J,'SYNTHESE NB EVAL'!$B13,'SAISIE '!AT:AT,4)</f>
        <v>0</v>
      </c>
      <c r="AN13" s="48">
        <f>COUNTIFS('SAISIE '!$J:$J,'SYNTHESE NB EVAL'!$B13,'SAISIE '!AU:AU,1)+COUNTIFS('SAISIE '!$J:$J,'SYNTHESE NB EVAL'!$B13,'SAISIE '!AU:AU,2)+COUNTIFS('SAISIE '!$J:$J,'SYNTHESE NB EVAL'!$B13,'SAISIE '!AU:AU,3)+COUNTIFS('SAISIE '!$J:$J,'SYNTHESE NB EVAL'!$B13,'SAISIE '!AU:AU,4)</f>
        <v>0</v>
      </c>
      <c r="AO13" s="48">
        <f>COUNTIFS('SAISIE '!$J:$J,'SYNTHESE NB EVAL'!$B13,'SAISIE '!AV:AV,1)+COUNTIFS('SAISIE '!$J:$J,'SYNTHESE NB EVAL'!$B13,'SAISIE '!AV:AV,2)+COUNTIFS('SAISIE '!$J:$J,'SYNTHESE NB EVAL'!$B13,'SAISIE '!AV:AV,3)+COUNTIFS('SAISIE '!$J:$J,'SYNTHESE NB EVAL'!$B13,'SAISIE '!AV:AV,4)</f>
        <v>0</v>
      </c>
      <c r="AP13" s="48">
        <f>COUNTIFS('SAISIE '!$J:$J,'SYNTHESE NB EVAL'!$B13,'SAISIE '!AW:AW,1)+COUNTIFS('SAISIE '!$J:$J,'SYNTHESE NB EVAL'!$B13,'SAISIE '!AW:AW,2)+COUNTIFS('SAISIE '!$J:$J,'SYNTHESE NB EVAL'!$B13,'SAISIE '!AW:AW,3)+COUNTIFS('SAISIE '!$J:$J,'SYNTHESE NB EVAL'!$B13,'SAISIE '!AW:AW,4)</f>
        <v>0</v>
      </c>
      <c r="AQ13" s="48">
        <f>COUNTIFS('SAISIE '!$J:$J,'SYNTHESE NB EVAL'!$B13,'SAISIE '!AX:AX,1)+COUNTIFS('SAISIE '!$J:$J,'SYNTHESE NB EVAL'!$B13,'SAISIE '!AX:AX,2)+COUNTIFS('SAISIE '!$J:$J,'SYNTHESE NB EVAL'!$B13,'SAISIE '!AX:AX,3)+COUNTIFS('SAISIE '!$J:$J,'SYNTHESE NB EVAL'!$B13,'SAISIE '!AX:AX,4)</f>
        <v>0</v>
      </c>
    </row>
    <row r="14" spans="1:43" ht="28.5" customHeight="1">
      <c r="A14" s="128" t="s">
        <v>105</v>
      </c>
      <c r="B14" s="134" t="s">
        <v>58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</row>
    <row r="15" spans="1:43" ht="37.5" customHeight="1" outlineLevel="1">
      <c r="A15" s="128"/>
      <c r="B15" s="43" t="s">
        <v>59</v>
      </c>
      <c r="C15" s="48">
        <f>COUNTIF('SAISIE '!J:J,'SYNTHESE NB EVAL'!B15)</f>
        <v>0</v>
      </c>
      <c r="D15" s="48">
        <f>COUNTIFS('SAISIE '!$J:$J,'SYNTHESE NB EVAL'!$B15,'SAISIE '!K:K,1)+COUNTIFS('SAISIE '!$J:$J,'SYNTHESE NB EVAL'!$B15,'SAISIE '!K:K,2)+COUNTIFS('SAISIE '!$J:$J,'SYNTHESE NB EVAL'!$B15,'SAISIE '!K:K,3)+COUNTIFS('SAISIE '!$J:$J,'SYNTHESE NB EVAL'!$B15,'SAISIE '!K:K,4)</f>
        <v>0</v>
      </c>
      <c r="E15" s="48">
        <f>COUNTIFS('SAISIE '!$J:$J,'SYNTHESE NB EVAL'!$B15,'SAISIE '!L:L,1)+COUNTIFS('SAISIE '!$J:$J,'SYNTHESE NB EVAL'!$B15,'SAISIE '!L:L,2)+COUNTIFS('SAISIE '!$J:$J,'SYNTHESE NB EVAL'!$B15,'SAISIE '!L:L,3)+COUNTIFS('SAISIE '!$J:$J,'SYNTHESE NB EVAL'!$B15,'SAISIE '!L:L,4)</f>
        <v>0</v>
      </c>
      <c r="F15" s="48">
        <f>COUNTIFS('SAISIE '!$J:$J,'SYNTHESE NB EVAL'!$B15,'SAISIE '!M:M,1)+COUNTIFS('SAISIE '!$J:$J,'SYNTHESE NB EVAL'!$B15,'SAISIE '!M:M,2)+COUNTIFS('SAISIE '!$J:$J,'SYNTHESE NB EVAL'!$B15,'SAISIE '!M:M,3)+COUNTIFS('SAISIE '!$J:$J,'SYNTHESE NB EVAL'!$B15,'SAISIE '!M:M,4)</f>
        <v>0</v>
      </c>
      <c r="G15" s="48">
        <f>COUNTIFS('SAISIE '!$J:$J,'SYNTHESE NB EVAL'!$B15,'SAISIE '!N:N,1)+COUNTIFS('SAISIE '!$J:$J,'SYNTHESE NB EVAL'!$B15,'SAISIE '!N:N,2)+COUNTIFS('SAISIE '!$J:$J,'SYNTHESE NB EVAL'!$B15,'SAISIE '!N:N,3)+COUNTIFS('SAISIE '!$J:$J,'SYNTHESE NB EVAL'!$B15,'SAISIE '!N:N,4)</f>
        <v>0</v>
      </c>
      <c r="H15" s="48">
        <f>COUNTIFS('SAISIE '!$J:$J,'SYNTHESE NB EVAL'!$B15,'SAISIE '!O:O,1)+COUNTIFS('SAISIE '!$J:$J,'SYNTHESE NB EVAL'!$B15,'SAISIE '!O:O,2)+COUNTIFS('SAISIE '!$J:$J,'SYNTHESE NB EVAL'!$B15,'SAISIE '!O:O,3)+COUNTIFS('SAISIE '!$J:$J,'SYNTHESE NB EVAL'!$B15,'SAISIE '!O:O,4)</f>
        <v>0</v>
      </c>
      <c r="I15" s="48">
        <f>COUNTIFS('SAISIE '!$J:$J,'SYNTHESE NB EVAL'!$B15,'SAISIE '!P:P,1)+COUNTIFS('SAISIE '!$J:$J,'SYNTHESE NB EVAL'!$B15,'SAISIE '!P:P,2)+COUNTIFS('SAISIE '!$J:$J,'SYNTHESE NB EVAL'!$B15,'SAISIE '!P:P,3)+COUNTIFS('SAISIE '!$J:$J,'SYNTHESE NB EVAL'!$B15,'SAISIE '!P:P,4)</f>
        <v>0</v>
      </c>
      <c r="J15" s="48">
        <f>COUNTIFS('SAISIE '!$J:$J,'SYNTHESE NB EVAL'!$B15,'SAISIE '!Q:Q,1)+COUNTIFS('SAISIE '!$J:$J,'SYNTHESE NB EVAL'!$B15,'SAISIE '!Q:Q,2)+COUNTIFS('SAISIE '!$J:$J,'SYNTHESE NB EVAL'!$B15,'SAISIE '!Q:Q,3)+COUNTIFS('SAISIE '!$J:$J,'SYNTHESE NB EVAL'!$B15,'SAISIE '!Q:Q,4)</f>
        <v>0</v>
      </c>
      <c r="K15" s="48">
        <f>COUNTIFS('SAISIE '!$J:$J,'SYNTHESE NB EVAL'!$B15,'SAISIE '!R:R,1)+COUNTIFS('SAISIE '!$J:$J,'SYNTHESE NB EVAL'!$B15,'SAISIE '!R:R,2)+COUNTIFS('SAISIE '!$J:$J,'SYNTHESE NB EVAL'!$B15,'SAISIE '!R:R,3)+COUNTIFS('SAISIE '!$J:$J,'SYNTHESE NB EVAL'!$B15,'SAISIE '!R:R,4)</f>
        <v>0</v>
      </c>
      <c r="L15" s="48">
        <f>COUNTIFS('SAISIE '!$J:$J,'SYNTHESE NB EVAL'!$B15,'SAISIE '!S:S,1)+COUNTIFS('SAISIE '!$J:$J,'SYNTHESE NB EVAL'!$B15,'SAISIE '!S:S,2)+COUNTIFS('SAISIE '!$J:$J,'SYNTHESE NB EVAL'!$B15,'SAISIE '!S:S,3)+COUNTIFS('SAISIE '!$J:$J,'SYNTHESE NB EVAL'!$B15,'SAISIE '!S:S,4)</f>
        <v>0</v>
      </c>
      <c r="M15" s="48">
        <f>COUNTIFS('SAISIE '!$J:$J,'SYNTHESE NB EVAL'!$B15,'SAISIE '!T:T,1)+COUNTIFS('SAISIE '!$J:$J,'SYNTHESE NB EVAL'!$B15,'SAISIE '!T:T,2)+COUNTIFS('SAISIE '!$J:$J,'SYNTHESE NB EVAL'!$B15,'SAISIE '!T:T,3)+COUNTIFS('SAISIE '!$J:$J,'SYNTHESE NB EVAL'!$B15,'SAISIE '!T:T,4)</f>
        <v>0</v>
      </c>
      <c r="N15" s="48">
        <f>COUNTIFS('SAISIE '!$J:$J,'SYNTHESE NB EVAL'!$B15,'SAISIE '!U:U,1)+COUNTIFS('SAISIE '!$J:$J,'SYNTHESE NB EVAL'!$B15,'SAISIE '!U:U,2)+COUNTIFS('SAISIE '!$J:$J,'SYNTHESE NB EVAL'!$B15,'SAISIE '!U:U,3)+COUNTIFS('SAISIE '!$J:$J,'SYNTHESE NB EVAL'!$B15,'SAISIE '!U:U,4)</f>
        <v>0</v>
      </c>
      <c r="O15" s="48">
        <f>COUNTIFS('SAISIE '!$J:$J,'SYNTHESE NB EVAL'!$B15,'SAISIE '!V:V,1)+COUNTIFS('SAISIE '!$J:$J,'SYNTHESE NB EVAL'!$B15,'SAISIE '!V:V,2)+COUNTIFS('SAISIE '!$J:$J,'SYNTHESE NB EVAL'!$B15,'SAISIE '!V:V,3)+COUNTIFS('SAISIE '!$J:$J,'SYNTHESE NB EVAL'!$B15,'SAISIE '!V:V,4)</f>
        <v>0</v>
      </c>
      <c r="P15" s="48">
        <f>COUNTIFS('SAISIE '!$J:$J,'SYNTHESE NB EVAL'!$B15,'SAISIE '!W:W,1)+COUNTIFS('SAISIE '!$J:$J,'SYNTHESE NB EVAL'!$B15,'SAISIE '!W:W,2)+COUNTIFS('SAISIE '!$J:$J,'SYNTHESE NB EVAL'!$B15,'SAISIE '!W:W,3)+COUNTIFS('SAISIE '!$J:$J,'SYNTHESE NB EVAL'!$B15,'SAISIE '!W:W,4)</f>
        <v>0</v>
      </c>
      <c r="Q15" s="48">
        <f>COUNTIFS('SAISIE '!$J:$J,'SYNTHESE NB EVAL'!$B15,'SAISIE '!X:X,1)+COUNTIFS('SAISIE '!$J:$J,'SYNTHESE NB EVAL'!$B15,'SAISIE '!X:X,2)+COUNTIFS('SAISIE '!$J:$J,'SYNTHESE NB EVAL'!$B15,'SAISIE '!X:X,3)+COUNTIFS('SAISIE '!$J:$J,'SYNTHESE NB EVAL'!$B15,'SAISIE '!X:X,4)</f>
        <v>0</v>
      </c>
      <c r="R15" s="48">
        <f>COUNTIFS('SAISIE '!$J:$J,'SYNTHESE NB EVAL'!$B15,'SAISIE '!Y:Y,1)+COUNTIFS('SAISIE '!$J:$J,'SYNTHESE NB EVAL'!$B15,'SAISIE '!Y:Y,2)+COUNTIFS('SAISIE '!$J:$J,'SYNTHESE NB EVAL'!$B15,'SAISIE '!Y:Y,3)+COUNTIFS('SAISIE '!$J:$J,'SYNTHESE NB EVAL'!$B15,'SAISIE '!Y:Y,4)</f>
        <v>0</v>
      </c>
      <c r="S15" s="48">
        <f>COUNTIFS('SAISIE '!$J:$J,'SYNTHESE NB EVAL'!$B15,'SAISIE '!Z:Z,1)+COUNTIFS('SAISIE '!$J:$J,'SYNTHESE NB EVAL'!$B15,'SAISIE '!Z:Z,2)+COUNTIFS('SAISIE '!$J:$J,'SYNTHESE NB EVAL'!$B15,'SAISIE '!Z:Z,3)+COUNTIFS('SAISIE '!$J:$J,'SYNTHESE NB EVAL'!$B15,'SAISIE '!Z:Z,4)</f>
        <v>0</v>
      </c>
      <c r="T15" s="48">
        <f>COUNTIFS('SAISIE '!$J:$J,'SYNTHESE NB EVAL'!$B15,'SAISIE '!AA:AA,1)+COUNTIFS('SAISIE '!$J:$J,'SYNTHESE NB EVAL'!$B15,'SAISIE '!AA:AA,2)+COUNTIFS('SAISIE '!$J:$J,'SYNTHESE NB EVAL'!$B15,'SAISIE '!AA:AA,3)+COUNTIFS('SAISIE '!$J:$J,'SYNTHESE NB EVAL'!$B15,'SAISIE '!AA:AA,4)</f>
        <v>0</v>
      </c>
      <c r="U15" s="48">
        <f>COUNTIFS('SAISIE '!$J:$J,'SYNTHESE NB EVAL'!$B15,'SAISIE '!AB:AB,1)+COUNTIFS('SAISIE '!$J:$J,'SYNTHESE NB EVAL'!$B15,'SAISIE '!AB:AB,2)+COUNTIFS('SAISIE '!$J:$J,'SYNTHESE NB EVAL'!$B15,'SAISIE '!AB:AB,3)+COUNTIFS('SAISIE '!$J:$J,'SYNTHESE NB EVAL'!$B15,'SAISIE '!AB:AB,4)</f>
        <v>0</v>
      </c>
      <c r="V15" s="48">
        <f>COUNTIFS('SAISIE '!$J:$J,'SYNTHESE NB EVAL'!$B15,'SAISIE '!AC:AC,1)+COUNTIFS('SAISIE '!$J:$J,'SYNTHESE NB EVAL'!$B15,'SAISIE '!AC:AC,2)+COUNTIFS('SAISIE '!$J:$J,'SYNTHESE NB EVAL'!$B15,'SAISIE '!AC:AC,3)+COUNTIFS('SAISIE '!$J:$J,'SYNTHESE NB EVAL'!$B15,'SAISIE '!AC:AC,4)</f>
        <v>0</v>
      </c>
      <c r="W15" s="48">
        <f>COUNTIFS('SAISIE '!$J:$J,'SYNTHESE NB EVAL'!$B15,'SAISIE '!AD:AD,1)+COUNTIFS('SAISIE '!$J:$J,'SYNTHESE NB EVAL'!$B15,'SAISIE '!AD:AD,2)+COUNTIFS('SAISIE '!$J:$J,'SYNTHESE NB EVAL'!$B15,'SAISIE '!AD:AD,3)+COUNTIFS('SAISIE '!$J:$J,'SYNTHESE NB EVAL'!$B15,'SAISIE '!AD:AD,4)</f>
        <v>0</v>
      </c>
      <c r="X15" s="48">
        <f>COUNTIFS('SAISIE '!$J:$J,'SYNTHESE NB EVAL'!$B15,'SAISIE '!AE:AE,1)+COUNTIFS('SAISIE '!$J:$J,'SYNTHESE NB EVAL'!$B15,'SAISIE '!AE:AE,2)+COUNTIFS('SAISIE '!$J:$J,'SYNTHESE NB EVAL'!$B15,'SAISIE '!AE:AE,3)+COUNTIFS('SAISIE '!$J:$J,'SYNTHESE NB EVAL'!$B15,'SAISIE '!AE:AE,4)</f>
        <v>0</v>
      </c>
      <c r="Y15" s="48">
        <f>COUNTIFS('SAISIE '!$J:$J,'SYNTHESE NB EVAL'!$B15,'SAISIE '!AF:AF,1)+COUNTIFS('SAISIE '!$J:$J,'SYNTHESE NB EVAL'!$B15,'SAISIE '!AF:AF,2)+COUNTIFS('SAISIE '!$J:$J,'SYNTHESE NB EVAL'!$B15,'SAISIE '!AF:AF,3)+COUNTIFS('SAISIE '!$J:$J,'SYNTHESE NB EVAL'!$B15,'SAISIE '!AF:AF,4)</f>
        <v>0</v>
      </c>
      <c r="Z15" s="48">
        <f>COUNTIFS('SAISIE '!$J:$J,'SYNTHESE NB EVAL'!$B15,'SAISIE '!AG:AG,1)+COUNTIFS('SAISIE '!$J:$J,'SYNTHESE NB EVAL'!$B15,'SAISIE '!AG:AG,2)+COUNTIFS('SAISIE '!$J:$J,'SYNTHESE NB EVAL'!$B15,'SAISIE '!AG:AG,3)+COUNTIFS('SAISIE '!$J:$J,'SYNTHESE NB EVAL'!$B15,'SAISIE '!AG:AG,4)</f>
        <v>0</v>
      </c>
      <c r="AA15" s="48">
        <f>COUNTIFS('SAISIE '!$J:$J,'SYNTHESE NB EVAL'!$B15,'SAISIE '!AH:AH,1)+COUNTIFS('SAISIE '!$J:$J,'SYNTHESE NB EVAL'!$B15,'SAISIE '!AH:AH,2)+COUNTIFS('SAISIE '!$J:$J,'SYNTHESE NB EVAL'!$B15,'SAISIE '!AH:AH,3)+COUNTIFS('SAISIE '!$J:$J,'SYNTHESE NB EVAL'!$B15,'SAISIE '!AH:AH,4)</f>
        <v>0</v>
      </c>
      <c r="AB15" s="48">
        <f>COUNTIFS('SAISIE '!$J:$J,'SYNTHESE NB EVAL'!$B15,'SAISIE '!AI:AI,1)+COUNTIFS('SAISIE '!$J:$J,'SYNTHESE NB EVAL'!$B15,'SAISIE '!AI:AI,2)+COUNTIFS('SAISIE '!$J:$J,'SYNTHESE NB EVAL'!$B15,'SAISIE '!AI:AI,3)+COUNTIFS('SAISIE '!$J:$J,'SYNTHESE NB EVAL'!$B15,'SAISIE '!AI:AI,4)</f>
        <v>0</v>
      </c>
      <c r="AC15" s="48">
        <f>COUNTIFS('SAISIE '!$J:$J,'SYNTHESE NB EVAL'!$B15,'SAISIE '!AJ:AJ,1)+COUNTIFS('SAISIE '!$J:$J,'SYNTHESE NB EVAL'!$B15,'SAISIE '!AJ:AJ,2)+COUNTIFS('SAISIE '!$J:$J,'SYNTHESE NB EVAL'!$B15,'SAISIE '!AJ:AJ,3)+COUNTIFS('SAISIE '!$J:$J,'SYNTHESE NB EVAL'!$B15,'SAISIE '!AJ:AJ,4)</f>
        <v>0</v>
      </c>
      <c r="AD15" s="48">
        <f>COUNTIFS('SAISIE '!$J:$J,'SYNTHESE NB EVAL'!$B15,'SAISIE '!AK:AK,1)+COUNTIFS('SAISIE '!$J:$J,'SYNTHESE NB EVAL'!$B15,'SAISIE '!AK:AK,2)+COUNTIFS('SAISIE '!$J:$J,'SYNTHESE NB EVAL'!$B15,'SAISIE '!AK:AK,3)+COUNTIFS('SAISIE '!$J:$J,'SYNTHESE NB EVAL'!$B15,'SAISIE '!AK:AK,4)</f>
        <v>0</v>
      </c>
      <c r="AE15" s="48">
        <f>COUNTIFS('SAISIE '!$J:$J,'SYNTHESE NB EVAL'!$B15,'SAISIE '!AL:AL,1)+COUNTIFS('SAISIE '!$J:$J,'SYNTHESE NB EVAL'!$B15,'SAISIE '!AL:AL,2)+COUNTIFS('SAISIE '!$J:$J,'SYNTHESE NB EVAL'!$B15,'SAISIE '!AL:AL,3)+COUNTIFS('SAISIE '!$J:$J,'SYNTHESE NB EVAL'!$B15,'SAISIE '!AL:AL,4)</f>
        <v>0</v>
      </c>
      <c r="AF15" s="48">
        <f>COUNTIFS('SAISIE '!$J:$J,'SYNTHESE NB EVAL'!$B15,'SAISIE '!AM:AM,1)+COUNTIFS('SAISIE '!$J:$J,'SYNTHESE NB EVAL'!$B15,'SAISIE '!AM:AM,2)+COUNTIFS('SAISIE '!$J:$J,'SYNTHESE NB EVAL'!$B15,'SAISIE '!AM:AM,3)+COUNTIFS('SAISIE '!$J:$J,'SYNTHESE NB EVAL'!$B15,'SAISIE '!AM:AM,4)</f>
        <v>0</v>
      </c>
      <c r="AG15" s="48">
        <f>COUNTIFS('SAISIE '!$J:$J,'SYNTHESE NB EVAL'!$B15,'SAISIE '!AN:AN,1)+COUNTIFS('SAISIE '!$J:$J,'SYNTHESE NB EVAL'!$B15,'SAISIE '!AN:AN,2)+COUNTIFS('SAISIE '!$J:$J,'SYNTHESE NB EVAL'!$B15,'SAISIE '!AN:AN,3)+COUNTIFS('SAISIE '!$J:$J,'SYNTHESE NB EVAL'!$B15,'SAISIE '!AN:AN,4)</f>
        <v>0</v>
      </c>
      <c r="AH15" s="48">
        <f>COUNTIFS('SAISIE '!$J:$J,'SYNTHESE NB EVAL'!$B15,'SAISIE '!AO:AO,1)+COUNTIFS('SAISIE '!$J:$J,'SYNTHESE NB EVAL'!$B15,'SAISIE '!AO:AO,2)+COUNTIFS('SAISIE '!$J:$J,'SYNTHESE NB EVAL'!$B15,'SAISIE '!AO:AO,3)+COUNTIFS('SAISIE '!$J:$J,'SYNTHESE NB EVAL'!$B15,'SAISIE '!AO:AO,4)</f>
        <v>0</v>
      </c>
      <c r="AI15" s="48">
        <f>COUNTIFS('SAISIE '!$J:$J,'SYNTHESE NB EVAL'!$B15,'SAISIE '!AP:AP,1)+COUNTIFS('SAISIE '!$J:$J,'SYNTHESE NB EVAL'!$B15,'SAISIE '!AP:AP,2)+COUNTIFS('SAISIE '!$J:$J,'SYNTHESE NB EVAL'!$B15,'SAISIE '!AP:AP,3)+COUNTIFS('SAISIE '!$J:$J,'SYNTHESE NB EVAL'!$B15,'SAISIE '!AP:AP,4)</f>
        <v>0</v>
      </c>
      <c r="AJ15" s="48">
        <f>COUNTIFS('SAISIE '!$J:$J,'SYNTHESE NB EVAL'!$B15,'SAISIE '!AQ:AQ,1)+COUNTIFS('SAISIE '!$J:$J,'SYNTHESE NB EVAL'!$B15,'SAISIE '!AQ:AQ,2)+COUNTIFS('SAISIE '!$J:$J,'SYNTHESE NB EVAL'!$B15,'SAISIE '!AQ:AQ,3)+COUNTIFS('SAISIE '!$J:$J,'SYNTHESE NB EVAL'!$B15,'SAISIE '!AQ:AQ,4)</f>
        <v>0</v>
      </c>
      <c r="AK15" s="48">
        <f>COUNTIFS('SAISIE '!$J:$J,'SYNTHESE NB EVAL'!$B15,'SAISIE '!AR:AR,1)+COUNTIFS('SAISIE '!$J:$J,'SYNTHESE NB EVAL'!$B15,'SAISIE '!AR:AR,2)+COUNTIFS('SAISIE '!$J:$J,'SYNTHESE NB EVAL'!$B15,'SAISIE '!AR:AR,3)+COUNTIFS('SAISIE '!$J:$J,'SYNTHESE NB EVAL'!$B15,'SAISIE '!AR:AR,4)</f>
        <v>0</v>
      </c>
      <c r="AL15" s="48">
        <f>COUNTIFS('SAISIE '!$J:$J,'SYNTHESE NB EVAL'!$B15,'SAISIE '!AS:AS,1)+COUNTIFS('SAISIE '!$J:$J,'SYNTHESE NB EVAL'!$B15,'SAISIE '!AS:AS,2)+COUNTIFS('SAISIE '!$J:$J,'SYNTHESE NB EVAL'!$B15,'SAISIE '!AS:AS,3)+COUNTIFS('SAISIE '!$J:$J,'SYNTHESE NB EVAL'!$B15,'SAISIE '!AS:AS,4)</f>
        <v>0</v>
      </c>
      <c r="AM15" s="48">
        <f>COUNTIFS('SAISIE '!$J:$J,'SYNTHESE NB EVAL'!$B15,'SAISIE '!AT:AT,1)+COUNTIFS('SAISIE '!$J:$J,'SYNTHESE NB EVAL'!$B15,'SAISIE '!AT:AT,2)+COUNTIFS('SAISIE '!$J:$J,'SYNTHESE NB EVAL'!$B15,'SAISIE '!AT:AT,3)+COUNTIFS('SAISIE '!$J:$J,'SYNTHESE NB EVAL'!$B15,'SAISIE '!AT:AT,4)</f>
        <v>0</v>
      </c>
      <c r="AN15" s="48">
        <f>COUNTIFS('SAISIE '!$J:$J,'SYNTHESE NB EVAL'!$B15,'SAISIE '!AU:AU,1)+COUNTIFS('SAISIE '!$J:$J,'SYNTHESE NB EVAL'!$B15,'SAISIE '!AU:AU,2)+COUNTIFS('SAISIE '!$J:$J,'SYNTHESE NB EVAL'!$B15,'SAISIE '!AU:AU,3)+COUNTIFS('SAISIE '!$J:$J,'SYNTHESE NB EVAL'!$B15,'SAISIE '!AU:AU,4)</f>
        <v>0</v>
      </c>
      <c r="AO15" s="48">
        <f>COUNTIFS('SAISIE '!$J:$J,'SYNTHESE NB EVAL'!$B15,'SAISIE '!AV:AV,1)+COUNTIFS('SAISIE '!$J:$J,'SYNTHESE NB EVAL'!$B15,'SAISIE '!AV:AV,2)+COUNTIFS('SAISIE '!$J:$J,'SYNTHESE NB EVAL'!$B15,'SAISIE '!AV:AV,3)+COUNTIFS('SAISIE '!$J:$J,'SYNTHESE NB EVAL'!$B15,'SAISIE '!AV:AV,4)</f>
        <v>0</v>
      </c>
      <c r="AP15" s="48">
        <f>COUNTIFS('SAISIE '!$J:$J,'SYNTHESE NB EVAL'!$B15,'SAISIE '!AW:AW,1)+COUNTIFS('SAISIE '!$J:$J,'SYNTHESE NB EVAL'!$B15,'SAISIE '!AW:AW,2)+COUNTIFS('SAISIE '!$J:$J,'SYNTHESE NB EVAL'!$B15,'SAISIE '!AW:AW,3)+COUNTIFS('SAISIE '!$J:$J,'SYNTHESE NB EVAL'!$B15,'SAISIE '!AW:AW,4)</f>
        <v>0</v>
      </c>
      <c r="AQ15" s="48">
        <f>COUNTIFS('SAISIE '!$J:$J,'SYNTHESE NB EVAL'!$B15,'SAISIE '!AX:AX,1)+COUNTIFS('SAISIE '!$J:$J,'SYNTHESE NB EVAL'!$B15,'SAISIE '!AX:AX,2)+COUNTIFS('SAISIE '!$J:$J,'SYNTHESE NB EVAL'!$B15,'SAISIE '!AX:AX,3)+COUNTIFS('SAISIE '!$J:$J,'SYNTHESE NB EVAL'!$B15,'SAISIE '!AX:AX,4)</f>
        <v>0</v>
      </c>
    </row>
    <row r="16" spans="1:43" ht="37.5" customHeight="1" outlineLevel="1">
      <c r="A16" s="128"/>
      <c r="B16" s="43" t="s">
        <v>63</v>
      </c>
      <c r="C16" s="48">
        <f>COUNTIF('SAISIE '!J:J,'SYNTHESE NB EVAL'!B16)</f>
        <v>0</v>
      </c>
      <c r="D16" s="48">
        <f>COUNTIFS('SAISIE '!$J:$J,'SYNTHESE NB EVAL'!$B16,'SAISIE '!K:K,1)+COUNTIFS('SAISIE '!$J:$J,'SYNTHESE NB EVAL'!$B16,'SAISIE '!K:K,2)+COUNTIFS('SAISIE '!$J:$J,'SYNTHESE NB EVAL'!$B16,'SAISIE '!K:K,3)+COUNTIFS('SAISIE '!$J:$J,'SYNTHESE NB EVAL'!$B16,'SAISIE '!K:K,4)</f>
        <v>0</v>
      </c>
      <c r="E16" s="48">
        <f>COUNTIFS('SAISIE '!$J:$J,'SYNTHESE NB EVAL'!$B16,'SAISIE '!L:L,1)+COUNTIFS('SAISIE '!$J:$J,'SYNTHESE NB EVAL'!$B16,'SAISIE '!L:L,2)+COUNTIFS('SAISIE '!$J:$J,'SYNTHESE NB EVAL'!$B16,'SAISIE '!L:L,3)+COUNTIFS('SAISIE '!$J:$J,'SYNTHESE NB EVAL'!$B16,'SAISIE '!L:L,4)</f>
        <v>0</v>
      </c>
      <c r="F16" s="48">
        <f>COUNTIFS('SAISIE '!$J:$J,'SYNTHESE NB EVAL'!$B16,'SAISIE '!M:M,1)+COUNTIFS('SAISIE '!$J:$J,'SYNTHESE NB EVAL'!$B16,'SAISIE '!M:M,2)+COUNTIFS('SAISIE '!$J:$J,'SYNTHESE NB EVAL'!$B16,'SAISIE '!M:M,3)+COUNTIFS('SAISIE '!$J:$J,'SYNTHESE NB EVAL'!$B16,'SAISIE '!M:M,4)</f>
        <v>0</v>
      </c>
      <c r="G16" s="48">
        <f>COUNTIFS('SAISIE '!$J:$J,'SYNTHESE NB EVAL'!$B16,'SAISIE '!N:N,1)+COUNTIFS('SAISIE '!$J:$J,'SYNTHESE NB EVAL'!$B16,'SAISIE '!N:N,2)+COUNTIFS('SAISIE '!$J:$J,'SYNTHESE NB EVAL'!$B16,'SAISIE '!N:N,3)+COUNTIFS('SAISIE '!$J:$J,'SYNTHESE NB EVAL'!$B16,'SAISIE '!N:N,4)</f>
        <v>0</v>
      </c>
      <c r="H16" s="48">
        <f>COUNTIFS('SAISIE '!$J:$J,'SYNTHESE NB EVAL'!$B16,'SAISIE '!O:O,1)+COUNTIFS('SAISIE '!$J:$J,'SYNTHESE NB EVAL'!$B16,'SAISIE '!O:O,2)+COUNTIFS('SAISIE '!$J:$J,'SYNTHESE NB EVAL'!$B16,'SAISIE '!O:O,3)+COUNTIFS('SAISIE '!$J:$J,'SYNTHESE NB EVAL'!$B16,'SAISIE '!O:O,4)</f>
        <v>0</v>
      </c>
      <c r="I16" s="48">
        <f>COUNTIFS('SAISIE '!$J:$J,'SYNTHESE NB EVAL'!$B16,'SAISIE '!P:P,1)+COUNTIFS('SAISIE '!$J:$J,'SYNTHESE NB EVAL'!$B16,'SAISIE '!P:P,2)+COUNTIFS('SAISIE '!$J:$J,'SYNTHESE NB EVAL'!$B16,'SAISIE '!P:P,3)+COUNTIFS('SAISIE '!$J:$J,'SYNTHESE NB EVAL'!$B16,'SAISIE '!P:P,4)</f>
        <v>0</v>
      </c>
      <c r="J16" s="48">
        <f>COUNTIFS('SAISIE '!$J:$J,'SYNTHESE NB EVAL'!$B16,'SAISIE '!Q:Q,1)+COUNTIFS('SAISIE '!$J:$J,'SYNTHESE NB EVAL'!$B16,'SAISIE '!Q:Q,2)+COUNTIFS('SAISIE '!$J:$J,'SYNTHESE NB EVAL'!$B16,'SAISIE '!Q:Q,3)+COUNTIFS('SAISIE '!$J:$J,'SYNTHESE NB EVAL'!$B16,'SAISIE '!Q:Q,4)</f>
        <v>0</v>
      </c>
      <c r="K16" s="48">
        <f>COUNTIFS('SAISIE '!$J:$J,'SYNTHESE NB EVAL'!$B16,'SAISIE '!R:R,1)+COUNTIFS('SAISIE '!$J:$J,'SYNTHESE NB EVAL'!$B16,'SAISIE '!R:R,2)+COUNTIFS('SAISIE '!$J:$J,'SYNTHESE NB EVAL'!$B16,'SAISIE '!R:R,3)+COUNTIFS('SAISIE '!$J:$J,'SYNTHESE NB EVAL'!$B16,'SAISIE '!R:R,4)</f>
        <v>0</v>
      </c>
      <c r="L16" s="48">
        <f>COUNTIFS('SAISIE '!$J:$J,'SYNTHESE NB EVAL'!$B16,'SAISIE '!S:S,1)+COUNTIFS('SAISIE '!$J:$J,'SYNTHESE NB EVAL'!$B16,'SAISIE '!S:S,2)+COUNTIFS('SAISIE '!$J:$J,'SYNTHESE NB EVAL'!$B16,'SAISIE '!S:S,3)+COUNTIFS('SAISIE '!$J:$J,'SYNTHESE NB EVAL'!$B16,'SAISIE '!S:S,4)</f>
        <v>0</v>
      </c>
      <c r="M16" s="48">
        <f>COUNTIFS('SAISIE '!$J:$J,'SYNTHESE NB EVAL'!$B16,'SAISIE '!T:T,1)+COUNTIFS('SAISIE '!$J:$J,'SYNTHESE NB EVAL'!$B16,'SAISIE '!T:T,2)+COUNTIFS('SAISIE '!$J:$J,'SYNTHESE NB EVAL'!$B16,'SAISIE '!T:T,3)+COUNTIFS('SAISIE '!$J:$J,'SYNTHESE NB EVAL'!$B16,'SAISIE '!T:T,4)</f>
        <v>0</v>
      </c>
      <c r="N16" s="48">
        <f>COUNTIFS('SAISIE '!$J:$J,'SYNTHESE NB EVAL'!$B16,'SAISIE '!U:U,1)+COUNTIFS('SAISIE '!$J:$J,'SYNTHESE NB EVAL'!$B16,'SAISIE '!U:U,2)+COUNTIFS('SAISIE '!$J:$J,'SYNTHESE NB EVAL'!$B16,'SAISIE '!U:U,3)+COUNTIFS('SAISIE '!$J:$J,'SYNTHESE NB EVAL'!$B16,'SAISIE '!U:U,4)</f>
        <v>0</v>
      </c>
      <c r="O16" s="48">
        <f>COUNTIFS('SAISIE '!$J:$J,'SYNTHESE NB EVAL'!$B16,'SAISIE '!V:V,1)+COUNTIFS('SAISIE '!$J:$J,'SYNTHESE NB EVAL'!$B16,'SAISIE '!V:V,2)+COUNTIFS('SAISIE '!$J:$J,'SYNTHESE NB EVAL'!$B16,'SAISIE '!V:V,3)+COUNTIFS('SAISIE '!$J:$J,'SYNTHESE NB EVAL'!$B16,'SAISIE '!V:V,4)</f>
        <v>0</v>
      </c>
      <c r="P16" s="48">
        <f>COUNTIFS('SAISIE '!$J:$J,'SYNTHESE NB EVAL'!$B16,'SAISIE '!W:W,1)+COUNTIFS('SAISIE '!$J:$J,'SYNTHESE NB EVAL'!$B16,'SAISIE '!W:W,2)+COUNTIFS('SAISIE '!$J:$J,'SYNTHESE NB EVAL'!$B16,'SAISIE '!W:W,3)+COUNTIFS('SAISIE '!$J:$J,'SYNTHESE NB EVAL'!$B16,'SAISIE '!W:W,4)</f>
        <v>0</v>
      </c>
      <c r="Q16" s="48">
        <f>COUNTIFS('SAISIE '!$J:$J,'SYNTHESE NB EVAL'!$B16,'SAISIE '!X:X,1)+COUNTIFS('SAISIE '!$J:$J,'SYNTHESE NB EVAL'!$B16,'SAISIE '!X:X,2)+COUNTIFS('SAISIE '!$J:$J,'SYNTHESE NB EVAL'!$B16,'SAISIE '!X:X,3)+COUNTIFS('SAISIE '!$J:$J,'SYNTHESE NB EVAL'!$B16,'SAISIE '!X:X,4)</f>
        <v>0</v>
      </c>
      <c r="R16" s="48">
        <f>COUNTIFS('SAISIE '!$J:$J,'SYNTHESE NB EVAL'!$B16,'SAISIE '!Y:Y,1)+COUNTIFS('SAISIE '!$J:$J,'SYNTHESE NB EVAL'!$B16,'SAISIE '!Y:Y,2)+COUNTIFS('SAISIE '!$J:$J,'SYNTHESE NB EVAL'!$B16,'SAISIE '!Y:Y,3)+COUNTIFS('SAISIE '!$J:$J,'SYNTHESE NB EVAL'!$B16,'SAISIE '!Y:Y,4)</f>
        <v>0</v>
      </c>
      <c r="S16" s="48">
        <f>COUNTIFS('SAISIE '!$J:$J,'SYNTHESE NB EVAL'!$B16,'SAISIE '!Z:Z,1)+COUNTIFS('SAISIE '!$J:$J,'SYNTHESE NB EVAL'!$B16,'SAISIE '!Z:Z,2)+COUNTIFS('SAISIE '!$J:$J,'SYNTHESE NB EVAL'!$B16,'SAISIE '!Z:Z,3)+COUNTIFS('SAISIE '!$J:$J,'SYNTHESE NB EVAL'!$B16,'SAISIE '!Z:Z,4)</f>
        <v>0</v>
      </c>
      <c r="T16" s="48">
        <f>COUNTIFS('SAISIE '!$J:$J,'SYNTHESE NB EVAL'!$B16,'SAISIE '!AA:AA,1)+COUNTIFS('SAISIE '!$J:$J,'SYNTHESE NB EVAL'!$B16,'SAISIE '!AA:AA,2)+COUNTIFS('SAISIE '!$J:$J,'SYNTHESE NB EVAL'!$B16,'SAISIE '!AA:AA,3)+COUNTIFS('SAISIE '!$J:$J,'SYNTHESE NB EVAL'!$B16,'SAISIE '!AA:AA,4)</f>
        <v>0</v>
      </c>
      <c r="U16" s="48">
        <f>COUNTIFS('SAISIE '!$J:$J,'SYNTHESE NB EVAL'!$B16,'SAISIE '!AB:AB,1)+COUNTIFS('SAISIE '!$J:$J,'SYNTHESE NB EVAL'!$B16,'SAISIE '!AB:AB,2)+COUNTIFS('SAISIE '!$J:$J,'SYNTHESE NB EVAL'!$B16,'SAISIE '!AB:AB,3)+COUNTIFS('SAISIE '!$J:$J,'SYNTHESE NB EVAL'!$B16,'SAISIE '!AB:AB,4)</f>
        <v>0</v>
      </c>
      <c r="V16" s="48">
        <f>COUNTIFS('SAISIE '!$J:$J,'SYNTHESE NB EVAL'!$B16,'SAISIE '!AC:AC,1)+COUNTIFS('SAISIE '!$J:$J,'SYNTHESE NB EVAL'!$B16,'SAISIE '!AC:AC,2)+COUNTIFS('SAISIE '!$J:$J,'SYNTHESE NB EVAL'!$B16,'SAISIE '!AC:AC,3)+COUNTIFS('SAISIE '!$J:$J,'SYNTHESE NB EVAL'!$B16,'SAISIE '!AC:AC,4)</f>
        <v>0</v>
      </c>
      <c r="W16" s="48">
        <f>COUNTIFS('SAISIE '!$J:$J,'SYNTHESE NB EVAL'!$B16,'SAISIE '!AD:AD,1)+COUNTIFS('SAISIE '!$J:$J,'SYNTHESE NB EVAL'!$B16,'SAISIE '!AD:AD,2)+COUNTIFS('SAISIE '!$J:$J,'SYNTHESE NB EVAL'!$B16,'SAISIE '!AD:AD,3)+COUNTIFS('SAISIE '!$J:$J,'SYNTHESE NB EVAL'!$B16,'SAISIE '!AD:AD,4)</f>
        <v>0</v>
      </c>
      <c r="X16" s="48">
        <f>COUNTIFS('SAISIE '!$J:$J,'SYNTHESE NB EVAL'!$B16,'SAISIE '!AE:AE,1)+COUNTIFS('SAISIE '!$J:$J,'SYNTHESE NB EVAL'!$B16,'SAISIE '!AE:AE,2)+COUNTIFS('SAISIE '!$J:$J,'SYNTHESE NB EVAL'!$B16,'SAISIE '!AE:AE,3)+COUNTIFS('SAISIE '!$J:$J,'SYNTHESE NB EVAL'!$B16,'SAISIE '!AE:AE,4)</f>
        <v>0</v>
      </c>
      <c r="Y16" s="48">
        <f>COUNTIFS('SAISIE '!$J:$J,'SYNTHESE NB EVAL'!$B16,'SAISIE '!AF:AF,1)+COUNTIFS('SAISIE '!$J:$J,'SYNTHESE NB EVAL'!$B16,'SAISIE '!AF:AF,2)+COUNTIFS('SAISIE '!$J:$J,'SYNTHESE NB EVAL'!$B16,'SAISIE '!AF:AF,3)+COUNTIFS('SAISIE '!$J:$J,'SYNTHESE NB EVAL'!$B16,'SAISIE '!AF:AF,4)</f>
        <v>0</v>
      </c>
      <c r="Z16" s="48">
        <f>COUNTIFS('SAISIE '!$J:$J,'SYNTHESE NB EVAL'!$B16,'SAISIE '!AG:AG,1)+COUNTIFS('SAISIE '!$J:$J,'SYNTHESE NB EVAL'!$B16,'SAISIE '!AG:AG,2)+COUNTIFS('SAISIE '!$J:$J,'SYNTHESE NB EVAL'!$B16,'SAISIE '!AG:AG,3)+COUNTIFS('SAISIE '!$J:$J,'SYNTHESE NB EVAL'!$B16,'SAISIE '!AG:AG,4)</f>
        <v>0</v>
      </c>
      <c r="AA16" s="48">
        <f>COUNTIFS('SAISIE '!$J:$J,'SYNTHESE NB EVAL'!$B16,'SAISIE '!AH:AH,1)+COUNTIFS('SAISIE '!$J:$J,'SYNTHESE NB EVAL'!$B16,'SAISIE '!AH:AH,2)+COUNTIFS('SAISIE '!$J:$J,'SYNTHESE NB EVAL'!$B16,'SAISIE '!AH:AH,3)+COUNTIFS('SAISIE '!$J:$J,'SYNTHESE NB EVAL'!$B16,'SAISIE '!AH:AH,4)</f>
        <v>0</v>
      </c>
      <c r="AB16" s="48">
        <f>COUNTIFS('SAISIE '!$J:$J,'SYNTHESE NB EVAL'!$B16,'SAISIE '!AI:AI,1)+COUNTIFS('SAISIE '!$J:$J,'SYNTHESE NB EVAL'!$B16,'SAISIE '!AI:AI,2)+COUNTIFS('SAISIE '!$J:$J,'SYNTHESE NB EVAL'!$B16,'SAISIE '!AI:AI,3)+COUNTIFS('SAISIE '!$J:$J,'SYNTHESE NB EVAL'!$B16,'SAISIE '!AI:AI,4)</f>
        <v>0</v>
      </c>
      <c r="AC16" s="48">
        <f>COUNTIFS('SAISIE '!$J:$J,'SYNTHESE NB EVAL'!$B16,'SAISIE '!AJ:AJ,1)+COUNTIFS('SAISIE '!$J:$J,'SYNTHESE NB EVAL'!$B16,'SAISIE '!AJ:AJ,2)+COUNTIFS('SAISIE '!$J:$J,'SYNTHESE NB EVAL'!$B16,'SAISIE '!AJ:AJ,3)+COUNTIFS('SAISIE '!$J:$J,'SYNTHESE NB EVAL'!$B16,'SAISIE '!AJ:AJ,4)</f>
        <v>0</v>
      </c>
      <c r="AD16" s="48">
        <f>COUNTIFS('SAISIE '!$J:$J,'SYNTHESE NB EVAL'!$B16,'SAISIE '!AK:AK,1)+COUNTIFS('SAISIE '!$J:$J,'SYNTHESE NB EVAL'!$B16,'SAISIE '!AK:AK,2)+COUNTIFS('SAISIE '!$J:$J,'SYNTHESE NB EVAL'!$B16,'SAISIE '!AK:AK,3)+COUNTIFS('SAISIE '!$J:$J,'SYNTHESE NB EVAL'!$B16,'SAISIE '!AK:AK,4)</f>
        <v>0</v>
      </c>
      <c r="AE16" s="48">
        <f>COUNTIFS('SAISIE '!$J:$J,'SYNTHESE NB EVAL'!$B16,'SAISIE '!AL:AL,1)+COUNTIFS('SAISIE '!$J:$J,'SYNTHESE NB EVAL'!$B16,'SAISIE '!AL:AL,2)+COUNTIFS('SAISIE '!$J:$J,'SYNTHESE NB EVAL'!$B16,'SAISIE '!AL:AL,3)+COUNTIFS('SAISIE '!$J:$J,'SYNTHESE NB EVAL'!$B16,'SAISIE '!AL:AL,4)</f>
        <v>0</v>
      </c>
      <c r="AF16" s="48">
        <f>COUNTIFS('SAISIE '!$J:$J,'SYNTHESE NB EVAL'!$B16,'SAISIE '!AM:AM,1)+COUNTIFS('SAISIE '!$J:$J,'SYNTHESE NB EVAL'!$B16,'SAISIE '!AM:AM,2)+COUNTIFS('SAISIE '!$J:$J,'SYNTHESE NB EVAL'!$B16,'SAISIE '!AM:AM,3)+COUNTIFS('SAISIE '!$J:$J,'SYNTHESE NB EVAL'!$B16,'SAISIE '!AM:AM,4)</f>
        <v>0</v>
      </c>
      <c r="AG16" s="48">
        <f>COUNTIFS('SAISIE '!$J:$J,'SYNTHESE NB EVAL'!$B16,'SAISIE '!AN:AN,1)+COUNTIFS('SAISIE '!$J:$J,'SYNTHESE NB EVAL'!$B16,'SAISIE '!AN:AN,2)+COUNTIFS('SAISIE '!$J:$J,'SYNTHESE NB EVAL'!$B16,'SAISIE '!AN:AN,3)+COUNTIFS('SAISIE '!$J:$J,'SYNTHESE NB EVAL'!$B16,'SAISIE '!AN:AN,4)</f>
        <v>0</v>
      </c>
      <c r="AH16" s="48">
        <f>COUNTIFS('SAISIE '!$J:$J,'SYNTHESE NB EVAL'!$B16,'SAISIE '!AO:AO,1)+COUNTIFS('SAISIE '!$J:$J,'SYNTHESE NB EVAL'!$B16,'SAISIE '!AO:AO,2)+COUNTIFS('SAISIE '!$J:$J,'SYNTHESE NB EVAL'!$B16,'SAISIE '!AO:AO,3)+COUNTIFS('SAISIE '!$J:$J,'SYNTHESE NB EVAL'!$B16,'SAISIE '!AO:AO,4)</f>
        <v>0</v>
      </c>
      <c r="AI16" s="48">
        <f>COUNTIFS('SAISIE '!$J:$J,'SYNTHESE NB EVAL'!$B16,'SAISIE '!AP:AP,1)+COUNTIFS('SAISIE '!$J:$J,'SYNTHESE NB EVAL'!$B16,'SAISIE '!AP:AP,2)+COUNTIFS('SAISIE '!$J:$J,'SYNTHESE NB EVAL'!$B16,'SAISIE '!AP:AP,3)+COUNTIFS('SAISIE '!$J:$J,'SYNTHESE NB EVAL'!$B16,'SAISIE '!AP:AP,4)</f>
        <v>0</v>
      </c>
      <c r="AJ16" s="48">
        <f>COUNTIFS('SAISIE '!$J:$J,'SYNTHESE NB EVAL'!$B16,'SAISIE '!AQ:AQ,1)+COUNTIFS('SAISIE '!$J:$J,'SYNTHESE NB EVAL'!$B16,'SAISIE '!AQ:AQ,2)+COUNTIFS('SAISIE '!$J:$J,'SYNTHESE NB EVAL'!$B16,'SAISIE '!AQ:AQ,3)+COUNTIFS('SAISIE '!$J:$J,'SYNTHESE NB EVAL'!$B16,'SAISIE '!AQ:AQ,4)</f>
        <v>0</v>
      </c>
      <c r="AK16" s="48">
        <f>COUNTIFS('SAISIE '!$J:$J,'SYNTHESE NB EVAL'!$B16,'SAISIE '!AR:AR,1)+COUNTIFS('SAISIE '!$J:$J,'SYNTHESE NB EVAL'!$B16,'SAISIE '!AR:AR,2)+COUNTIFS('SAISIE '!$J:$J,'SYNTHESE NB EVAL'!$B16,'SAISIE '!AR:AR,3)+COUNTIFS('SAISIE '!$J:$J,'SYNTHESE NB EVAL'!$B16,'SAISIE '!AR:AR,4)</f>
        <v>0</v>
      </c>
      <c r="AL16" s="48">
        <f>COUNTIFS('SAISIE '!$J:$J,'SYNTHESE NB EVAL'!$B16,'SAISIE '!AS:AS,1)+COUNTIFS('SAISIE '!$J:$J,'SYNTHESE NB EVAL'!$B16,'SAISIE '!AS:AS,2)+COUNTIFS('SAISIE '!$J:$J,'SYNTHESE NB EVAL'!$B16,'SAISIE '!AS:AS,3)+COUNTIFS('SAISIE '!$J:$J,'SYNTHESE NB EVAL'!$B16,'SAISIE '!AS:AS,4)</f>
        <v>0</v>
      </c>
      <c r="AM16" s="48">
        <f>COUNTIFS('SAISIE '!$J:$J,'SYNTHESE NB EVAL'!$B16,'SAISIE '!AT:AT,1)+COUNTIFS('SAISIE '!$J:$J,'SYNTHESE NB EVAL'!$B16,'SAISIE '!AT:AT,2)+COUNTIFS('SAISIE '!$J:$J,'SYNTHESE NB EVAL'!$B16,'SAISIE '!AT:AT,3)+COUNTIFS('SAISIE '!$J:$J,'SYNTHESE NB EVAL'!$B16,'SAISIE '!AT:AT,4)</f>
        <v>0</v>
      </c>
      <c r="AN16" s="48">
        <f>COUNTIFS('SAISIE '!$J:$J,'SYNTHESE NB EVAL'!$B16,'SAISIE '!AU:AU,1)+COUNTIFS('SAISIE '!$J:$J,'SYNTHESE NB EVAL'!$B16,'SAISIE '!AU:AU,2)+COUNTIFS('SAISIE '!$J:$J,'SYNTHESE NB EVAL'!$B16,'SAISIE '!AU:AU,3)+COUNTIFS('SAISIE '!$J:$J,'SYNTHESE NB EVAL'!$B16,'SAISIE '!AU:AU,4)</f>
        <v>0</v>
      </c>
      <c r="AO16" s="48">
        <f>COUNTIFS('SAISIE '!$J:$J,'SYNTHESE NB EVAL'!$B16,'SAISIE '!AV:AV,1)+COUNTIFS('SAISIE '!$J:$J,'SYNTHESE NB EVAL'!$B16,'SAISIE '!AV:AV,2)+COUNTIFS('SAISIE '!$J:$J,'SYNTHESE NB EVAL'!$B16,'SAISIE '!AV:AV,3)+COUNTIFS('SAISIE '!$J:$J,'SYNTHESE NB EVAL'!$B16,'SAISIE '!AV:AV,4)</f>
        <v>0</v>
      </c>
      <c r="AP16" s="48">
        <f>COUNTIFS('SAISIE '!$J:$J,'SYNTHESE NB EVAL'!$B16,'SAISIE '!AW:AW,1)+COUNTIFS('SAISIE '!$J:$J,'SYNTHESE NB EVAL'!$B16,'SAISIE '!AW:AW,2)+COUNTIFS('SAISIE '!$J:$J,'SYNTHESE NB EVAL'!$B16,'SAISIE '!AW:AW,3)+COUNTIFS('SAISIE '!$J:$J,'SYNTHESE NB EVAL'!$B16,'SAISIE '!AW:AW,4)</f>
        <v>0</v>
      </c>
      <c r="AQ16" s="48">
        <f>COUNTIFS('SAISIE '!$J:$J,'SYNTHESE NB EVAL'!$B16,'SAISIE '!AX:AX,1)+COUNTIFS('SAISIE '!$J:$J,'SYNTHESE NB EVAL'!$B16,'SAISIE '!AX:AX,2)+COUNTIFS('SAISIE '!$J:$J,'SYNTHESE NB EVAL'!$B16,'SAISIE '!AX:AX,3)+COUNTIFS('SAISIE '!$J:$J,'SYNTHESE NB EVAL'!$B16,'SAISIE '!AX:AX,4)</f>
        <v>0</v>
      </c>
    </row>
    <row r="17" spans="1:43" ht="37.5" customHeight="1" outlineLevel="1">
      <c r="A17" s="128"/>
      <c r="B17" s="43" t="s">
        <v>70</v>
      </c>
      <c r="C17" s="48">
        <f>COUNTIF('SAISIE '!J:J,'SYNTHESE NB EVAL'!B17)</f>
        <v>0</v>
      </c>
      <c r="D17" s="48">
        <f>COUNTIFS('SAISIE '!$J:$J,'SYNTHESE NB EVAL'!$B17,'SAISIE '!K:K,1)+COUNTIFS('SAISIE '!$J:$J,'SYNTHESE NB EVAL'!$B17,'SAISIE '!K:K,2)+COUNTIFS('SAISIE '!$J:$J,'SYNTHESE NB EVAL'!$B17,'SAISIE '!K:K,3)+COUNTIFS('SAISIE '!$J:$J,'SYNTHESE NB EVAL'!$B17,'SAISIE '!K:K,4)</f>
        <v>0</v>
      </c>
      <c r="E17" s="48">
        <f>COUNTIFS('SAISIE '!$J:$J,'SYNTHESE NB EVAL'!$B17,'SAISIE '!L:L,1)+COUNTIFS('SAISIE '!$J:$J,'SYNTHESE NB EVAL'!$B17,'SAISIE '!L:L,2)+COUNTIFS('SAISIE '!$J:$J,'SYNTHESE NB EVAL'!$B17,'SAISIE '!L:L,3)+COUNTIFS('SAISIE '!$J:$J,'SYNTHESE NB EVAL'!$B17,'SAISIE '!L:L,4)</f>
        <v>0</v>
      </c>
      <c r="F17" s="48">
        <f>COUNTIFS('SAISIE '!$J:$J,'SYNTHESE NB EVAL'!$B17,'SAISIE '!M:M,1)+COUNTIFS('SAISIE '!$J:$J,'SYNTHESE NB EVAL'!$B17,'SAISIE '!M:M,2)+COUNTIFS('SAISIE '!$J:$J,'SYNTHESE NB EVAL'!$B17,'SAISIE '!M:M,3)+COUNTIFS('SAISIE '!$J:$J,'SYNTHESE NB EVAL'!$B17,'SAISIE '!M:M,4)</f>
        <v>0</v>
      </c>
      <c r="G17" s="48">
        <f>COUNTIFS('SAISIE '!$J:$J,'SYNTHESE NB EVAL'!$B17,'SAISIE '!N:N,1)+COUNTIFS('SAISIE '!$J:$J,'SYNTHESE NB EVAL'!$B17,'SAISIE '!N:N,2)+COUNTIFS('SAISIE '!$J:$J,'SYNTHESE NB EVAL'!$B17,'SAISIE '!N:N,3)+COUNTIFS('SAISIE '!$J:$J,'SYNTHESE NB EVAL'!$B17,'SAISIE '!N:N,4)</f>
        <v>0</v>
      </c>
      <c r="H17" s="48">
        <f>COUNTIFS('SAISIE '!$J:$J,'SYNTHESE NB EVAL'!$B17,'SAISIE '!O:O,1)+COUNTIFS('SAISIE '!$J:$J,'SYNTHESE NB EVAL'!$B17,'SAISIE '!O:O,2)+COUNTIFS('SAISIE '!$J:$J,'SYNTHESE NB EVAL'!$B17,'SAISIE '!O:O,3)+COUNTIFS('SAISIE '!$J:$J,'SYNTHESE NB EVAL'!$B17,'SAISIE '!O:O,4)</f>
        <v>0</v>
      </c>
      <c r="I17" s="48">
        <f>COUNTIFS('SAISIE '!$J:$J,'SYNTHESE NB EVAL'!$B17,'SAISIE '!P:P,1)+COUNTIFS('SAISIE '!$J:$J,'SYNTHESE NB EVAL'!$B17,'SAISIE '!P:P,2)+COUNTIFS('SAISIE '!$J:$J,'SYNTHESE NB EVAL'!$B17,'SAISIE '!P:P,3)+COUNTIFS('SAISIE '!$J:$J,'SYNTHESE NB EVAL'!$B17,'SAISIE '!P:P,4)</f>
        <v>0</v>
      </c>
      <c r="J17" s="48">
        <f>COUNTIFS('SAISIE '!$J:$J,'SYNTHESE NB EVAL'!$B17,'SAISIE '!Q:Q,1)+COUNTIFS('SAISIE '!$J:$J,'SYNTHESE NB EVAL'!$B17,'SAISIE '!Q:Q,2)+COUNTIFS('SAISIE '!$J:$J,'SYNTHESE NB EVAL'!$B17,'SAISIE '!Q:Q,3)+COUNTIFS('SAISIE '!$J:$J,'SYNTHESE NB EVAL'!$B17,'SAISIE '!Q:Q,4)</f>
        <v>0</v>
      </c>
      <c r="K17" s="48">
        <f>COUNTIFS('SAISIE '!$J:$J,'SYNTHESE NB EVAL'!$B17,'SAISIE '!R:R,1)+COUNTIFS('SAISIE '!$J:$J,'SYNTHESE NB EVAL'!$B17,'SAISIE '!R:R,2)+COUNTIFS('SAISIE '!$J:$J,'SYNTHESE NB EVAL'!$B17,'SAISIE '!R:R,3)+COUNTIFS('SAISIE '!$J:$J,'SYNTHESE NB EVAL'!$B17,'SAISIE '!R:R,4)</f>
        <v>0</v>
      </c>
      <c r="L17" s="48">
        <f>COUNTIFS('SAISIE '!$J:$J,'SYNTHESE NB EVAL'!$B17,'SAISIE '!S:S,1)+COUNTIFS('SAISIE '!$J:$J,'SYNTHESE NB EVAL'!$B17,'SAISIE '!S:S,2)+COUNTIFS('SAISIE '!$J:$J,'SYNTHESE NB EVAL'!$B17,'SAISIE '!S:S,3)+COUNTIFS('SAISIE '!$J:$J,'SYNTHESE NB EVAL'!$B17,'SAISIE '!S:S,4)</f>
        <v>0</v>
      </c>
      <c r="M17" s="48">
        <f>COUNTIFS('SAISIE '!$J:$J,'SYNTHESE NB EVAL'!$B17,'SAISIE '!T:T,1)+COUNTIFS('SAISIE '!$J:$J,'SYNTHESE NB EVAL'!$B17,'SAISIE '!T:T,2)+COUNTIFS('SAISIE '!$J:$J,'SYNTHESE NB EVAL'!$B17,'SAISIE '!T:T,3)+COUNTIFS('SAISIE '!$J:$J,'SYNTHESE NB EVAL'!$B17,'SAISIE '!T:T,4)</f>
        <v>0</v>
      </c>
      <c r="N17" s="48">
        <f>COUNTIFS('SAISIE '!$J:$J,'SYNTHESE NB EVAL'!$B17,'SAISIE '!U:U,1)+COUNTIFS('SAISIE '!$J:$J,'SYNTHESE NB EVAL'!$B17,'SAISIE '!U:U,2)+COUNTIFS('SAISIE '!$J:$J,'SYNTHESE NB EVAL'!$B17,'SAISIE '!U:U,3)+COUNTIFS('SAISIE '!$J:$J,'SYNTHESE NB EVAL'!$B17,'SAISIE '!U:U,4)</f>
        <v>0</v>
      </c>
      <c r="O17" s="48">
        <f>COUNTIFS('SAISIE '!$J:$J,'SYNTHESE NB EVAL'!$B17,'SAISIE '!V:V,1)+COUNTIFS('SAISIE '!$J:$J,'SYNTHESE NB EVAL'!$B17,'SAISIE '!V:V,2)+COUNTIFS('SAISIE '!$J:$J,'SYNTHESE NB EVAL'!$B17,'SAISIE '!V:V,3)+COUNTIFS('SAISIE '!$J:$J,'SYNTHESE NB EVAL'!$B17,'SAISIE '!V:V,4)</f>
        <v>0</v>
      </c>
      <c r="P17" s="48">
        <f>COUNTIFS('SAISIE '!$J:$J,'SYNTHESE NB EVAL'!$B17,'SAISIE '!W:W,1)+COUNTIFS('SAISIE '!$J:$J,'SYNTHESE NB EVAL'!$B17,'SAISIE '!W:W,2)+COUNTIFS('SAISIE '!$J:$J,'SYNTHESE NB EVAL'!$B17,'SAISIE '!W:W,3)+COUNTIFS('SAISIE '!$J:$J,'SYNTHESE NB EVAL'!$B17,'SAISIE '!W:W,4)</f>
        <v>0</v>
      </c>
      <c r="Q17" s="48">
        <f>COUNTIFS('SAISIE '!$J:$J,'SYNTHESE NB EVAL'!$B17,'SAISIE '!X:X,1)+COUNTIFS('SAISIE '!$J:$J,'SYNTHESE NB EVAL'!$B17,'SAISIE '!X:X,2)+COUNTIFS('SAISIE '!$J:$J,'SYNTHESE NB EVAL'!$B17,'SAISIE '!X:X,3)+COUNTIFS('SAISIE '!$J:$J,'SYNTHESE NB EVAL'!$B17,'SAISIE '!X:X,4)</f>
        <v>0</v>
      </c>
      <c r="R17" s="48">
        <f>COUNTIFS('SAISIE '!$J:$J,'SYNTHESE NB EVAL'!$B17,'SAISIE '!Y:Y,1)+COUNTIFS('SAISIE '!$J:$J,'SYNTHESE NB EVAL'!$B17,'SAISIE '!Y:Y,2)+COUNTIFS('SAISIE '!$J:$J,'SYNTHESE NB EVAL'!$B17,'SAISIE '!Y:Y,3)+COUNTIFS('SAISIE '!$J:$J,'SYNTHESE NB EVAL'!$B17,'SAISIE '!Y:Y,4)</f>
        <v>0</v>
      </c>
      <c r="S17" s="48">
        <f>COUNTIFS('SAISIE '!$J:$J,'SYNTHESE NB EVAL'!$B17,'SAISIE '!Z:Z,1)+COUNTIFS('SAISIE '!$J:$J,'SYNTHESE NB EVAL'!$B17,'SAISIE '!Z:Z,2)+COUNTIFS('SAISIE '!$J:$J,'SYNTHESE NB EVAL'!$B17,'SAISIE '!Z:Z,3)+COUNTIFS('SAISIE '!$J:$J,'SYNTHESE NB EVAL'!$B17,'SAISIE '!Z:Z,4)</f>
        <v>0</v>
      </c>
      <c r="T17" s="48">
        <f>COUNTIFS('SAISIE '!$J:$J,'SYNTHESE NB EVAL'!$B17,'SAISIE '!AA:AA,1)+COUNTIFS('SAISIE '!$J:$J,'SYNTHESE NB EVAL'!$B17,'SAISIE '!AA:AA,2)+COUNTIFS('SAISIE '!$J:$J,'SYNTHESE NB EVAL'!$B17,'SAISIE '!AA:AA,3)+COUNTIFS('SAISIE '!$J:$J,'SYNTHESE NB EVAL'!$B17,'SAISIE '!AA:AA,4)</f>
        <v>0</v>
      </c>
      <c r="U17" s="48">
        <f>COUNTIFS('SAISIE '!$J:$J,'SYNTHESE NB EVAL'!$B17,'SAISIE '!AB:AB,1)+COUNTIFS('SAISIE '!$J:$J,'SYNTHESE NB EVAL'!$B17,'SAISIE '!AB:AB,2)+COUNTIFS('SAISIE '!$J:$J,'SYNTHESE NB EVAL'!$B17,'SAISIE '!AB:AB,3)+COUNTIFS('SAISIE '!$J:$J,'SYNTHESE NB EVAL'!$B17,'SAISIE '!AB:AB,4)</f>
        <v>0</v>
      </c>
      <c r="V17" s="48">
        <f>COUNTIFS('SAISIE '!$J:$J,'SYNTHESE NB EVAL'!$B17,'SAISIE '!AC:AC,1)+COUNTIFS('SAISIE '!$J:$J,'SYNTHESE NB EVAL'!$B17,'SAISIE '!AC:AC,2)+COUNTIFS('SAISIE '!$J:$J,'SYNTHESE NB EVAL'!$B17,'SAISIE '!AC:AC,3)+COUNTIFS('SAISIE '!$J:$J,'SYNTHESE NB EVAL'!$B17,'SAISIE '!AC:AC,4)</f>
        <v>0</v>
      </c>
      <c r="W17" s="48">
        <f>COUNTIFS('SAISIE '!$J:$J,'SYNTHESE NB EVAL'!$B17,'SAISIE '!AD:AD,1)+COUNTIFS('SAISIE '!$J:$J,'SYNTHESE NB EVAL'!$B17,'SAISIE '!AD:AD,2)+COUNTIFS('SAISIE '!$J:$J,'SYNTHESE NB EVAL'!$B17,'SAISIE '!AD:AD,3)+COUNTIFS('SAISIE '!$J:$J,'SYNTHESE NB EVAL'!$B17,'SAISIE '!AD:AD,4)</f>
        <v>0</v>
      </c>
      <c r="X17" s="48">
        <f>COUNTIFS('SAISIE '!$J:$J,'SYNTHESE NB EVAL'!$B17,'SAISIE '!AE:AE,1)+COUNTIFS('SAISIE '!$J:$J,'SYNTHESE NB EVAL'!$B17,'SAISIE '!AE:AE,2)+COUNTIFS('SAISIE '!$J:$J,'SYNTHESE NB EVAL'!$B17,'SAISIE '!AE:AE,3)+COUNTIFS('SAISIE '!$J:$J,'SYNTHESE NB EVAL'!$B17,'SAISIE '!AE:AE,4)</f>
        <v>0</v>
      </c>
      <c r="Y17" s="48">
        <f>COUNTIFS('SAISIE '!$J:$J,'SYNTHESE NB EVAL'!$B17,'SAISIE '!AF:AF,1)+COUNTIFS('SAISIE '!$J:$J,'SYNTHESE NB EVAL'!$B17,'SAISIE '!AF:AF,2)+COUNTIFS('SAISIE '!$J:$J,'SYNTHESE NB EVAL'!$B17,'SAISIE '!AF:AF,3)+COUNTIFS('SAISIE '!$J:$J,'SYNTHESE NB EVAL'!$B17,'SAISIE '!AF:AF,4)</f>
        <v>0</v>
      </c>
      <c r="Z17" s="48">
        <f>COUNTIFS('SAISIE '!$J:$J,'SYNTHESE NB EVAL'!$B17,'SAISIE '!AG:AG,1)+COUNTIFS('SAISIE '!$J:$J,'SYNTHESE NB EVAL'!$B17,'SAISIE '!AG:AG,2)+COUNTIFS('SAISIE '!$J:$J,'SYNTHESE NB EVAL'!$B17,'SAISIE '!AG:AG,3)+COUNTIFS('SAISIE '!$J:$J,'SYNTHESE NB EVAL'!$B17,'SAISIE '!AG:AG,4)</f>
        <v>0</v>
      </c>
      <c r="AA17" s="48">
        <f>COUNTIFS('SAISIE '!$J:$J,'SYNTHESE NB EVAL'!$B17,'SAISIE '!AH:AH,1)+COUNTIFS('SAISIE '!$J:$J,'SYNTHESE NB EVAL'!$B17,'SAISIE '!AH:AH,2)+COUNTIFS('SAISIE '!$J:$J,'SYNTHESE NB EVAL'!$B17,'SAISIE '!AH:AH,3)+COUNTIFS('SAISIE '!$J:$J,'SYNTHESE NB EVAL'!$B17,'SAISIE '!AH:AH,4)</f>
        <v>0</v>
      </c>
      <c r="AB17" s="48">
        <f>COUNTIFS('SAISIE '!$J:$J,'SYNTHESE NB EVAL'!$B17,'SAISIE '!AI:AI,1)+COUNTIFS('SAISIE '!$J:$J,'SYNTHESE NB EVAL'!$B17,'SAISIE '!AI:AI,2)+COUNTIFS('SAISIE '!$J:$J,'SYNTHESE NB EVAL'!$B17,'SAISIE '!AI:AI,3)+COUNTIFS('SAISIE '!$J:$J,'SYNTHESE NB EVAL'!$B17,'SAISIE '!AI:AI,4)</f>
        <v>0</v>
      </c>
      <c r="AC17" s="48">
        <f>COUNTIFS('SAISIE '!$J:$J,'SYNTHESE NB EVAL'!$B17,'SAISIE '!AJ:AJ,1)+COUNTIFS('SAISIE '!$J:$J,'SYNTHESE NB EVAL'!$B17,'SAISIE '!AJ:AJ,2)+COUNTIFS('SAISIE '!$J:$J,'SYNTHESE NB EVAL'!$B17,'SAISIE '!AJ:AJ,3)+COUNTIFS('SAISIE '!$J:$J,'SYNTHESE NB EVAL'!$B17,'SAISIE '!AJ:AJ,4)</f>
        <v>0</v>
      </c>
      <c r="AD17" s="48">
        <f>COUNTIFS('SAISIE '!$J:$J,'SYNTHESE NB EVAL'!$B17,'SAISIE '!AK:AK,1)+COUNTIFS('SAISIE '!$J:$J,'SYNTHESE NB EVAL'!$B17,'SAISIE '!AK:AK,2)+COUNTIFS('SAISIE '!$J:$J,'SYNTHESE NB EVAL'!$B17,'SAISIE '!AK:AK,3)+COUNTIFS('SAISIE '!$J:$J,'SYNTHESE NB EVAL'!$B17,'SAISIE '!AK:AK,4)</f>
        <v>0</v>
      </c>
      <c r="AE17" s="48">
        <f>COUNTIFS('SAISIE '!$J:$J,'SYNTHESE NB EVAL'!$B17,'SAISIE '!AL:AL,1)+COUNTIFS('SAISIE '!$J:$J,'SYNTHESE NB EVAL'!$B17,'SAISIE '!AL:AL,2)+COUNTIFS('SAISIE '!$J:$J,'SYNTHESE NB EVAL'!$B17,'SAISIE '!AL:AL,3)+COUNTIFS('SAISIE '!$J:$J,'SYNTHESE NB EVAL'!$B17,'SAISIE '!AL:AL,4)</f>
        <v>0</v>
      </c>
      <c r="AF17" s="48">
        <f>COUNTIFS('SAISIE '!$J:$J,'SYNTHESE NB EVAL'!$B17,'SAISIE '!AM:AM,1)+COUNTIFS('SAISIE '!$J:$J,'SYNTHESE NB EVAL'!$B17,'SAISIE '!AM:AM,2)+COUNTIFS('SAISIE '!$J:$J,'SYNTHESE NB EVAL'!$B17,'SAISIE '!AM:AM,3)+COUNTIFS('SAISIE '!$J:$J,'SYNTHESE NB EVAL'!$B17,'SAISIE '!AM:AM,4)</f>
        <v>0</v>
      </c>
      <c r="AG17" s="48">
        <f>COUNTIFS('SAISIE '!$J:$J,'SYNTHESE NB EVAL'!$B17,'SAISIE '!AN:AN,1)+COUNTIFS('SAISIE '!$J:$J,'SYNTHESE NB EVAL'!$B17,'SAISIE '!AN:AN,2)+COUNTIFS('SAISIE '!$J:$J,'SYNTHESE NB EVAL'!$B17,'SAISIE '!AN:AN,3)+COUNTIFS('SAISIE '!$J:$J,'SYNTHESE NB EVAL'!$B17,'SAISIE '!AN:AN,4)</f>
        <v>0</v>
      </c>
      <c r="AH17" s="48">
        <f>COUNTIFS('SAISIE '!$J:$J,'SYNTHESE NB EVAL'!$B17,'SAISIE '!AO:AO,1)+COUNTIFS('SAISIE '!$J:$J,'SYNTHESE NB EVAL'!$B17,'SAISIE '!AO:AO,2)+COUNTIFS('SAISIE '!$J:$J,'SYNTHESE NB EVAL'!$B17,'SAISIE '!AO:AO,3)+COUNTIFS('SAISIE '!$J:$J,'SYNTHESE NB EVAL'!$B17,'SAISIE '!AO:AO,4)</f>
        <v>0</v>
      </c>
      <c r="AI17" s="48">
        <f>COUNTIFS('SAISIE '!$J:$J,'SYNTHESE NB EVAL'!$B17,'SAISIE '!AP:AP,1)+COUNTIFS('SAISIE '!$J:$J,'SYNTHESE NB EVAL'!$B17,'SAISIE '!AP:AP,2)+COUNTIFS('SAISIE '!$J:$J,'SYNTHESE NB EVAL'!$B17,'SAISIE '!AP:AP,3)+COUNTIFS('SAISIE '!$J:$J,'SYNTHESE NB EVAL'!$B17,'SAISIE '!AP:AP,4)</f>
        <v>0</v>
      </c>
      <c r="AJ17" s="48">
        <f>COUNTIFS('SAISIE '!$J:$J,'SYNTHESE NB EVAL'!$B17,'SAISIE '!AQ:AQ,1)+COUNTIFS('SAISIE '!$J:$J,'SYNTHESE NB EVAL'!$B17,'SAISIE '!AQ:AQ,2)+COUNTIFS('SAISIE '!$J:$J,'SYNTHESE NB EVAL'!$B17,'SAISIE '!AQ:AQ,3)+COUNTIFS('SAISIE '!$J:$J,'SYNTHESE NB EVAL'!$B17,'SAISIE '!AQ:AQ,4)</f>
        <v>0</v>
      </c>
      <c r="AK17" s="48">
        <f>COUNTIFS('SAISIE '!$J:$J,'SYNTHESE NB EVAL'!$B17,'SAISIE '!AR:AR,1)+COUNTIFS('SAISIE '!$J:$J,'SYNTHESE NB EVAL'!$B17,'SAISIE '!AR:AR,2)+COUNTIFS('SAISIE '!$J:$J,'SYNTHESE NB EVAL'!$B17,'SAISIE '!AR:AR,3)+COUNTIFS('SAISIE '!$J:$J,'SYNTHESE NB EVAL'!$B17,'SAISIE '!AR:AR,4)</f>
        <v>0</v>
      </c>
      <c r="AL17" s="48">
        <f>COUNTIFS('SAISIE '!$J:$J,'SYNTHESE NB EVAL'!$B17,'SAISIE '!AS:AS,1)+COUNTIFS('SAISIE '!$J:$J,'SYNTHESE NB EVAL'!$B17,'SAISIE '!AS:AS,2)+COUNTIFS('SAISIE '!$J:$J,'SYNTHESE NB EVAL'!$B17,'SAISIE '!AS:AS,3)+COUNTIFS('SAISIE '!$J:$J,'SYNTHESE NB EVAL'!$B17,'SAISIE '!AS:AS,4)</f>
        <v>0</v>
      </c>
      <c r="AM17" s="48">
        <f>COUNTIFS('SAISIE '!$J:$J,'SYNTHESE NB EVAL'!$B17,'SAISIE '!AT:AT,1)+COUNTIFS('SAISIE '!$J:$J,'SYNTHESE NB EVAL'!$B17,'SAISIE '!AT:AT,2)+COUNTIFS('SAISIE '!$J:$J,'SYNTHESE NB EVAL'!$B17,'SAISIE '!AT:AT,3)+COUNTIFS('SAISIE '!$J:$J,'SYNTHESE NB EVAL'!$B17,'SAISIE '!AT:AT,4)</f>
        <v>0</v>
      </c>
      <c r="AN17" s="48">
        <f>COUNTIFS('SAISIE '!$J:$J,'SYNTHESE NB EVAL'!$B17,'SAISIE '!AU:AU,1)+COUNTIFS('SAISIE '!$J:$J,'SYNTHESE NB EVAL'!$B17,'SAISIE '!AU:AU,2)+COUNTIFS('SAISIE '!$J:$J,'SYNTHESE NB EVAL'!$B17,'SAISIE '!AU:AU,3)+COUNTIFS('SAISIE '!$J:$J,'SYNTHESE NB EVAL'!$B17,'SAISIE '!AU:AU,4)</f>
        <v>0</v>
      </c>
      <c r="AO17" s="48">
        <f>COUNTIFS('SAISIE '!$J:$J,'SYNTHESE NB EVAL'!$B17,'SAISIE '!AV:AV,1)+COUNTIFS('SAISIE '!$J:$J,'SYNTHESE NB EVAL'!$B17,'SAISIE '!AV:AV,2)+COUNTIFS('SAISIE '!$J:$J,'SYNTHESE NB EVAL'!$B17,'SAISIE '!AV:AV,3)+COUNTIFS('SAISIE '!$J:$J,'SYNTHESE NB EVAL'!$B17,'SAISIE '!AV:AV,4)</f>
        <v>0</v>
      </c>
      <c r="AP17" s="48">
        <f>COUNTIFS('SAISIE '!$J:$J,'SYNTHESE NB EVAL'!$B17,'SAISIE '!AW:AW,1)+COUNTIFS('SAISIE '!$J:$J,'SYNTHESE NB EVAL'!$B17,'SAISIE '!AW:AW,2)+COUNTIFS('SAISIE '!$J:$J,'SYNTHESE NB EVAL'!$B17,'SAISIE '!AW:AW,3)+COUNTIFS('SAISIE '!$J:$J,'SYNTHESE NB EVAL'!$B17,'SAISIE '!AW:AW,4)</f>
        <v>0</v>
      </c>
      <c r="AQ17" s="48">
        <f>COUNTIFS('SAISIE '!$J:$J,'SYNTHESE NB EVAL'!$B17,'SAISIE '!AX:AX,1)+COUNTIFS('SAISIE '!$J:$J,'SYNTHESE NB EVAL'!$B17,'SAISIE '!AX:AX,2)+COUNTIFS('SAISIE '!$J:$J,'SYNTHESE NB EVAL'!$B17,'SAISIE '!AX:AX,3)+COUNTIFS('SAISIE '!$J:$J,'SYNTHESE NB EVAL'!$B17,'SAISIE '!AX:AX,4)</f>
        <v>0</v>
      </c>
    </row>
    <row r="18" spans="1:43" ht="37.5" customHeight="1" outlineLevel="1">
      <c r="A18" s="128"/>
      <c r="B18" s="43" t="s">
        <v>78</v>
      </c>
      <c r="C18" s="48">
        <f>COUNTIF('SAISIE '!J:J,'SYNTHESE NB EVAL'!B18)</f>
        <v>0</v>
      </c>
      <c r="D18" s="48">
        <f>COUNTIFS('SAISIE '!$J:$J,'SYNTHESE NB EVAL'!$B18,'SAISIE '!K:K,1)+COUNTIFS('SAISIE '!$J:$J,'SYNTHESE NB EVAL'!$B18,'SAISIE '!K:K,2)+COUNTIFS('SAISIE '!$J:$J,'SYNTHESE NB EVAL'!$B18,'SAISIE '!K:K,3)+COUNTIFS('SAISIE '!$J:$J,'SYNTHESE NB EVAL'!$B18,'SAISIE '!K:K,4)</f>
        <v>0</v>
      </c>
      <c r="E18" s="48">
        <f>COUNTIFS('SAISIE '!$J:$J,'SYNTHESE NB EVAL'!$B18,'SAISIE '!L:L,1)+COUNTIFS('SAISIE '!$J:$J,'SYNTHESE NB EVAL'!$B18,'SAISIE '!L:L,2)+COUNTIFS('SAISIE '!$J:$J,'SYNTHESE NB EVAL'!$B18,'SAISIE '!L:L,3)+COUNTIFS('SAISIE '!$J:$J,'SYNTHESE NB EVAL'!$B18,'SAISIE '!L:L,4)</f>
        <v>0</v>
      </c>
      <c r="F18" s="48">
        <f>COUNTIFS('SAISIE '!$J:$J,'SYNTHESE NB EVAL'!$B18,'SAISIE '!M:M,1)+COUNTIFS('SAISIE '!$J:$J,'SYNTHESE NB EVAL'!$B18,'SAISIE '!M:M,2)+COUNTIFS('SAISIE '!$J:$J,'SYNTHESE NB EVAL'!$B18,'SAISIE '!M:M,3)+COUNTIFS('SAISIE '!$J:$J,'SYNTHESE NB EVAL'!$B18,'SAISIE '!M:M,4)</f>
        <v>0</v>
      </c>
      <c r="G18" s="48">
        <f>COUNTIFS('SAISIE '!$J:$J,'SYNTHESE NB EVAL'!$B18,'SAISIE '!N:N,1)+COUNTIFS('SAISIE '!$J:$J,'SYNTHESE NB EVAL'!$B18,'SAISIE '!N:N,2)+COUNTIFS('SAISIE '!$J:$J,'SYNTHESE NB EVAL'!$B18,'SAISIE '!N:N,3)+COUNTIFS('SAISIE '!$J:$J,'SYNTHESE NB EVAL'!$B18,'SAISIE '!N:N,4)</f>
        <v>0</v>
      </c>
      <c r="H18" s="48">
        <f>COUNTIFS('SAISIE '!$J:$J,'SYNTHESE NB EVAL'!$B18,'SAISIE '!O:O,1)+COUNTIFS('SAISIE '!$J:$J,'SYNTHESE NB EVAL'!$B18,'SAISIE '!O:O,2)+COUNTIFS('SAISIE '!$J:$J,'SYNTHESE NB EVAL'!$B18,'SAISIE '!O:O,3)+COUNTIFS('SAISIE '!$J:$J,'SYNTHESE NB EVAL'!$B18,'SAISIE '!O:O,4)</f>
        <v>0</v>
      </c>
      <c r="I18" s="48">
        <f>COUNTIFS('SAISIE '!$J:$J,'SYNTHESE NB EVAL'!$B18,'SAISIE '!P:P,1)+COUNTIFS('SAISIE '!$J:$J,'SYNTHESE NB EVAL'!$B18,'SAISIE '!P:P,2)+COUNTIFS('SAISIE '!$J:$J,'SYNTHESE NB EVAL'!$B18,'SAISIE '!P:P,3)+COUNTIFS('SAISIE '!$J:$J,'SYNTHESE NB EVAL'!$B18,'SAISIE '!P:P,4)</f>
        <v>0</v>
      </c>
      <c r="J18" s="48">
        <f>COUNTIFS('SAISIE '!$J:$J,'SYNTHESE NB EVAL'!$B18,'SAISIE '!Q:Q,1)+COUNTIFS('SAISIE '!$J:$J,'SYNTHESE NB EVAL'!$B18,'SAISIE '!Q:Q,2)+COUNTIFS('SAISIE '!$J:$J,'SYNTHESE NB EVAL'!$B18,'SAISIE '!Q:Q,3)+COUNTIFS('SAISIE '!$J:$J,'SYNTHESE NB EVAL'!$B18,'SAISIE '!Q:Q,4)</f>
        <v>0</v>
      </c>
      <c r="K18" s="48">
        <f>COUNTIFS('SAISIE '!$J:$J,'SYNTHESE NB EVAL'!$B18,'SAISIE '!R:R,1)+COUNTIFS('SAISIE '!$J:$J,'SYNTHESE NB EVAL'!$B18,'SAISIE '!R:R,2)+COUNTIFS('SAISIE '!$J:$J,'SYNTHESE NB EVAL'!$B18,'SAISIE '!R:R,3)+COUNTIFS('SAISIE '!$J:$J,'SYNTHESE NB EVAL'!$B18,'SAISIE '!R:R,4)</f>
        <v>0</v>
      </c>
      <c r="L18" s="48">
        <f>COUNTIFS('SAISIE '!$J:$J,'SYNTHESE NB EVAL'!$B18,'SAISIE '!S:S,1)+COUNTIFS('SAISIE '!$J:$J,'SYNTHESE NB EVAL'!$B18,'SAISIE '!S:S,2)+COUNTIFS('SAISIE '!$J:$J,'SYNTHESE NB EVAL'!$B18,'SAISIE '!S:S,3)+COUNTIFS('SAISIE '!$J:$J,'SYNTHESE NB EVAL'!$B18,'SAISIE '!S:S,4)</f>
        <v>0</v>
      </c>
      <c r="M18" s="48">
        <f>COUNTIFS('SAISIE '!$J:$J,'SYNTHESE NB EVAL'!$B18,'SAISIE '!T:T,1)+COUNTIFS('SAISIE '!$J:$J,'SYNTHESE NB EVAL'!$B18,'SAISIE '!T:T,2)+COUNTIFS('SAISIE '!$J:$J,'SYNTHESE NB EVAL'!$B18,'SAISIE '!T:T,3)+COUNTIFS('SAISIE '!$J:$J,'SYNTHESE NB EVAL'!$B18,'SAISIE '!T:T,4)</f>
        <v>0</v>
      </c>
      <c r="N18" s="48">
        <f>COUNTIFS('SAISIE '!$J:$J,'SYNTHESE NB EVAL'!$B18,'SAISIE '!U:U,1)+COUNTIFS('SAISIE '!$J:$J,'SYNTHESE NB EVAL'!$B18,'SAISIE '!U:U,2)+COUNTIFS('SAISIE '!$J:$J,'SYNTHESE NB EVAL'!$B18,'SAISIE '!U:U,3)+COUNTIFS('SAISIE '!$J:$J,'SYNTHESE NB EVAL'!$B18,'SAISIE '!U:U,4)</f>
        <v>0</v>
      </c>
      <c r="O18" s="48">
        <f>COUNTIFS('SAISIE '!$J:$J,'SYNTHESE NB EVAL'!$B18,'SAISIE '!V:V,1)+COUNTIFS('SAISIE '!$J:$J,'SYNTHESE NB EVAL'!$B18,'SAISIE '!V:V,2)+COUNTIFS('SAISIE '!$J:$J,'SYNTHESE NB EVAL'!$B18,'SAISIE '!V:V,3)+COUNTIFS('SAISIE '!$J:$J,'SYNTHESE NB EVAL'!$B18,'SAISIE '!V:V,4)</f>
        <v>0</v>
      </c>
      <c r="P18" s="48">
        <f>COUNTIFS('SAISIE '!$J:$J,'SYNTHESE NB EVAL'!$B18,'SAISIE '!W:W,1)+COUNTIFS('SAISIE '!$J:$J,'SYNTHESE NB EVAL'!$B18,'SAISIE '!W:W,2)+COUNTIFS('SAISIE '!$J:$J,'SYNTHESE NB EVAL'!$B18,'SAISIE '!W:W,3)+COUNTIFS('SAISIE '!$J:$J,'SYNTHESE NB EVAL'!$B18,'SAISIE '!W:W,4)</f>
        <v>0</v>
      </c>
      <c r="Q18" s="48">
        <f>COUNTIFS('SAISIE '!$J:$J,'SYNTHESE NB EVAL'!$B18,'SAISIE '!X:X,1)+COUNTIFS('SAISIE '!$J:$J,'SYNTHESE NB EVAL'!$B18,'SAISIE '!X:X,2)+COUNTIFS('SAISIE '!$J:$J,'SYNTHESE NB EVAL'!$B18,'SAISIE '!X:X,3)+COUNTIFS('SAISIE '!$J:$J,'SYNTHESE NB EVAL'!$B18,'SAISIE '!X:X,4)</f>
        <v>0</v>
      </c>
      <c r="R18" s="48">
        <f>COUNTIFS('SAISIE '!$J:$J,'SYNTHESE NB EVAL'!$B18,'SAISIE '!Y:Y,1)+COUNTIFS('SAISIE '!$J:$J,'SYNTHESE NB EVAL'!$B18,'SAISIE '!Y:Y,2)+COUNTIFS('SAISIE '!$J:$J,'SYNTHESE NB EVAL'!$B18,'SAISIE '!Y:Y,3)+COUNTIFS('SAISIE '!$J:$J,'SYNTHESE NB EVAL'!$B18,'SAISIE '!Y:Y,4)</f>
        <v>0</v>
      </c>
      <c r="S18" s="48">
        <f>COUNTIFS('SAISIE '!$J:$J,'SYNTHESE NB EVAL'!$B18,'SAISIE '!Z:Z,1)+COUNTIFS('SAISIE '!$J:$J,'SYNTHESE NB EVAL'!$B18,'SAISIE '!Z:Z,2)+COUNTIFS('SAISIE '!$J:$J,'SYNTHESE NB EVAL'!$B18,'SAISIE '!Z:Z,3)+COUNTIFS('SAISIE '!$J:$J,'SYNTHESE NB EVAL'!$B18,'SAISIE '!Z:Z,4)</f>
        <v>0</v>
      </c>
      <c r="T18" s="48">
        <f>COUNTIFS('SAISIE '!$J:$J,'SYNTHESE NB EVAL'!$B18,'SAISIE '!AA:AA,1)+COUNTIFS('SAISIE '!$J:$J,'SYNTHESE NB EVAL'!$B18,'SAISIE '!AA:AA,2)+COUNTIFS('SAISIE '!$J:$J,'SYNTHESE NB EVAL'!$B18,'SAISIE '!AA:AA,3)+COUNTIFS('SAISIE '!$J:$J,'SYNTHESE NB EVAL'!$B18,'SAISIE '!AA:AA,4)</f>
        <v>0</v>
      </c>
      <c r="U18" s="48">
        <f>COUNTIFS('SAISIE '!$J:$J,'SYNTHESE NB EVAL'!$B18,'SAISIE '!AB:AB,1)+COUNTIFS('SAISIE '!$J:$J,'SYNTHESE NB EVAL'!$B18,'SAISIE '!AB:AB,2)+COUNTIFS('SAISIE '!$J:$J,'SYNTHESE NB EVAL'!$B18,'SAISIE '!AB:AB,3)+COUNTIFS('SAISIE '!$J:$J,'SYNTHESE NB EVAL'!$B18,'SAISIE '!AB:AB,4)</f>
        <v>0</v>
      </c>
      <c r="V18" s="48">
        <f>COUNTIFS('SAISIE '!$J:$J,'SYNTHESE NB EVAL'!$B18,'SAISIE '!AC:AC,1)+COUNTIFS('SAISIE '!$J:$J,'SYNTHESE NB EVAL'!$B18,'SAISIE '!AC:AC,2)+COUNTIFS('SAISIE '!$J:$J,'SYNTHESE NB EVAL'!$B18,'SAISIE '!AC:AC,3)+COUNTIFS('SAISIE '!$J:$J,'SYNTHESE NB EVAL'!$B18,'SAISIE '!AC:AC,4)</f>
        <v>0</v>
      </c>
      <c r="W18" s="48">
        <f>COUNTIFS('SAISIE '!$J:$J,'SYNTHESE NB EVAL'!$B18,'SAISIE '!AD:AD,1)+COUNTIFS('SAISIE '!$J:$J,'SYNTHESE NB EVAL'!$B18,'SAISIE '!AD:AD,2)+COUNTIFS('SAISIE '!$J:$J,'SYNTHESE NB EVAL'!$B18,'SAISIE '!AD:AD,3)+COUNTIFS('SAISIE '!$J:$J,'SYNTHESE NB EVAL'!$B18,'SAISIE '!AD:AD,4)</f>
        <v>0</v>
      </c>
      <c r="X18" s="48">
        <f>COUNTIFS('SAISIE '!$J:$J,'SYNTHESE NB EVAL'!$B18,'SAISIE '!AE:AE,1)+COUNTIFS('SAISIE '!$J:$J,'SYNTHESE NB EVAL'!$B18,'SAISIE '!AE:AE,2)+COUNTIFS('SAISIE '!$J:$J,'SYNTHESE NB EVAL'!$B18,'SAISIE '!AE:AE,3)+COUNTIFS('SAISIE '!$J:$J,'SYNTHESE NB EVAL'!$B18,'SAISIE '!AE:AE,4)</f>
        <v>0</v>
      </c>
      <c r="Y18" s="48">
        <f>COUNTIFS('SAISIE '!$J:$J,'SYNTHESE NB EVAL'!$B18,'SAISIE '!AF:AF,1)+COUNTIFS('SAISIE '!$J:$J,'SYNTHESE NB EVAL'!$B18,'SAISIE '!AF:AF,2)+COUNTIFS('SAISIE '!$J:$J,'SYNTHESE NB EVAL'!$B18,'SAISIE '!AF:AF,3)+COUNTIFS('SAISIE '!$J:$J,'SYNTHESE NB EVAL'!$B18,'SAISIE '!AF:AF,4)</f>
        <v>0</v>
      </c>
      <c r="Z18" s="48">
        <f>COUNTIFS('SAISIE '!$J:$J,'SYNTHESE NB EVAL'!$B18,'SAISIE '!AG:AG,1)+COUNTIFS('SAISIE '!$J:$J,'SYNTHESE NB EVAL'!$B18,'SAISIE '!AG:AG,2)+COUNTIFS('SAISIE '!$J:$J,'SYNTHESE NB EVAL'!$B18,'SAISIE '!AG:AG,3)+COUNTIFS('SAISIE '!$J:$J,'SYNTHESE NB EVAL'!$B18,'SAISIE '!AG:AG,4)</f>
        <v>0</v>
      </c>
      <c r="AA18" s="48">
        <f>COUNTIFS('SAISIE '!$J:$J,'SYNTHESE NB EVAL'!$B18,'SAISIE '!AH:AH,1)+COUNTIFS('SAISIE '!$J:$J,'SYNTHESE NB EVAL'!$B18,'SAISIE '!AH:AH,2)+COUNTIFS('SAISIE '!$J:$J,'SYNTHESE NB EVAL'!$B18,'SAISIE '!AH:AH,3)+COUNTIFS('SAISIE '!$J:$J,'SYNTHESE NB EVAL'!$B18,'SAISIE '!AH:AH,4)</f>
        <v>0</v>
      </c>
      <c r="AB18" s="48">
        <f>COUNTIFS('SAISIE '!$J:$J,'SYNTHESE NB EVAL'!$B18,'SAISIE '!AI:AI,1)+COUNTIFS('SAISIE '!$J:$J,'SYNTHESE NB EVAL'!$B18,'SAISIE '!AI:AI,2)+COUNTIFS('SAISIE '!$J:$J,'SYNTHESE NB EVAL'!$B18,'SAISIE '!AI:AI,3)+COUNTIFS('SAISIE '!$J:$J,'SYNTHESE NB EVAL'!$B18,'SAISIE '!AI:AI,4)</f>
        <v>0</v>
      </c>
      <c r="AC18" s="48">
        <f>COUNTIFS('SAISIE '!$J:$J,'SYNTHESE NB EVAL'!$B18,'SAISIE '!AJ:AJ,1)+COUNTIFS('SAISIE '!$J:$J,'SYNTHESE NB EVAL'!$B18,'SAISIE '!AJ:AJ,2)+COUNTIFS('SAISIE '!$J:$J,'SYNTHESE NB EVAL'!$B18,'SAISIE '!AJ:AJ,3)+COUNTIFS('SAISIE '!$J:$J,'SYNTHESE NB EVAL'!$B18,'SAISIE '!AJ:AJ,4)</f>
        <v>0</v>
      </c>
      <c r="AD18" s="48">
        <f>COUNTIFS('SAISIE '!$J:$J,'SYNTHESE NB EVAL'!$B18,'SAISIE '!AK:AK,1)+COUNTIFS('SAISIE '!$J:$J,'SYNTHESE NB EVAL'!$B18,'SAISIE '!AK:AK,2)+COUNTIFS('SAISIE '!$J:$J,'SYNTHESE NB EVAL'!$B18,'SAISIE '!AK:AK,3)+COUNTIFS('SAISIE '!$J:$J,'SYNTHESE NB EVAL'!$B18,'SAISIE '!AK:AK,4)</f>
        <v>0</v>
      </c>
      <c r="AE18" s="48">
        <f>COUNTIFS('SAISIE '!$J:$J,'SYNTHESE NB EVAL'!$B18,'SAISIE '!AL:AL,1)+COUNTIFS('SAISIE '!$J:$J,'SYNTHESE NB EVAL'!$B18,'SAISIE '!AL:AL,2)+COUNTIFS('SAISIE '!$J:$J,'SYNTHESE NB EVAL'!$B18,'SAISIE '!AL:AL,3)+COUNTIFS('SAISIE '!$J:$J,'SYNTHESE NB EVAL'!$B18,'SAISIE '!AL:AL,4)</f>
        <v>0</v>
      </c>
      <c r="AF18" s="48">
        <f>COUNTIFS('SAISIE '!$J:$J,'SYNTHESE NB EVAL'!$B18,'SAISIE '!AM:AM,1)+COUNTIFS('SAISIE '!$J:$J,'SYNTHESE NB EVAL'!$B18,'SAISIE '!AM:AM,2)+COUNTIFS('SAISIE '!$J:$J,'SYNTHESE NB EVAL'!$B18,'SAISIE '!AM:AM,3)+COUNTIFS('SAISIE '!$J:$J,'SYNTHESE NB EVAL'!$B18,'SAISIE '!AM:AM,4)</f>
        <v>0</v>
      </c>
      <c r="AG18" s="48">
        <f>COUNTIFS('SAISIE '!$J:$J,'SYNTHESE NB EVAL'!$B18,'SAISIE '!AN:AN,1)+COUNTIFS('SAISIE '!$J:$J,'SYNTHESE NB EVAL'!$B18,'SAISIE '!AN:AN,2)+COUNTIFS('SAISIE '!$J:$J,'SYNTHESE NB EVAL'!$B18,'SAISIE '!AN:AN,3)+COUNTIFS('SAISIE '!$J:$J,'SYNTHESE NB EVAL'!$B18,'SAISIE '!AN:AN,4)</f>
        <v>0</v>
      </c>
      <c r="AH18" s="48">
        <f>COUNTIFS('SAISIE '!$J:$J,'SYNTHESE NB EVAL'!$B18,'SAISIE '!AO:AO,1)+COUNTIFS('SAISIE '!$J:$J,'SYNTHESE NB EVAL'!$B18,'SAISIE '!AO:AO,2)+COUNTIFS('SAISIE '!$J:$J,'SYNTHESE NB EVAL'!$B18,'SAISIE '!AO:AO,3)+COUNTIFS('SAISIE '!$J:$J,'SYNTHESE NB EVAL'!$B18,'SAISIE '!AO:AO,4)</f>
        <v>0</v>
      </c>
      <c r="AI18" s="48">
        <f>COUNTIFS('SAISIE '!$J:$J,'SYNTHESE NB EVAL'!$B18,'SAISIE '!AP:AP,1)+COUNTIFS('SAISIE '!$J:$J,'SYNTHESE NB EVAL'!$B18,'SAISIE '!AP:AP,2)+COUNTIFS('SAISIE '!$J:$J,'SYNTHESE NB EVAL'!$B18,'SAISIE '!AP:AP,3)+COUNTIFS('SAISIE '!$J:$J,'SYNTHESE NB EVAL'!$B18,'SAISIE '!AP:AP,4)</f>
        <v>0</v>
      </c>
      <c r="AJ18" s="48">
        <f>COUNTIFS('SAISIE '!$J:$J,'SYNTHESE NB EVAL'!$B18,'SAISIE '!AQ:AQ,1)+COUNTIFS('SAISIE '!$J:$J,'SYNTHESE NB EVAL'!$B18,'SAISIE '!AQ:AQ,2)+COUNTIFS('SAISIE '!$J:$J,'SYNTHESE NB EVAL'!$B18,'SAISIE '!AQ:AQ,3)+COUNTIFS('SAISIE '!$J:$J,'SYNTHESE NB EVAL'!$B18,'SAISIE '!AQ:AQ,4)</f>
        <v>0</v>
      </c>
      <c r="AK18" s="48">
        <f>COUNTIFS('SAISIE '!$J:$J,'SYNTHESE NB EVAL'!$B18,'SAISIE '!AR:AR,1)+COUNTIFS('SAISIE '!$J:$J,'SYNTHESE NB EVAL'!$B18,'SAISIE '!AR:AR,2)+COUNTIFS('SAISIE '!$J:$J,'SYNTHESE NB EVAL'!$B18,'SAISIE '!AR:AR,3)+COUNTIFS('SAISIE '!$J:$J,'SYNTHESE NB EVAL'!$B18,'SAISIE '!AR:AR,4)</f>
        <v>0</v>
      </c>
      <c r="AL18" s="48">
        <f>COUNTIFS('SAISIE '!$J:$J,'SYNTHESE NB EVAL'!$B18,'SAISIE '!AS:AS,1)+COUNTIFS('SAISIE '!$J:$J,'SYNTHESE NB EVAL'!$B18,'SAISIE '!AS:AS,2)+COUNTIFS('SAISIE '!$J:$J,'SYNTHESE NB EVAL'!$B18,'SAISIE '!AS:AS,3)+COUNTIFS('SAISIE '!$J:$J,'SYNTHESE NB EVAL'!$B18,'SAISIE '!AS:AS,4)</f>
        <v>0</v>
      </c>
      <c r="AM18" s="48">
        <f>COUNTIFS('SAISIE '!$J:$J,'SYNTHESE NB EVAL'!$B18,'SAISIE '!AT:AT,1)+COUNTIFS('SAISIE '!$J:$J,'SYNTHESE NB EVAL'!$B18,'SAISIE '!AT:AT,2)+COUNTIFS('SAISIE '!$J:$J,'SYNTHESE NB EVAL'!$B18,'SAISIE '!AT:AT,3)+COUNTIFS('SAISIE '!$J:$J,'SYNTHESE NB EVAL'!$B18,'SAISIE '!AT:AT,4)</f>
        <v>0</v>
      </c>
      <c r="AN18" s="48">
        <f>COUNTIFS('SAISIE '!$J:$J,'SYNTHESE NB EVAL'!$B18,'SAISIE '!AU:AU,1)+COUNTIFS('SAISIE '!$J:$J,'SYNTHESE NB EVAL'!$B18,'SAISIE '!AU:AU,2)+COUNTIFS('SAISIE '!$J:$J,'SYNTHESE NB EVAL'!$B18,'SAISIE '!AU:AU,3)+COUNTIFS('SAISIE '!$J:$J,'SYNTHESE NB EVAL'!$B18,'SAISIE '!AU:AU,4)</f>
        <v>0</v>
      </c>
      <c r="AO18" s="48">
        <f>COUNTIFS('SAISIE '!$J:$J,'SYNTHESE NB EVAL'!$B18,'SAISIE '!AV:AV,1)+COUNTIFS('SAISIE '!$J:$J,'SYNTHESE NB EVAL'!$B18,'SAISIE '!AV:AV,2)+COUNTIFS('SAISIE '!$J:$J,'SYNTHESE NB EVAL'!$B18,'SAISIE '!AV:AV,3)+COUNTIFS('SAISIE '!$J:$J,'SYNTHESE NB EVAL'!$B18,'SAISIE '!AV:AV,4)</f>
        <v>0</v>
      </c>
      <c r="AP18" s="48">
        <f>COUNTIFS('SAISIE '!$J:$J,'SYNTHESE NB EVAL'!$B18,'SAISIE '!AW:AW,1)+COUNTIFS('SAISIE '!$J:$J,'SYNTHESE NB EVAL'!$B18,'SAISIE '!AW:AW,2)+COUNTIFS('SAISIE '!$J:$J,'SYNTHESE NB EVAL'!$B18,'SAISIE '!AW:AW,3)+COUNTIFS('SAISIE '!$J:$J,'SYNTHESE NB EVAL'!$B18,'SAISIE '!AW:AW,4)</f>
        <v>0</v>
      </c>
      <c r="AQ18" s="48">
        <f>COUNTIFS('SAISIE '!$J:$J,'SYNTHESE NB EVAL'!$B18,'SAISIE '!AX:AX,1)+COUNTIFS('SAISIE '!$J:$J,'SYNTHESE NB EVAL'!$B18,'SAISIE '!AX:AX,2)+COUNTIFS('SAISIE '!$J:$J,'SYNTHESE NB EVAL'!$B18,'SAISIE '!AX:AX,3)+COUNTIFS('SAISIE '!$J:$J,'SYNTHESE NB EVAL'!$B18,'SAISIE '!AX:AX,4)</f>
        <v>0</v>
      </c>
    </row>
    <row r="19" spans="1:43" ht="37.5" customHeight="1" outlineLevel="1">
      <c r="A19" s="128"/>
      <c r="B19" s="43" t="s">
        <v>84</v>
      </c>
      <c r="C19" s="48">
        <f>COUNTIF('SAISIE '!J:J,'SYNTHESE NB EVAL'!B19)</f>
        <v>0</v>
      </c>
      <c r="D19" s="48">
        <f>COUNTIFS('SAISIE '!$J:$J,'SYNTHESE NB EVAL'!$B19,'SAISIE '!K:K,1)+COUNTIFS('SAISIE '!$J:$J,'SYNTHESE NB EVAL'!$B19,'SAISIE '!K:K,2)+COUNTIFS('SAISIE '!$J:$J,'SYNTHESE NB EVAL'!$B19,'SAISIE '!K:K,3)+COUNTIFS('SAISIE '!$J:$J,'SYNTHESE NB EVAL'!$B19,'SAISIE '!K:K,4)</f>
        <v>0</v>
      </c>
      <c r="E19" s="48">
        <f>COUNTIFS('SAISIE '!$J:$J,'SYNTHESE NB EVAL'!$B19,'SAISIE '!L:L,1)+COUNTIFS('SAISIE '!$J:$J,'SYNTHESE NB EVAL'!$B19,'SAISIE '!L:L,2)+COUNTIFS('SAISIE '!$J:$J,'SYNTHESE NB EVAL'!$B19,'SAISIE '!L:L,3)+COUNTIFS('SAISIE '!$J:$J,'SYNTHESE NB EVAL'!$B19,'SAISIE '!L:L,4)</f>
        <v>0</v>
      </c>
      <c r="F19" s="48">
        <f>COUNTIFS('SAISIE '!$J:$J,'SYNTHESE NB EVAL'!$B19,'SAISIE '!M:M,1)+COUNTIFS('SAISIE '!$J:$J,'SYNTHESE NB EVAL'!$B19,'SAISIE '!M:M,2)+COUNTIFS('SAISIE '!$J:$J,'SYNTHESE NB EVAL'!$B19,'SAISIE '!M:M,3)+COUNTIFS('SAISIE '!$J:$J,'SYNTHESE NB EVAL'!$B19,'SAISIE '!M:M,4)</f>
        <v>0</v>
      </c>
      <c r="G19" s="48">
        <f>COUNTIFS('SAISIE '!$J:$J,'SYNTHESE NB EVAL'!$B19,'SAISIE '!N:N,1)+COUNTIFS('SAISIE '!$J:$J,'SYNTHESE NB EVAL'!$B19,'SAISIE '!N:N,2)+COUNTIFS('SAISIE '!$J:$J,'SYNTHESE NB EVAL'!$B19,'SAISIE '!N:N,3)+COUNTIFS('SAISIE '!$J:$J,'SYNTHESE NB EVAL'!$B19,'SAISIE '!N:N,4)</f>
        <v>0</v>
      </c>
      <c r="H19" s="48">
        <f>COUNTIFS('SAISIE '!$J:$J,'SYNTHESE NB EVAL'!$B19,'SAISIE '!O:O,1)+COUNTIFS('SAISIE '!$J:$J,'SYNTHESE NB EVAL'!$B19,'SAISIE '!O:O,2)+COUNTIFS('SAISIE '!$J:$J,'SYNTHESE NB EVAL'!$B19,'SAISIE '!O:O,3)+COUNTIFS('SAISIE '!$J:$J,'SYNTHESE NB EVAL'!$B19,'SAISIE '!O:O,4)</f>
        <v>0</v>
      </c>
      <c r="I19" s="48">
        <f>COUNTIFS('SAISIE '!$J:$J,'SYNTHESE NB EVAL'!$B19,'SAISIE '!P:P,1)+COUNTIFS('SAISIE '!$J:$J,'SYNTHESE NB EVAL'!$B19,'SAISIE '!P:P,2)+COUNTIFS('SAISIE '!$J:$J,'SYNTHESE NB EVAL'!$B19,'SAISIE '!P:P,3)+COUNTIFS('SAISIE '!$J:$J,'SYNTHESE NB EVAL'!$B19,'SAISIE '!P:P,4)</f>
        <v>0</v>
      </c>
      <c r="J19" s="48">
        <f>COUNTIFS('SAISIE '!$J:$J,'SYNTHESE NB EVAL'!$B19,'SAISIE '!Q:Q,1)+COUNTIFS('SAISIE '!$J:$J,'SYNTHESE NB EVAL'!$B19,'SAISIE '!Q:Q,2)+COUNTIFS('SAISIE '!$J:$J,'SYNTHESE NB EVAL'!$B19,'SAISIE '!Q:Q,3)+COUNTIFS('SAISIE '!$J:$J,'SYNTHESE NB EVAL'!$B19,'SAISIE '!Q:Q,4)</f>
        <v>0</v>
      </c>
      <c r="K19" s="48">
        <f>COUNTIFS('SAISIE '!$J:$J,'SYNTHESE NB EVAL'!$B19,'SAISIE '!R:R,1)+COUNTIFS('SAISIE '!$J:$J,'SYNTHESE NB EVAL'!$B19,'SAISIE '!R:R,2)+COUNTIFS('SAISIE '!$J:$J,'SYNTHESE NB EVAL'!$B19,'SAISIE '!R:R,3)+COUNTIFS('SAISIE '!$J:$J,'SYNTHESE NB EVAL'!$B19,'SAISIE '!R:R,4)</f>
        <v>0</v>
      </c>
      <c r="L19" s="48">
        <f>COUNTIFS('SAISIE '!$J:$J,'SYNTHESE NB EVAL'!$B19,'SAISIE '!S:S,1)+COUNTIFS('SAISIE '!$J:$J,'SYNTHESE NB EVAL'!$B19,'SAISIE '!S:S,2)+COUNTIFS('SAISIE '!$J:$J,'SYNTHESE NB EVAL'!$B19,'SAISIE '!S:S,3)+COUNTIFS('SAISIE '!$J:$J,'SYNTHESE NB EVAL'!$B19,'SAISIE '!S:S,4)</f>
        <v>0</v>
      </c>
      <c r="M19" s="48">
        <f>COUNTIFS('SAISIE '!$J:$J,'SYNTHESE NB EVAL'!$B19,'SAISIE '!T:T,1)+COUNTIFS('SAISIE '!$J:$J,'SYNTHESE NB EVAL'!$B19,'SAISIE '!T:T,2)+COUNTIFS('SAISIE '!$J:$J,'SYNTHESE NB EVAL'!$B19,'SAISIE '!T:T,3)+COUNTIFS('SAISIE '!$J:$J,'SYNTHESE NB EVAL'!$B19,'SAISIE '!T:T,4)</f>
        <v>0</v>
      </c>
      <c r="N19" s="48">
        <f>COUNTIFS('SAISIE '!$J:$J,'SYNTHESE NB EVAL'!$B19,'SAISIE '!U:U,1)+COUNTIFS('SAISIE '!$J:$J,'SYNTHESE NB EVAL'!$B19,'SAISIE '!U:U,2)+COUNTIFS('SAISIE '!$J:$J,'SYNTHESE NB EVAL'!$B19,'SAISIE '!U:U,3)+COUNTIFS('SAISIE '!$J:$J,'SYNTHESE NB EVAL'!$B19,'SAISIE '!U:U,4)</f>
        <v>0</v>
      </c>
      <c r="O19" s="48">
        <f>COUNTIFS('SAISIE '!$J:$J,'SYNTHESE NB EVAL'!$B19,'SAISIE '!V:V,1)+COUNTIFS('SAISIE '!$J:$J,'SYNTHESE NB EVAL'!$B19,'SAISIE '!V:V,2)+COUNTIFS('SAISIE '!$J:$J,'SYNTHESE NB EVAL'!$B19,'SAISIE '!V:V,3)+COUNTIFS('SAISIE '!$J:$J,'SYNTHESE NB EVAL'!$B19,'SAISIE '!V:V,4)</f>
        <v>0</v>
      </c>
      <c r="P19" s="48">
        <f>COUNTIFS('SAISIE '!$J:$J,'SYNTHESE NB EVAL'!$B19,'SAISIE '!W:W,1)+COUNTIFS('SAISIE '!$J:$J,'SYNTHESE NB EVAL'!$B19,'SAISIE '!W:W,2)+COUNTIFS('SAISIE '!$J:$J,'SYNTHESE NB EVAL'!$B19,'SAISIE '!W:W,3)+COUNTIFS('SAISIE '!$J:$J,'SYNTHESE NB EVAL'!$B19,'SAISIE '!W:W,4)</f>
        <v>0</v>
      </c>
      <c r="Q19" s="48">
        <f>COUNTIFS('SAISIE '!$J:$J,'SYNTHESE NB EVAL'!$B19,'SAISIE '!X:X,1)+COUNTIFS('SAISIE '!$J:$J,'SYNTHESE NB EVAL'!$B19,'SAISIE '!X:X,2)+COUNTIFS('SAISIE '!$J:$J,'SYNTHESE NB EVAL'!$B19,'SAISIE '!X:X,3)+COUNTIFS('SAISIE '!$J:$J,'SYNTHESE NB EVAL'!$B19,'SAISIE '!X:X,4)</f>
        <v>0</v>
      </c>
      <c r="R19" s="48">
        <f>COUNTIFS('SAISIE '!$J:$J,'SYNTHESE NB EVAL'!$B19,'SAISIE '!Y:Y,1)+COUNTIFS('SAISIE '!$J:$J,'SYNTHESE NB EVAL'!$B19,'SAISIE '!Y:Y,2)+COUNTIFS('SAISIE '!$J:$J,'SYNTHESE NB EVAL'!$B19,'SAISIE '!Y:Y,3)+COUNTIFS('SAISIE '!$J:$J,'SYNTHESE NB EVAL'!$B19,'SAISIE '!Y:Y,4)</f>
        <v>0</v>
      </c>
      <c r="S19" s="48">
        <f>COUNTIFS('SAISIE '!$J:$J,'SYNTHESE NB EVAL'!$B19,'SAISIE '!Z:Z,1)+COUNTIFS('SAISIE '!$J:$J,'SYNTHESE NB EVAL'!$B19,'SAISIE '!Z:Z,2)+COUNTIFS('SAISIE '!$J:$J,'SYNTHESE NB EVAL'!$B19,'SAISIE '!Z:Z,3)+COUNTIFS('SAISIE '!$J:$J,'SYNTHESE NB EVAL'!$B19,'SAISIE '!Z:Z,4)</f>
        <v>0</v>
      </c>
      <c r="T19" s="48">
        <f>COUNTIFS('SAISIE '!$J:$J,'SYNTHESE NB EVAL'!$B19,'SAISIE '!AA:AA,1)+COUNTIFS('SAISIE '!$J:$J,'SYNTHESE NB EVAL'!$B19,'SAISIE '!AA:AA,2)+COUNTIFS('SAISIE '!$J:$J,'SYNTHESE NB EVAL'!$B19,'SAISIE '!AA:AA,3)+COUNTIFS('SAISIE '!$J:$J,'SYNTHESE NB EVAL'!$B19,'SAISIE '!AA:AA,4)</f>
        <v>0</v>
      </c>
      <c r="U19" s="48">
        <f>COUNTIFS('SAISIE '!$J:$J,'SYNTHESE NB EVAL'!$B19,'SAISIE '!AB:AB,1)+COUNTIFS('SAISIE '!$J:$J,'SYNTHESE NB EVAL'!$B19,'SAISIE '!AB:AB,2)+COUNTIFS('SAISIE '!$J:$J,'SYNTHESE NB EVAL'!$B19,'SAISIE '!AB:AB,3)+COUNTIFS('SAISIE '!$J:$J,'SYNTHESE NB EVAL'!$B19,'SAISIE '!AB:AB,4)</f>
        <v>0</v>
      </c>
      <c r="V19" s="48">
        <f>COUNTIFS('SAISIE '!$J:$J,'SYNTHESE NB EVAL'!$B19,'SAISIE '!AC:AC,1)+COUNTIFS('SAISIE '!$J:$J,'SYNTHESE NB EVAL'!$B19,'SAISIE '!AC:AC,2)+COUNTIFS('SAISIE '!$J:$J,'SYNTHESE NB EVAL'!$B19,'SAISIE '!AC:AC,3)+COUNTIFS('SAISIE '!$J:$J,'SYNTHESE NB EVAL'!$B19,'SAISIE '!AC:AC,4)</f>
        <v>0</v>
      </c>
      <c r="W19" s="48">
        <f>COUNTIFS('SAISIE '!$J:$J,'SYNTHESE NB EVAL'!$B19,'SAISIE '!AD:AD,1)+COUNTIFS('SAISIE '!$J:$J,'SYNTHESE NB EVAL'!$B19,'SAISIE '!AD:AD,2)+COUNTIFS('SAISIE '!$J:$J,'SYNTHESE NB EVAL'!$B19,'SAISIE '!AD:AD,3)+COUNTIFS('SAISIE '!$J:$J,'SYNTHESE NB EVAL'!$B19,'SAISIE '!AD:AD,4)</f>
        <v>0</v>
      </c>
      <c r="X19" s="48">
        <f>COUNTIFS('SAISIE '!$J:$J,'SYNTHESE NB EVAL'!$B19,'SAISIE '!AE:AE,1)+COUNTIFS('SAISIE '!$J:$J,'SYNTHESE NB EVAL'!$B19,'SAISIE '!AE:AE,2)+COUNTIFS('SAISIE '!$J:$J,'SYNTHESE NB EVAL'!$B19,'SAISIE '!AE:AE,3)+COUNTIFS('SAISIE '!$J:$J,'SYNTHESE NB EVAL'!$B19,'SAISIE '!AE:AE,4)</f>
        <v>0</v>
      </c>
      <c r="Y19" s="48">
        <f>COUNTIFS('SAISIE '!$J:$J,'SYNTHESE NB EVAL'!$B19,'SAISIE '!AF:AF,1)+COUNTIFS('SAISIE '!$J:$J,'SYNTHESE NB EVAL'!$B19,'SAISIE '!AF:AF,2)+COUNTIFS('SAISIE '!$J:$J,'SYNTHESE NB EVAL'!$B19,'SAISIE '!AF:AF,3)+COUNTIFS('SAISIE '!$J:$J,'SYNTHESE NB EVAL'!$B19,'SAISIE '!AF:AF,4)</f>
        <v>0</v>
      </c>
      <c r="Z19" s="48">
        <f>COUNTIFS('SAISIE '!$J:$J,'SYNTHESE NB EVAL'!$B19,'SAISIE '!AG:AG,1)+COUNTIFS('SAISIE '!$J:$J,'SYNTHESE NB EVAL'!$B19,'SAISIE '!AG:AG,2)+COUNTIFS('SAISIE '!$J:$J,'SYNTHESE NB EVAL'!$B19,'SAISIE '!AG:AG,3)+COUNTIFS('SAISIE '!$J:$J,'SYNTHESE NB EVAL'!$B19,'SAISIE '!AG:AG,4)</f>
        <v>0</v>
      </c>
      <c r="AA19" s="48">
        <f>COUNTIFS('SAISIE '!$J:$J,'SYNTHESE NB EVAL'!$B19,'SAISIE '!AH:AH,1)+COUNTIFS('SAISIE '!$J:$J,'SYNTHESE NB EVAL'!$B19,'SAISIE '!AH:AH,2)+COUNTIFS('SAISIE '!$J:$J,'SYNTHESE NB EVAL'!$B19,'SAISIE '!AH:AH,3)+COUNTIFS('SAISIE '!$J:$J,'SYNTHESE NB EVAL'!$B19,'SAISIE '!AH:AH,4)</f>
        <v>0</v>
      </c>
      <c r="AB19" s="48">
        <f>COUNTIFS('SAISIE '!$J:$J,'SYNTHESE NB EVAL'!$B19,'SAISIE '!AI:AI,1)+COUNTIFS('SAISIE '!$J:$J,'SYNTHESE NB EVAL'!$B19,'SAISIE '!AI:AI,2)+COUNTIFS('SAISIE '!$J:$J,'SYNTHESE NB EVAL'!$B19,'SAISIE '!AI:AI,3)+COUNTIFS('SAISIE '!$J:$J,'SYNTHESE NB EVAL'!$B19,'SAISIE '!AI:AI,4)</f>
        <v>0</v>
      </c>
      <c r="AC19" s="48">
        <f>COUNTIFS('SAISIE '!$J:$J,'SYNTHESE NB EVAL'!$B19,'SAISIE '!AJ:AJ,1)+COUNTIFS('SAISIE '!$J:$J,'SYNTHESE NB EVAL'!$B19,'SAISIE '!AJ:AJ,2)+COUNTIFS('SAISIE '!$J:$J,'SYNTHESE NB EVAL'!$B19,'SAISIE '!AJ:AJ,3)+COUNTIFS('SAISIE '!$J:$J,'SYNTHESE NB EVAL'!$B19,'SAISIE '!AJ:AJ,4)</f>
        <v>0</v>
      </c>
      <c r="AD19" s="48">
        <f>COUNTIFS('SAISIE '!$J:$J,'SYNTHESE NB EVAL'!$B19,'SAISIE '!AK:AK,1)+COUNTIFS('SAISIE '!$J:$J,'SYNTHESE NB EVAL'!$B19,'SAISIE '!AK:AK,2)+COUNTIFS('SAISIE '!$J:$J,'SYNTHESE NB EVAL'!$B19,'SAISIE '!AK:AK,3)+COUNTIFS('SAISIE '!$J:$J,'SYNTHESE NB EVAL'!$B19,'SAISIE '!AK:AK,4)</f>
        <v>0</v>
      </c>
      <c r="AE19" s="48">
        <f>COUNTIFS('SAISIE '!$J:$J,'SYNTHESE NB EVAL'!$B19,'SAISIE '!AL:AL,1)+COUNTIFS('SAISIE '!$J:$J,'SYNTHESE NB EVAL'!$B19,'SAISIE '!AL:AL,2)+COUNTIFS('SAISIE '!$J:$J,'SYNTHESE NB EVAL'!$B19,'SAISIE '!AL:AL,3)+COUNTIFS('SAISIE '!$J:$J,'SYNTHESE NB EVAL'!$B19,'SAISIE '!AL:AL,4)</f>
        <v>0</v>
      </c>
      <c r="AF19" s="48">
        <f>COUNTIFS('SAISIE '!$J:$J,'SYNTHESE NB EVAL'!$B19,'SAISIE '!AM:AM,1)+COUNTIFS('SAISIE '!$J:$J,'SYNTHESE NB EVAL'!$B19,'SAISIE '!AM:AM,2)+COUNTIFS('SAISIE '!$J:$J,'SYNTHESE NB EVAL'!$B19,'SAISIE '!AM:AM,3)+COUNTIFS('SAISIE '!$J:$J,'SYNTHESE NB EVAL'!$B19,'SAISIE '!AM:AM,4)</f>
        <v>0</v>
      </c>
      <c r="AG19" s="48">
        <f>COUNTIFS('SAISIE '!$J:$J,'SYNTHESE NB EVAL'!$B19,'SAISIE '!AN:AN,1)+COUNTIFS('SAISIE '!$J:$J,'SYNTHESE NB EVAL'!$B19,'SAISIE '!AN:AN,2)+COUNTIFS('SAISIE '!$J:$J,'SYNTHESE NB EVAL'!$B19,'SAISIE '!AN:AN,3)+COUNTIFS('SAISIE '!$J:$J,'SYNTHESE NB EVAL'!$B19,'SAISIE '!AN:AN,4)</f>
        <v>0</v>
      </c>
      <c r="AH19" s="48">
        <f>COUNTIFS('SAISIE '!$J:$J,'SYNTHESE NB EVAL'!$B19,'SAISIE '!AO:AO,1)+COUNTIFS('SAISIE '!$J:$J,'SYNTHESE NB EVAL'!$B19,'SAISIE '!AO:AO,2)+COUNTIFS('SAISIE '!$J:$J,'SYNTHESE NB EVAL'!$B19,'SAISIE '!AO:AO,3)+COUNTIFS('SAISIE '!$J:$J,'SYNTHESE NB EVAL'!$B19,'SAISIE '!AO:AO,4)</f>
        <v>0</v>
      </c>
      <c r="AI19" s="48">
        <f>COUNTIFS('SAISIE '!$J:$J,'SYNTHESE NB EVAL'!$B19,'SAISIE '!AP:AP,1)+COUNTIFS('SAISIE '!$J:$J,'SYNTHESE NB EVAL'!$B19,'SAISIE '!AP:AP,2)+COUNTIFS('SAISIE '!$J:$J,'SYNTHESE NB EVAL'!$B19,'SAISIE '!AP:AP,3)+COUNTIFS('SAISIE '!$J:$J,'SYNTHESE NB EVAL'!$B19,'SAISIE '!AP:AP,4)</f>
        <v>0</v>
      </c>
      <c r="AJ19" s="48">
        <f>COUNTIFS('SAISIE '!$J:$J,'SYNTHESE NB EVAL'!$B19,'SAISIE '!AQ:AQ,1)+COUNTIFS('SAISIE '!$J:$J,'SYNTHESE NB EVAL'!$B19,'SAISIE '!AQ:AQ,2)+COUNTIFS('SAISIE '!$J:$J,'SYNTHESE NB EVAL'!$B19,'SAISIE '!AQ:AQ,3)+COUNTIFS('SAISIE '!$J:$J,'SYNTHESE NB EVAL'!$B19,'SAISIE '!AQ:AQ,4)</f>
        <v>0</v>
      </c>
      <c r="AK19" s="48">
        <f>COUNTIFS('SAISIE '!$J:$J,'SYNTHESE NB EVAL'!$B19,'SAISIE '!AR:AR,1)+COUNTIFS('SAISIE '!$J:$J,'SYNTHESE NB EVAL'!$B19,'SAISIE '!AR:AR,2)+COUNTIFS('SAISIE '!$J:$J,'SYNTHESE NB EVAL'!$B19,'SAISIE '!AR:AR,3)+COUNTIFS('SAISIE '!$J:$J,'SYNTHESE NB EVAL'!$B19,'SAISIE '!AR:AR,4)</f>
        <v>0</v>
      </c>
      <c r="AL19" s="48">
        <f>COUNTIFS('SAISIE '!$J:$J,'SYNTHESE NB EVAL'!$B19,'SAISIE '!AS:AS,1)+COUNTIFS('SAISIE '!$J:$J,'SYNTHESE NB EVAL'!$B19,'SAISIE '!AS:AS,2)+COUNTIFS('SAISIE '!$J:$J,'SYNTHESE NB EVAL'!$B19,'SAISIE '!AS:AS,3)+COUNTIFS('SAISIE '!$J:$J,'SYNTHESE NB EVAL'!$B19,'SAISIE '!AS:AS,4)</f>
        <v>0</v>
      </c>
      <c r="AM19" s="48">
        <f>COUNTIFS('SAISIE '!$J:$J,'SYNTHESE NB EVAL'!$B19,'SAISIE '!AT:AT,1)+COUNTIFS('SAISIE '!$J:$J,'SYNTHESE NB EVAL'!$B19,'SAISIE '!AT:AT,2)+COUNTIFS('SAISIE '!$J:$J,'SYNTHESE NB EVAL'!$B19,'SAISIE '!AT:AT,3)+COUNTIFS('SAISIE '!$J:$J,'SYNTHESE NB EVAL'!$B19,'SAISIE '!AT:AT,4)</f>
        <v>0</v>
      </c>
      <c r="AN19" s="48">
        <f>COUNTIFS('SAISIE '!$J:$J,'SYNTHESE NB EVAL'!$B19,'SAISIE '!AU:AU,1)+COUNTIFS('SAISIE '!$J:$J,'SYNTHESE NB EVAL'!$B19,'SAISIE '!AU:AU,2)+COUNTIFS('SAISIE '!$J:$J,'SYNTHESE NB EVAL'!$B19,'SAISIE '!AU:AU,3)+COUNTIFS('SAISIE '!$J:$J,'SYNTHESE NB EVAL'!$B19,'SAISIE '!AU:AU,4)</f>
        <v>0</v>
      </c>
      <c r="AO19" s="48">
        <f>COUNTIFS('SAISIE '!$J:$J,'SYNTHESE NB EVAL'!$B19,'SAISIE '!AV:AV,1)+COUNTIFS('SAISIE '!$J:$J,'SYNTHESE NB EVAL'!$B19,'SAISIE '!AV:AV,2)+COUNTIFS('SAISIE '!$J:$J,'SYNTHESE NB EVAL'!$B19,'SAISIE '!AV:AV,3)+COUNTIFS('SAISIE '!$J:$J,'SYNTHESE NB EVAL'!$B19,'SAISIE '!AV:AV,4)</f>
        <v>0</v>
      </c>
      <c r="AP19" s="48">
        <f>COUNTIFS('SAISIE '!$J:$J,'SYNTHESE NB EVAL'!$B19,'SAISIE '!AW:AW,1)+COUNTIFS('SAISIE '!$J:$J,'SYNTHESE NB EVAL'!$B19,'SAISIE '!AW:AW,2)+COUNTIFS('SAISIE '!$J:$J,'SYNTHESE NB EVAL'!$B19,'SAISIE '!AW:AW,3)+COUNTIFS('SAISIE '!$J:$J,'SYNTHESE NB EVAL'!$B19,'SAISIE '!AW:AW,4)</f>
        <v>0</v>
      </c>
      <c r="AQ19" s="48">
        <f>COUNTIFS('SAISIE '!$J:$J,'SYNTHESE NB EVAL'!$B19,'SAISIE '!AX:AX,1)+COUNTIFS('SAISIE '!$J:$J,'SYNTHESE NB EVAL'!$B19,'SAISIE '!AX:AX,2)+COUNTIFS('SAISIE '!$J:$J,'SYNTHESE NB EVAL'!$B19,'SAISIE '!AX:AX,3)+COUNTIFS('SAISIE '!$J:$J,'SYNTHESE NB EVAL'!$B19,'SAISIE '!AX:AX,4)</f>
        <v>0</v>
      </c>
    </row>
    <row r="20" spans="1:43" ht="25.5" customHeight="1">
      <c r="A20" s="129" t="s">
        <v>106</v>
      </c>
      <c r="B20" s="134" t="s">
        <v>87</v>
      </c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</row>
    <row r="21" spans="1:43" ht="37.5" customHeight="1" outlineLevel="1">
      <c r="A21" s="129"/>
      <c r="B21" s="80" t="s">
        <v>88</v>
      </c>
      <c r="C21" s="48">
        <f>COUNTIF('SAISIE '!J:J,'SYNTHESE NB EVAL'!B21)</f>
        <v>0</v>
      </c>
      <c r="D21" s="48">
        <f>COUNTIFS('SAISIE '!$J:$J,'SYNTHESE NB EVAL'!$B21,'SAISIE '!K:K,1)+COUNTIFS('SAISIE '!$J:$J,'SYNTHESE NB EVAL'!$B21,'SAISIE '!K:K,2)+COUNTIFS('SAISIE '!$J:$J,'SYNTHESE NB EVAL'!$B21,'SAISIE '!K:K,3)+COUNTIFS('SAISIE '!$J:$J,'SYNTHESE NB EVAL'!$B21,'SAISIE '!K:K,4)</f>
        <v>0</v>
      </c>
      <c r="E21" s="48">
        <f>COUNTIFS('SAISIE '!$J:$J,'SYNTHESE NB EVAL'!$B21,'SAISIE '!L:L,1)+COUNTIFS('SAISIE '!$J:$J,'SYNTHESE NB EVAL'!$B21,'SAISIE '!L:L,2)+COUNTIFS('SAISIE '!$J:$J,'SYNTHESE NB EVAL'!$B21,'SAISIE '!L:L,3)+COUNTIFS('SAISIE '!$J:$J,'SYNTHESE NB EVAL'!$B21,'SAISIE '!L:L,4)</f>
        <v>0</v>
      </c>
      <c r="F21" s="48">
        <f>COUNTIFS('SAISIE '!$J:$J,'SYNTHESE NB EVAL'!$B21,'SAISIE '!M:M,1)+COUNTIFS('SAISIE '!$J:$J,'SYNTHESE NB EVAL'!$B21,'SAISIE '!M:M,2)+COUNTIFS('SAISIE '!$J:$J,'SYNTHESE NB EVAL'!$B21,'SAISIE '!M:M,3)+COUNTIFS('SAISIE '!$J:$J,'SYNTHESE NB EVAL'!$B21,'SAISIE '!M:M,4)</f>
        <v>0</v>
      </c>
      <c r="G21" s="48">
        <f>COUNTIFS('SAISIE '!$J:$J,'SYNTHESE NB EVAL'!$B21,'SAISIE '!N:N,1)+COUNTIFS('SAISIE '!$J:$J,'SYNTHESE NB EVAL'!$B21,'SAISIE '!N:N,2)+COUNTIFS('SAISIE '!$J:$J,'SYNTHESE NB EVAL'!$B21,'SAISIE '!N:N,3)+COUNTIFS('SAISIE '!$J:$J,'SYNTHESE NB EVAL'!$B21,'SAISIE '!N:N,4)</f>
        <v>0</v>
      </c>
      <c r="H21" s="48">
        <f>COUNTIFS('SAISIE '!$J:$J,'SYNTHESE NB EVAL'!$B21,'SAISIE '!O:O,1)+COUNTIFS('SAISIE '!$J:$J,'SYNTHESE NB EVAL'!$B21,'SAISIE '!O:O,2)+COUNTIFS('SAISIE '!$J:$J,'SYNTHESE NB EVAL'!$B21,'SAISIE '!O:O,3)+COUNTIFS('SAISIE '!$J:$J,'SYNTHESE NB EVAL'!$B21,'SAISIE '!O:O,4)</f>
        <v>0</v>
      </c>
      <c r="I21" s="48">
        <f>COUNTIFS('SAISIE '!$J:$J,'SYNTHESE NB EVAL'!$B21,'SAISIE '!P:P,1)+COUNTIFS('SAISIE '!$J:$J,'SYNTHESE NB EVAL'!$B21,'SAISIE '!P:P,2)+COUNTIFS('SAISIE '!$J:$J,'SYNTHESE NB EVAL'!$B21,'SAISIE '!P:P,3)+COUNTIFS('SAISIE '!$J:$J,'SYNTHESE NB EVAL'!$B21,'SAISIE '!P:P,4)</f>
        <v>0</v>
      </c>
      <c r="J21" s="48">
        <f>COUNTIFS('SAISIE '!$J:$J,'SYNTHESE NB EVAL'!$B21,'SAISIE '!Q:Q,1)+COUNTIFS('SAISIE '!$J:$J,'SYNTHESE NB EVAL'!$B21,'SAISIE '!Q:Q,2)+COUNTIFS('SAISIE '!$J:$J,'SYNTHESE NB EVAL'!$B21,'SAISIE '!Q:Q,3)+COUNTIFS('SAISIE '!$J:$J,'SYNTHESE NB EVAL'!$B21,'SAISIE '!Q:Q,4)</f>
        <v>0</v>
      </c>
      <c r="K21" s="48">
        <f>COUNTIFS('SAISIE '!$J:$J,'SYNTHESE NB EVAL'!$B21,'SAISIE '!R:R,1)+COUNTIFS('SAISIE '!$J:$J,'SYNTHESE NB EVAL'!$B21,'SAISIE '!R:R,2)+COUNTIFS('SAISIE '!$J:$J,'SYNTHESE NB EVAL'!$B21,'SAISIE '!R:R,3)+COUNTIFS('SAISIE '!$J:$J,'SYNTHESE NB EVAL'!$B21,'SAISIE '!R:R,4)</f>
        <v>0</v>
      </c>
      <c r="L21" s="48">
        <f>COUNTIFS('SAISIE '!$J:$J,'SYNTHESE NB EVAL'!$B21,'SAISIE '!S:S,1)+COUNTIFS('SAISIE '!$J:$J,'SYNTHESE NB EVAL'!$B21,'SAISIE '!S:S,2)+COUNTIFS('SAISIE '!$J:$J,'SYNTHESE NB EVAL'!$B21,'SAISIE '!S:S,3)+COUNTIFS('SAISIE '!$J:$J,'SYNTHESE NB EVAL'!$B21,'SAISIE '!S:S,4)</f>
        <v>0</v>
      </c>
      <c r="M21" s="48">
        <f>COUNTIFS('SAISIE '!$J:$J,'SYNTHESE NB EVAL'!$B21,'SAISIE '!T:T,1)+COUNTIFS('SAISIE '!$J:$J,'SYNTHESE NB EVAL'!$B21,'SAISIE '!T:T,2)+COUNTIFS('SAISIE '!$J:$J,'SYNTHESE NB EVAL'!$B21,'SAISIE '!T:T,3)+COUNTIFS('SAISIE '!$J:$J,'SYNTHESE NB EVAL'!$B21,'SAISIE '!T:T,4)</f>
        <v>0</v>
      </c>
      <c r="N21" s="48">
        <f>COUNTIFS('SAISIE '!$J:$J,'SYNTHESE NB EVAL'!$B21,'SAISIE '!U:U,1)+COUNTIFS('SAISIE '!$J:$J,'SYNTHESE NB EVAL'!$B21,'SAISIE '!U:U,2)+COUNTIFS('SAISIE '!$J:$J,'SYNTHESE NB EVAL'!$B21,'SAISIE '!U:U,3)+COUNTIFS('SAISIE '!$J:$J,'SYNTHESE NB EVAL'!$B21,'SAISIE '!U:U,4)</f>
        <v>0</v>
      </c>
      <c r="O21" s="48">
        <f>COUNTIFS('SAISIE '!$J:$J,'SYNTHESE NB EVAL'!$B21,'SAISIE '!V:V,1)+COUNTIFS('SAISIE '!$J:$J,'SYNTHESE NB EVAL'!$B21,'SAISIE '!V:V,2)+COUNTIFS('SAISIE '!$J:$J,'SYNTHESE NB EVAL'!$B21,'SAISIE '!V:V,3)+COUNTIFS('SAISIE '!$J:$J,'SYNTHESE NB EVAL'!$B21,'SAISIE '!V:V,4)</f>
        <v>0</v>
      </c>
      <c r="P21" s="48">
        <f>COUNTIFS('SAISIE '!$J:$J,'SYNTHESE NB EVAL'!$B21,'SAISIE '!W:W,1)+COUNTIFS('SAISIE '!$J:$J,'SYNTHESE NB EVAL'!$B21,'SAISIE '!W:W,2)+COUNTIFS('SAISIE '!$J:$J,'SYNTHESE NB EVAL'!$B21,'SAISIE '!W:W,3)+COUNTIFS('SAISIE '!$J:$J,'SYNTHESE NB EVAL'!$B21,'SAISIE '!W:W,4)</f>
        <v>0</v>
      </c>
      <c r="Q21" s="48">
        <f>COUNTIFS('SAISIE '!$J:$J,'SYNTHESE NB EVAL'!$B21,'SAISIE '!X:X,1)+COUNTIFS('SAISIE '!$J:$J,'SYNTHESE NB EVAL'!$B21,'SAISIE '!X:X,2)+COUNTIFS('SAISIE '!$J:$J,'SYNTHESE NB EVAL'!$B21,'SAISIE '!X:X,3)+COUNTIFS('SAISIE '!$J:$J,'SYNTHESE NB EVAL'!$B21,'SAISIE '!X:X,4)</f>
        <v>0</v>
      </c>
      <c r="R21" s="48">
        <f>COUNTIFS('SAISIE '!$J:$J,'SYNTHESE NB EVAL'!$B21,'SAISIE '!Y:Y,1)+COUNTIFS('SAISIE '!$J:$J,'SYNTHESE NB EVAL'!$B21,'SAISIE '!Y:Y,2)+COUNTIFS('SAISIE '!$J:$J,'SYNTHESE NB EVAL'!$B21,'SAISIE '!Y:Y,3)+COUNTIFS('SAISIE '!$J:$J,'SYNTHESE NB EVAL'!$B21,'SAISIE '!Y:Y,4)</f>
        <v>0</v>
      </c>
      <c r="S21" s="48">
        <f>COUNTIFS('SAISIE '!$J:$J,'SYNTHESE NB EVAL'!$B21,'SAISIE '!Z:Z,1)+COUNTIFS('SAISIE '!$J:$J,'SYNTHESE NB EVAL'!$B21,'SAISIE '!Z:Z,2)+COUNTIFS('SAISIE '!$J:$J,'SYNTHESE NB EVAL'!$B21,'SAISIE '!Z:Z,3)+COUNTIFS('SAISIE '!$J:$J,'SYNTHESE NB EVAL'!$B21,'SAISIE '!Z:Z,4)</f>
        <v>0</v>
      </c>
      <c r="T21" s="48">
        <f>COUNTIFS('SAISIE '!$J:$J,'SYNTHESE NB EVAL'!$B21,'SAISIE '!AA:AA,1)+COUNTIFS('SAISIE '!$J:$J,'SYNTHESE NB EVAL'!$B21,'SAISIE '!AA:AA,2)+COUNTIFS('SAISIE '!$J:$J,'SYNTHESE NB EVAL'!$B21,'SAISIE '!AA:AA,3)+COUNTIFS('SAISIE '!$J:$J,'SYNTHESE NB EVAL'!$B21,'SAISIE '!AA:AA,4)</f>
        <v>0</v>
      </c>
      <c r="U21" s="48">
        <f>COUNTIFS('SAISIE '!$J:$J,'SYNTHESE NB EVAL'!$B21,'SAISIE '!AB:AB,1)+COUNTIFS('SAISIE '!$J:$J,'SYNTHESE NB EVAL'!$B21,'SAISIE '!AB:AB,2)+COUNTIFS('SAISIE '!$J:$J,'SYNTHESE NB EVAL'!$B21,'SAISIE '!AB:AB,3)+COUNTIFS('SAISIE '!$J:$J,'SYNTHESE NB EVAL'!$B21,'SAISIE '!AB:AB,4)</f>
        <v>0</v>
      </c>
      <c r="V21" s="48">
        <f>COUNTIFS('SAISIE '!$J:$J,'SYNTHESE NB EVAL'!$B21,'SAISIE '!AC:AC,1)+COUNTIFS('SAISIE '!$J:$J,'SYNTHESE NB EVAL'!$B21,'SAISIE '!AC:AC,2)+COUNTIFS('SAISIE '!$J:$J,'SYNTHESE NB EVAL'!$B21,'SAISIE '!AC:AC,3)+COUNTIFS('SAISIE '!$J:$J,'SYNTHESE NB EVAL'!$B21,'SAISIE '!AC:AC,4)</f>
        <v>0</v>
      </c>
      <c r="W21" s="48">
        <f>COUNTIFS('SAISIE '!$J:$J,'SYNTHESE NB EVAL'!$B21,'SAISIE '!AD:AD,1)+COUNTIFS('SAISIE '!$J:$J,'SYNTHESE NB EVAL'!$B21,'SAISIE '!AD:AD,2)+COUNTIFS('SAISIE '!$J:$J,'SYNTHESE NB EVAL'!$B21,'SAISIE '!AD:AD,3)+COUNTIFS('SAISIE '!$J:$J,'SYNTHESE NB EVAL'!$B21,'SAISIE '!AD:AD,4)</f>
        <v>0</v>
      </c>
      <c r="X21" s="48">
        <f>COUNTIFS('SAISIE '!$J:$J,'SYNTHESE NB EVAL'!$B21,'SAISIE '!AE:AE,1)+COUNTIFS('SAISIE '!$J:$J,'SYNTHESE NB EVAL'!$B21,'SAISIE '!AE:AE,2)+COUNTIFS('SAISIE '!$J:$J,'SYNTHESE NB EVAL'!$B21,'SAISIE '!AE:AE,3)+COUNTIFS('SAISIE '!$J:$J,'SYNTHESE NB EVAL'!$B21,'SAISIE '!AE:AE,4)</f>
        <v>0</v>
      </c>
      <c r="Y21" s="48">
        <f>COUNTIFS('SAISIE '!$J:$J,'SYNTHESE NB EVAL'!$B21,'SAISIE '!AF:AF,1)+COUNTIFS('SAISIE '!$J:$J,'SYNTHESE NB EVAL'!$B21,'SAISIE '!AF:AF,2)+COUNTIFS('SAISIE '!$J:$J,'SYNTHESE NB EVAL'!$B21,'SAISIE '!AF:AF,3)+COUNTIFS('SAISIE '!$J:$J,'SYNTHESE NB EVAL'!$B21,'SAISIE '!AF:AF,4)</f>
        <v>0</v>
      </c>
      <c r="Z21" s="48">
        <f>COUNTIFS('SAISIE '!$J:$J,'SYNTHESE NB EVAL'!$B21,'SAISIE '!AG:AG,1)+COUNTIFS('SAISIE '!$J:$J,'SYNTHESE NB EVAL'!$B21,'SAISIE '!AG:AG,2)+COUNTIFS('SAISIE '!$J:$J,'SYNTHESE NB EVAL'!$B21,'SAISIE '!AG:AG,3)+COUNTIFS('SAISIE '!$J:$J,'SYNTHESE NB EVAL'!$B21,'SAISIE '!AG:AG,4)</f>
        <v>0</v>
      </c>
      <c r="AA21" s="48">
        <f>COUNTIFS('SAISIE '!$J:$J,'SYNTHESE NB EVAL'!$B21,'SAISIE '!AH:AH,1)+COUNTIFS('SAISIE '!$J:$J,'SYNTHESE NB EVAL'!$B21,'SAISIE '!AH:AH,2)+COUNTIFS('SAISIE '!$J:$J,'SYNTHESE NB EVAL'!$B21,'SAISIE '!AH:AH,3)+COUNTIFS('SAISIE '!$J:$J,'SYNTHESE NB EVAL'!$B21,'SAISIE '!AH:AH,4)</f>
        <v>0</v>
      </c>
      <c r="AB21" s="48">
        <f>COUNTIFS('SAISIE '!$J:$J,'SYNTHESE NB EVAL'!$B21,'SAISIE '!AI:AI,1)+COUNTIFS('SAISIE '!$J:$J,'SYNTHESE NB EVAL'!$B21,'SAISIE '!AI:AI,2)+COUNTIFS('SAISIE '!$J:$J,'SYNTHESE NB EVAL'!$B21,'SAISIE '!AI:AI,3)+COUNTIFS('SAISIE '!$J:$J,'SYNTHESE NB EVAL'!$B21,'SAISIE '!AI:AI,4)</f>
        <v>0</v>
      </c>
      <c r="AC21" s="48">
        <f>COUNTIFS('SAISIE '!$J:$J,'SYNTHESE NB EVAL'!$B21,'SAISIE '!AJ:AJ,1)+COUNTIFS('SAISIE '!$J:$J,'SYNTHESE NB EVAL'!$B21,'SAISIE '!AJ:AJ,2)+COUNTIFS('SAISIE '!$J:$J,'SYNTHESE NB EVAL'!$B21,'SAISIE '!AJ:AJ,3)+COUNTIFS('SAISIE '!$J:$J,'SYNTHESE NB EVAL'!$B21,'SAISIE '!AJ:AJ,4)</f>
        <v>0</v>
      </c>
      <c r="AD21" s="48">
        <f>COUNTIFS('SAISIE '!$J:$J,'SYNTHESE NB EVAL'!$B21,'SAISIE '!AK:AK,1)+COUNTIFS('SAISIE '!$J:$J,'SYNTHESE NB EVAL'!$B21,'SAISIE '!AK:AK,2)+COUNTIFS('SAISIE '!$J:$J,'SYNTHESE NB EVAL'!$B21,'SAISIE '!AK:AK,3)+COUNTIFS('SAISIE '!$J:$J,'SYNTHESE NB EVAL'!$B21,'SAISIE '!AK:AK,4)</f>
        <v>0</v>
      </c>
      <c r="AE21" s="48">
        <f>COUNTIFS('SAISIE '!$J:$J,'SYNTHESE NB EVAL'!$B21,'SAISIE '!AL:AL,1)+COUNTIFS('SAISIE '!$J:$J,'SYNTHESE NB EVAL'!$B21,'SAISIE '!AL:AL,2)+COUNTIFS('SAISIE '!$J:$J,'SYNTHESE NB EVAL'!$B21,'SAISIE '!AL:AL,3)+COUNTIFS('SAISIE '!$J:$J,'SYNTHESE NB EVAL'!$B21,'SAISIE '!AL:AL,4)</f>
        <v>0</v>
      </c>
      <c r="AF21" s="48">
        <f>COUNTIFS('SAISIE '!$J:$J,'SYNTHESE NB EVAL'!$B21,'SAISIE '!AM:AM,1)+COUNTIFS('SAISIE '!$J:$J,'SYNTHESE NB EVAL'!$B21,'SAISIE '!AM:AM,2)+COUNTIFS('SAISIE '!$J:$J,'SYNTHESE NB EVAL'!$B21,'SAISIE '!AM:AM,3)+COUNTIFS('SAISIE '!$J:$J,'SYNTHESE NB EVAL'!$B21,'SAISIE '!AM:AM,4)</f>
        <v>0</v>
      </c>
      <c r="AG21" s="48">
        <f>COUNTIFS('SAISIE '!$J:$J,'SYNTHESE NB EVAL'!$B21,'SAISIE '!AN:AN,1)+COUNTIFS('SAISIE '!$J:$J,'SYNTHESE NB EVAL'!$B21,'SAISIE '!AN:AN,2)+COUNTIFS('SAISIE '!$J:$J,'SYNTHESE NB EVAL'!$B21,'SAISIE '!AN:AN,3)+COUNTIFS('SAISIE '!$J:$J,'SYNTHESE NB EVAL'!$B21,'SAISIE '!AN:AN,4)</f>
        <v>0</v>
      </c>
      <c r="AH21" s="48">
        <f>COUNTIFS('SAISIE '!$J:$J,'SYNTHESE NB EVAL'!$B21,'SAISIE '!AO:AO,1)+COUNTIFS('SAISIE '!$J:$J,'SYNTHESE NB EVAL'!$B21,'SAISIE '!AO:AO,2)+COUNTIFS('SAISIE '!$J:$J,'SYNTHESE NB EVAL'!$B21,'SAISIE '!AO:AO,3)+COUNTIFS('SAISIE '!$J:$J,'SYNTHESE NB EVAL'!$B21,'SAISIE '!AO:AO,4)</f>
        <v>0</v>
      </c>
      <c r="AI21" s="48">
        <f>COUNTIFS('SAISIE '!$J:$J,'SYNTHESE NB EVAL'!$B21,'SAISIE '!AP:AP,1)+COUNTIFS('SAISIE '!$J:$J,'SYNTHESE NB EVAL'!$B21,'SAISIE '!AP:AP,2)+COUNTIFS('SAISIE '!$J:$J,'SYNTHESE NB EVAL'!$B21,'SAISIE '!AP:AP,3)+COUNTIFS('SAISIE '!$J:$J,'SYNTHESE NB EVAL'!$B21,'SAISIE '!AP:AP,4)</f>
        <v>0</v>
      </c>
      <c r="AJ21" s="48">
        <f>COUNTIFS('SAISIE '!$J:$J,'SYNTHESE NB EVAL'!$B21,'SAISIE '!AQ:AQ,1)+COUNTIFS('SAISIE '!$J:$J,'SYNTHESE NB EVAL'!$B21,'SAISIE '!AQ:AQ,2)+COUNTIFS('SAISIE '!$J:$J,'SYNTHESE NB EVAL'!$B21,'SAISIE '!AQ:AQ,3)+COUNTIFS('SAISIE '!$J:$J,'SYNTHESE NB EVAL'!$B21,'SAISIE '!AQ:AQ,4)</f>
        <v>0</v>
      </c>
      <c r="AK21" s="48">
        <f>COUNTIFS('SAISIE '!$J:$J,'SYNTHESE NB EVAL'!$B21,'SAISIE '!AR:AR,1)+COUNTIFS('SAISIE '!$J:$J,'SYNTHESE NB EVAL'!$B21,'SAISIE '!AR:AR,2)+COUNTIFS('SAISIE '!$J:$J,'SYNTHESE NB EVAL'!$B21,'SAISIE '!AR:AR,3)+COUNTIFS('SAISIE '!$J:$J,'SYNTHESE NB EVAL'!$B21,'SAISIE '!AR:AR,4)</f>
        <v>0</v>
      </c>
      <c r="AL21" s="48">
        <f>COUNTIFS('SAISIE '!$J:$J,'SYNTHESE NB EVAL'!$B21,'SAISIE '!AS:AS,1)+COUNTIFS('SAISIE '!$J:$J,'SYNTHESE NB EVAL'!$B21,'SAISIE '!AS:AS,2)+COUNTIFS('SAISIE '!$J:$J,'SYNTHESE NB EVAL'!$B21,'SAISIE '!AS:AS,3)+COUNTIFS('SAISIE '!$J:$J,'SYNTHESE NB EVAL'!$B21,'SAISIE '!AS:AS,4)</f>
        <v>0</v>
      </c>
      <c r="AM21" s="48">
        <f>COUNTIFS('SAISIE '!$J:$J,'SYNTHESE NB EVAL'!$B21,'SAISIE '!AT:AT,1)+COUNTIFS('SAISIE '!$J:$J,'SYNTHESE NB EVAL'!$B21,'SAISIE '!AT:AT,2)+COUNTIFS('SAISIE '!$J:$J,'SYNTHESE NB EVAL'!$B21,'SAISIE '!AT:AT,3)+COUNTIFS('SAISIE '!$J:$J,'SYNTHESE NB EVAL'!$B21,'SAISIE '!AT:AT,4)</f>
        <v>0</v>
      </c>
      <c r="AN21" s="48">
        <f>COUNTIFS('SAISIE '!$J:$J,'SYNTHESE NB EVAL'!$B21,'SAISIE '!AU:AU,1)+COUNTIFS('SAISIE '!$J:$J,'SYNTHESE NB EVAL'!$B21,'SAISIE '!AU:AU,2)+COUNTIFS('SAISIE '!$J:$J,'SYNTHESE NB EVAL'!$B21,'SAISIE '!AU:AU,3)+COUNTIFS('SAISIE '!$J:$J,'SYNTHESE NB EVAL'!$B21,'SAISIE '!AU:AU,4)</f>
        <v>0</v>
      </c>
      <c r="AO21" s="48">
        <f>COUNTIFS('SAISIE '!$J:$J,'SYNTHESE NB EVAL'!$B21,'SAISIE '!AV:AV,1)+COUNTIFS('SAISIE '!$J:$J,'SYNTHESE NB EVAL'!$B21,'SAISIE '!AV:AV,2)+COUNTIFS('SAISIE '!$J:$J,'SYNTHESE NB EVAL'!$B21,'SAISIE '!AV:AV,3)+COUNTIFS('SAISIE '!$J:$J,'SYNTHESE NB EVAL'!$B21,'SAISIE '!AV:AV,4)</f>
        <v>0</v>
      </c>
      <c r="AP21" s="48">
        <f>COUNTIFS('SAISIE '!$J:$J,'SYNTHESE NB EVAL'!$B21,'SAISIE '!AW:AW,1)+COUNTIFS('SAISIE '!$J:$J,'SYNTHESE NB EVAL'!$B21,'SAISIE '!AW:AW,2)+COUNTIFS('SAISIE '!$J:$J,'SYNTHESE NB EVAL'!$B21,'SAISIE '!AW:AW,3)+COUNTIFS('SAISIE '!$J:$J,'SYNTHESE NB EVAL'!$B21,'SAISIE '!AW:AW,4)</f>
        <v>0</v>
      </c>
      <c r="AQ21" s="48">
        <f>COUNTIFS('SAISIE '!$J:$J,'SYNTHESE NB EVAL'!$B21,'SAISIE '!AX:AX,1)+COUNTIFS('SAISIE '!$J:$J,'SYNTHESE NB EVAL'!$B21,'SAISIE '!AX:AX,2)+COUNTIFS('SAISIE '!$J:$J,'SYNTHESE NB EVAL'!$B21,'SAISIE '!AX:AX,3)+COUNTIFS('SAISIE '!$J:$J,'SYNTHESE NB EVAL'!$B21,'SAISIE '!AX:AX,4)</f>
        <v>0</v>
      </c>
    </row>
    <row r="22" spans="1:43" ht="37.5" customHeight="1" outlineLevel="1">
      <c r="A22" s="129"/>
      <c r="B22" s="80" t="s">
        <v>92</v>
      </c>
      <c r="C22" s="48">
        <f>COUNTIF('SAISIE '!J:J,'SYNTHESE NB EVAL'!B22)</f>
        <v>0</v>
      </c>
      <c r="D22" s="48">
        <f>COUNTIFS('SAISIE '!$J:$J,'SYNTHESE NB EVAL'!$B22,'SAISIE '!K:K,1)+COUNTIFS('SAISIE '!$J:$J,'SYNTHESE NB EVAL'!$B22,'SAISIE '!K:K,2)+COUNTIFS('SAISIE '!$J:$J,'SYNTHESE NB EVAL'!$B22,'SAISIE '!K:K,3)+COUNTIFS('SAISIE '!$J:$J,'SYNTHESE NB EVAL'!$B22,'SAISIE '!K:K,4)</f>
        <v>0</v>
      </c>
      <c r="E22" s="48">
        <f>COUNTIFS('SAISIE '!$J:$J,'SYNTHESE NB EVAL'!$B22,'SAISIE '!L:L,1)+COUNTIFS('SAISIE '!$J:$J,'SYNTHESE NB EVAL'!$B22,'SAISIE '!L:L,2)+COUNTIFS('SAISIE '!$J:$J,'SYNTHESE NB EVAL'!$B22,'SAISIE '!L:L,3)+COUNTIFS('SAISIE '!$J:$J,'SYNTHESE NB EVAL'!$B22,'SAISIE '!L:L,4)</f>
        <v>0</v>
      </c>
      <c r="F22" s="48">
        <f>COUNTIFS('SAISIE '!$J:$J,'SYNTHESE NB EVAL'!$B22,'SAISIE '!M:M,1)+COUNTIFS('SAISIE '!$J:$J,'SYNTHESE NB EVAL'!$B22,'SAISIE '!M:M,2)+COUNTIFS('SAISIE '!$J:$J,'SYNTHESE NB EVAL'!$B22,'SAISIE '!M:M,3)+COUNTIFS('SAISIE '!$J:$J,'SYNTHESE NB EVAL'!$B22,'SAISIE '!M:M,4)</f>
        <v>0</v>
      </c>
      <c r="G22" s="48">
        <f>COUNTIFS('SAISIE '!$J:$J,'SYNTHESE NB EVAL'!$B22,'SAISIE '!N:N,1)+COUNTIFS('SAISIE '!$J:$J,'SYNTHESE NB EVAL'!$B22,'SAISIE '!N:N,2)+COUNTIFS('SAISIE '!$J:$J,'SYNTHESE NB EVAL'!$B22,'SAISIE '!N:N,3)+COUNTIFS('SAISIE '!$J:$J,'SYNTHESE NB EVAL'!$B22,'SAISIE '!N:N,4)</f>
        <v>0</v>
      </c>
      <c r="H22" s="48">
        <f>COUNTIFS('SAISIE '!$J:$J,'SYNTHESE NB EVAL'!$B22,'SAISIE '!O:O,1)+COUNTIFS('SAISIE '!$J:$J,'SYNTHESE NB EVAL'!$B22,'SAISIE '!O:O,2)+COUNTIFS('SAISIE '!$J:$J,'SYNTHESE NB EVAL'!$B22,'SAISIE '!O:O,3)+COUNTIFS('SAISIE '!$J:$J,'SYNTHESE NB EVAL'!$B22,'SAISIE '!O:O,4)</f>
        <v>0</v>
      </c>
      <c r="I22" s="48">
        <f>COUNTIFS('SAISIE '!$J:$J,'SYNTHESE NB EVAL'!$B22,'SAISIE '!P:P,1)+COUNTIFS('SAISIE '!$J:$J,'SYNTHESE NB EVAL'!$B22,'SAISIE '!P:P,2)+COUNTIFS('SAISIE '!$J:$J,'SYNTHESE NB EVAL'!$B22,'SAISIE '!P:P,3)+COUNTIFS('SAISIE '!$J:$J,'SYNTHESE NB EVAL'!$B22,'SAISIE '!P:P,4)</f>
        <v>0</v>
      </c>
      <c r="J22" s="48">
        <f>COUNTIFS('SAISIE '!$J:$J,'SYNTHESE NB EVAL'!$B22,'SAISIE '!Q:Q,1)+COUNTIFS('SAISIE '!$J:$J,'SYNTHESE NB EVAL'!$B22,'SAISIE '!Q:Q,2)+COUNTIFS('SAISIE '!$J:$J,'SYNTHESE NB EVAL'!$B22,'SAISIE '!Q:Q,3)+COUNTIFS('SAISIE '!$J:$J,'SYNTHESE NB EVAL'!$B22,'SAISIE '!Q:Q,4)</f>
        <v>0</v>
      </c>
      <c r="K22" s="48">
        <f>COUNTIFS('SAISIE '!$J:$J,'SYNTHESE NB EVAL'!$B22,'SAISIE '!R:R,1)+COUNTIFS('SAISIE '!$J:$J,'SYNTHESE NB EVAL'!$B22,'SAISIE '!R:R,2)+COUNTIFS('SAISIE '!$J:$J,'SYNTHESE NB EVAL'!$B22,'SAISIE '!R:R,3)+COUNTIFS('SAISIE '!$J:$J,'SYNTHESE NB EVAL'!$B22,'SAISIE '!R:R,4)</f>
        <v>0</v>
      </c>
      <c r="L22" s="48">
        <f>COUNTIFS('SAISIE '!$J:$J,'SYNTHESE NB EVAL'!$B22,'SAISIE '!S:S,1)+COUNTIFS('SAISIE '!$J:$J,'SYNTHESE NB EVAL'!$B22,'SAISIE '!S:S,2)+COUNTIFS('SAISIE '!$J:$J,'SYNTHESE NB EVAL'!$B22,'SAISIE '!S:S,3)+COUNTIFS('SAISIE '!$J:$J,'SYNTHESE NB EVAL'!$B22,'SAISIE '!S:S,4)</f>
        <v>0</v>
      </c>
      <c r="M22" s="48">
        <f>COUNTIFS('SAISIE '!$J:$J,'SYNTHESE NB EVAL'!$B22,'SAISIE '!T:T,1)+COUNTIFS('SAISIE '!$J:$J,'SYNTHESE NB EVAL'!$B22,'SAISIE '!T:T,2)+COUNTIFS('SAISIE '!$J:$J,'SYNTHESE NB EVAL'!$B22,'SAISIE '!T:T,3)+COUNTIFS('SAISIE '!$J:$J,'SYNTHESE NB EVAL'!$B22,'SAISIE '!T:T,4)</f>
        <v>0</v>
      </c>
      <c r="N22" s="48">
        <f>COUNTIFS('SAISIE '!$J:$J,'SYNTHESE NB EVAL'!$B22,'SAISIE '!U:U,1)+COUNTIFS('SAISIE '!$J:$J,'SYNTHESE NB EVAL'!$B22,'SAISIE '!U:U,2)+COUNTIFS('SAISIE '!$J:$J,'SYNTHESE NB EVAL'!$B22,'SAISIE '!U:U,3)+COUNTIFS('SAISIE '!$J:$J,'SYNTHESE NB EVAL'!$B22,'SAISIE '!U:U,4)</f>
        <v>0</v>
      </c>
      <c r="O22" s="48">
        <f>COUNTIFS('SAISIE '!$J:$J,'SYNTHESE NB EVAL'!$B22,'SAISIE '!V:V,1)+COUNTIFS('SAISIE '!$J:$J,'SYNTHESE NB EVAL'!$B22,'SAISIE '!V:V,2)+COUNTIFS('SAISIE '!$J:$J,'SYNTHESE NB EVAL'!$B22,'SAISIE '!V:V,3)+COUNTIFS('SAISIE '!$J:$J,'SYNTHESE NB EVAL'!$B22,'SAISIE '!V:V,4)</f>
        <v>0</v>
      </c>
      <c r="P22" s="48">
        <f>COUNTIFS('SAISIE '!$J:$J,'SYNTHESE NB EVAL'!$B22,'SAISIE '!W:W,1)+COUNTIFS('SAISIE '!$J:$J,'SYNTHESE NB EVAL'!$B22,'SAISIE '!W:W,2)+COUNTIFS('SAISIE '!$J:$J,'SYNTHESE NB EVAL'!$B22,'SAISIE '!W:W,3)+COUNTIFS('SAISIE '!$J:$J,'SYNTHESE NB EVAL'!$B22,'SAISIE '!W:W,4)</f>
        <v>0</v>
      </c>
      <c r="Q22" s="48">
        <f>COUNTIFS('SAISIE '!$J:$J,'SYNTHESE NB EVAL'!$B22,'SAISIE '!X:X,1)+COUNTIFS('SAISIE '!$J:$J,'SYNTHESE NB EVAL'!$B22,'SAISIE '!X:X,2)+COUNTIFS('SAISIE '!$J:$J,'SYNTHESE NB EVAL'!$B22,'SAISIE '!X:X,3)+COUNTIFS('SAISIE '!$J:$J,'SYNTHESE NB EVAL'!$B22,'SAISIE '!X:X,4)</f>
        <v>0</v>
      </c>
      <c r="R22" s="48">
        <f>COUNTIFS('SAISIE '!$J:$J,'SYNTHESE NB EVAL'!$B22,'SAISIE '!Y:Y,1)+COUNTIFS('SAISIE '!$J:$J,'SYNTHESE NB EVAL'!$B22,'SAISIE '!Y:Y,2)+COUNTIFS('SAISIE '!$J:$J,'SYNTHESE NB EVAL'!$B22,'SAISIE '!Y:Y,3)+COUNTIFS('SAISIE '!$J:$J,'SYNTHESE NB EVAL'!$B22,'SAISIE '!Y:Y,4)</f>
        <v>0</v>
      </c>
      <c r="S22" s="48">
        <f>COUNTIFS('SAISIE '!$J:$J,'SYNTHESE NB EVAL'!$B22,'SAISIE '!Z:Z,1)+COUNTIFS('SAISIE '!$J:$J,'SYNTHESE NB EVAL'!$B22,'SAISIE '!Z:Z,2)+COUNTIFS('SAISIE '!$J:$J,'SYNTHESE NB EVAL'!$B22,'SAISIE '!Z:Z,3)+COUNTIFS('SAISIE '!$J:$J,'SYNTHESE NB EVAL'!$B22,'SAISIE '!Z:Z,4)</f>
        <v>0</v>
      </c>
      <c r="T22" s="48">
        <f>COUNTIFS('SAISIE '!$J:$J,'SYNTHESE NB EVAL'!$B22,'SAISIE '!AA:AA,1)+COUNTIFS('SAISIE '!$J:$J,'SYNTHESE NB EVAL'!$B22,'SAISIE '!AA:AA,2)+COUNTIFS('SAISIE '!$J:$J,'SYNTHESE NB EVAL'!$B22,'SAISIE '!AA:AA,3)+COUNTIFS('SAISIE '!$J:$J,'SYNTHESE NB EVAL'!$B22,'SAISIE '!AA:AA,4)</f>
        <v>0</v>
      </c>
      <c r="U22" s="48">
        <f>COUNTIFS('SAISIE '!$J:$J,'SYNTHESE NB EVAL'!$B22,'SAISIE '!AB:AB,1)+COUNTIFS('SAISIE '!$J:$J,'SYNTHESE NB EVAL'!$B22,'SAISIE '!AB:AB,2)+COUNTIFS('SAISIE '!$J:$J,'SYNTHESE NB EVAL'!$B22,'SAISIE '!AB:AB,3)+COUNTIFS('SAISIE '!$J:$J,'SYNTHESE NB EVAL'!$B22,'SAISIE '!AB:AB,4)</f>
        <v>0</v>
      </c>
      <c r="V22" s="48">
        <f>COUNTIFS('SAISIE '!$J:$J,'SYNTHESE NB EVAL'!$B22,'SAISIE '!AC:AC,1)+COUNTIFS('SAISIE '!$J:$J,'SYNTHESE NB EVAL'!$B22,'SAISIE '!AC:AC,2)+COUNTIFS('SAISIE '!$J:$J,'SYNTHESE NB EVAL'!$B22,'SAISIE '!AC:AC,3)+COUNTIFS('SAISIE '!$J:$J,'SYNTHESE NB EVAL'!$B22,'SAISIE '!AC:AC,4)</f>
        <v>0</v>
      </c>
      <c r="W22" s="48">
        <f>COUNTIFS('SAISIE '!$J:$J,'SYNTHESE NB EVAL'!$B22,'SAISIE '!AD:AD,1)+COUNTIFS('SAISIE '!$J:$J,'SYNTHESE NB EVAL'!$B22,'SAISIE '!AD:AD,2)+COUNTIFS('SAISIE '!$J:$J,'SYNTHESE NB EVAL'!$B22,'SAISIE '!AD:AD,3)+COUNTIFS('SAISIE '!$J:$J,'SYNTHESE NB EVAL'!$B22,'SAISIE '!AD:AD,4)</f>
        <v>0</v>
      </c>
      <c r="X22" s="48">
        <f>COUNTIFS('SAISIE '!$J:$J,'SYNTHESE NB EVAL'!$B22,'SAISIE '!AE:AE,1)+COUNTIFS('SAISIE '!$J:$J,'SYNTHESE NB EVAL'!$B22,'SAISIE '!AE:AE,2)+COUNTIFS('SAISIE '!$J:$J,'SYNTHESE NB EVAL'!$B22,'SAISIE '!AE:AE,3)+COUNTIFS('SAISIE '!$J:$J,'SYNTHESE NB EVAL'!$B22,'SAISIE '!AE:AE,4)</f>
        <v>0</v>
      </c>
      <c r="Y22" s="48">
        <f>COUNTIFS('SAISIE '!$J:$J,'SYNTHESE NB EVAL'!$B22,'SAISIE '!AF:AF,1)+COUNTIFS('SAISIE '!$J:$J,'SYNTHESE NB EVAL'!$B22,'SAISIE '!AF:AF,2)+COUNTIFS('SAISIE '!$J:$J,'SYNTHESE NB EVAL'!$B22,'SAISIE '!AF:AF,3)+COUNTIFS('SAISIE '!$J:$J,'SYNTHESE NB EVAL'!$B22,'SAISIE '!AF:AF,4)</f>
        <v>0</v>
      </c>
      <c r="Z22" s="48">
        <f>COUNTIFS('SAISIE '!$J:$J,'SYNTHESE NB EVAL'!$B22,'SAISIE '!AG:AG,1)+COUNTIFS('SAISIE '!$J:$J,'SYNTHESE NB EVAL'!$B22,'SAISIE '!AG:AG,2)+COUNTIFS('SAISIE '!$J:$J,'SYNTHESE NB EVAL'!$B22,'SAISIE '!AG:AG,3)+COUNTIFS('SAISIE '!$J:$J,'SYNTHESE NB EVAL'!$B22,'SAISIE '!AG:AG,4)</f>
        <v>0</v>
      </c>
      <c r="AA22" s="48">
        <f>COUNTIFS('SAISIE '!$J:$J,'SYNTHESE NB EVAL'!$B22,'SAISIE '!AH:AH,1)+COUNTIFS('SAISIE '!$J:$J,'SYNTHESE NB EVAL'!$B22,'SAISIE '!AH:AH,2)+COUNTIFS('SAISIE '!$J:$J,'SYNTHESE NB EVAL'!$B22,'SAISIE '!AH:AH,3)+COUNTIFS('SAISIE '!$J:$J,'SYNTHESE NB EVAL'!$B22,'SAISIE '!AH:AH,4)</f>
        <v>0</v>
      </c>
      <c r="AB22" s="48">
        <f>COUNTIFS('SAISIE '!$J:$J,'SYNTHESE NB EVAL'!$B22,'SAISIE '!AI:AI,1)+COUNTIFS('SAISIE '!$J:$J,'SYNTHESE NB EVAL'!$B22,'SAISIE '!AI:AI,2)+COUNTIFS('SAISIE '!$J:$J,'SYNTHESE NB EVAL'!$B22,'SAISIE '!AI:AI,3)+COUNTIFS('SAISIE '!$J:$J,'SYNTHESE NB EVAL'!$B22,'SAISIE '!AI:AI,4)</f>
        <v>0</v>
      </c>
      <c r="AC22" s="48">
        <f>COUNTIFS('SAISIE '!$J:$J,'SYNTHESE NB EVAL'!$B22,'SAISIE '!AJ:AJ,1)+COUNTIFS('SAISIE '!$J:$J,'SYNTHESE NB EVAL'!$B22,'SAISIE '!AJ:AJ,2)+COUNTIFS('SAISIE '!$J:$J,'SYNTHESE NB EVAL'!$B22,'SAISIE '!AJ:AJ,3)+COUNTIFS('SAISIE '!$J:$J,'SYNTHESE NB EVAL'!$B22,'SAISIE '!AJ:AJ,4)</f>
        <v>0</v>
      </c>
      <c r="AD22" s="48">
        <f>COUNTIFS('SAISIE '!$J:$J,'SYNTHESE NB EVAL'!$B22,'SAISIE '!AK:AK,1)+COUNTIFS('SAISIE '!$J:$J,'SYNTHESE NB EVAL'!$B22,'SAISIE '!AK:AK,2)+COUNTIFS('SAISIE '!$J:$J,'SYNTHESE NB EVAL'!$B22,'SAISIE '!AK:AK,3)+COUNTIFS('SAISIE '!$J:$J,'SYNTHESE NB EVAL'!$B22,'SAISIE '!AK:AK,4)</f>
        <v>0</v>
      </c>
      <c r="AE22" s="48">
        <f>COUNTIFS('SAISIE '!$J:$J,'SYNTHESE NB EVAL'!$B22,'SAISIE '!AL:AL,1)+COUNTIFS('SAISIE '!$J:$J,'SYNTHESE NB EVAL'!$B22,'SAISIE '!AL:AL,2)+COUNTIFS('SAISIE '!$J:$J,'SYNTHESE NB EVAL'!$B22,'SAISIE '!AL:AL,3)+COUNTIFS('SAISIE '!$J:$J,'SYNTHESE NB EVAL'!$B22,'SAISIE '!AL:AL,4)</f>
        <v>0</v>
      </c>
      <c r="AF22" s="48">
        <f>COUNTIFS('SAISIE '!$J:$J,'SYNTHESE NB EVAL'!$B22,'SAISIE '!AM:AM,1)+COUNTIFS('SAISIE '!$J:$J,'SYNTHESE NB EVAL'!$B22,'SAISIE '!AM:AM,2)+COUNTIFS('SAISIE '!$J:$J,'SYNTHESE NB EVAL'!$B22,'SAISIE '!AM:AM,3)+COUNTIFS('SAISIE '!$J:$J,'SYNTHESE NB EVAL'!$B22,'SAISIE '!AM:AM,4)</f>
        <v>0</v>
      </c>
      <c r="AG22" s="48">
        <f>COUNTIFS('SAISIE '!$J:$J,'SYNTHESE NB EVAL'!$B22,'SAISIE '!AN:AN,1)+COUNTIFS('SAISIE '!$J:$J,'SYNTHESE NB EVAL'!$B22,'SAISIE '!AN:AN,2)+COUNTIFS('SAISIE '!$J:$J,'SYNTHESE NB EVAL'!$B22,'SAISIE '!AN:AN,3)+COUNTIFS('SAISIE '!$J:$J,'SYNTHESE NB EVAL'!$B22,'SAISIE '!AN:AN,4)</f>
        <v>0</v>
      </c>
      <c r="AH22" s="48">
        <f>COUNTIFS('SAISIE '!$J:$J,'SYNTHESE NB EVAL'!$B22,'SAISIE '!AO:AO,1)+COUNTIFS('SAISIE '!$J:$J,'SYNTHESE NB EVAL'!$B22,'SAISIE '!AO:AO,2)+COUNTIFS('SAISIE '!$J:$J,'SYNTHESE NB EVAL'!$B22,'SAISIE '!AO:AO,3)+COUNTIFS('SAISIE '!$J:$J,'SYNTHESE NB EVAL'!$B22,'SAISIE '!AO:AO,4)</f>
        <v>0</v>
      </c>
      <c r="AI22" s="48">
        <f>COUNTIFS('SAISIE '!$J:$J,'SYNTHESE NB EVAL'!$B22,'SAISIE '!AP:AP,1)+COUNTIFS('SAISIE '!$J:$J,'SYNTHESE NB EVAL'!$B22,'SAISIE '!AP:AP,2)+COUNTIFS('SAISIE '!$J:$J,'SYNTHESE NB EVAL'!$B22,'SAISIE '!AP:AP,3)+COUNTIFS('SAISIE '!$J:$J,'SYNTHESE NB EVAL'!$B22,'SAISIE '!AP:AP,4)</f>
        <v>0</v>
      </c>
      <c r="AJ22" s="48">
        <f>COUNTIFS('SAISIE '!$J:$J,'SYNTHESE NB EVAL'!$B22,'SAISIE '!AQ:AQ,1)+COUNTIFS('SAISIE '!$J:$J,'SYNTHESE NB EVAL'!$B22,'SAISIE '!AQ:AQ,2)+COUNTIFS('SAISIE '!$J:$J,'SYNTHESE NB EVAL'!$B22,'SAISIE '!AQ:AQ,3)+COUNTIFS('SAISIE '!$J:$J,'SYNTHESE NB EVAL'!$B22,'SAISIE '!AQ:AQ,4)</f>
        <v>0</v>
      </c>
      <c r="AK22" s="48">
        <f>COUNTIFS('SAISIE '!$J:$J,'SYNTHESE NB EVAL'!$B22,'SAISIE '!AR:AR,1)+COUNTIFS('SAISIE '!$J:$J,'SYNTHESE NB EVAL'!$B22,'SAISIE '!AR:AR,2)+COUNTIFS('SAISIE '!$J:$J,'SYNTHESE NB EVAL'!$B22,'SAISIE '!AR:AR,3)+COUNTIFS('SAISIE '!$J:$J,'SYNTHESE NB EVAL'!$B22,'SAISIE '!AR:AR,4)</f>
        <v>0</v>
      </c>
      <c r="AL22" s="48">
        <f>COUNTIFS('SAISIE '!$J:$J,'SYNTHESE NB EVAL'!$B22,'SAISIE '!AS:AS,1)+COUNTIFS('SAISIE '!$J:$J,'SYNTHESE NB EVAL'!$B22,'SAISIE '!AS:AS,2)+COUNTIFS('SAISIE '!$J:$J,'SYNTHESE NB EVAL'!$B22,'SAISIE '!AS:AS,3)+COUNTIFS('SAISIE '!$J:$J,'SYNTHESE NB EVAL'!$B22,'SAISIE '!AS:AS,4)</f>
        <v>0</v>
      </c>
      <c r="AM22" s="48">
        <f>COUNTIFS('SAISIE '!$J:$J,'SYNTHESE NB EVAL'!$B22,'SAISIE '!AT:AT,1)+COUNTIFS('SAISIE '!$J:$J,'SYNTHESE NB EVAL'!$B22,'SAISIE '!AT:AT,2)+COUNTIFS('SAISIE '!$J:$J,'SYNTHESE NB EVAL'!$B22,'SAISIE '!AT:AT,3)+COUNTIFS('SAISIE '!$J:$J,'SYNTHESE NB EVAL'!$B22,'SAISIE '!AT:AT,4)</f>
        <v>0</v>
      </c>
      <c r="AN22" s="48">
        <f>COUNTIFS('SAISIE '!$J:$J,'SYNTHESE NB EVAL'!$B22,'SAISIE '!AU:AU,1)+COUNTIFS('SAISIE '!$J:$J,'SYNTHESE NB EVAL'!$B22,'SAISIE '!AU:AU,2)+COUNTIFS('SAISIE '!$J:$J,'SYNTHESE NB EVAL'!$B22,'SAISIE '!AU:AU,3)+COUNTIFS('SAISIE '!$J:$J,'SYNTHESE NB EVAL'!$B22,'SAISIE '!AU:AU,4)</f>
        <v>0</v>
      </c>
      <c r="AO22" s="48">
        <f>COUNTIFS('SAISIE '!$J:$J,'SYNTHESE NB EVAL'!$B22,'SAISIE '!AV:AV,1)+COUNTIFS('SAISIE '!$J:$J,'SYNTHESE NB EVAL'!$B22,'SAISIE '!AV:AV,2)+COUNTIFS('SAISIE '!$J:$J,'SYNTHESE NB EVAL'!$B22,'SAISIE '!AV:AV,3)+COUNTIFS('SAISIE '!$J:$J,'SYNTHESE NB EVAL'!$B22,'SAISIE '!AV:AV,4)</f>
        <v>0</v>
      </c>
      <c r="AP22" s="48">
        <f>COUNTIFS('SAISIE '!$J:$J,'SYNTHESE NB EVAL'!$B22,'SAISIE '!AW:AW,1)+COUNTIFS('SAISIE '!$J:$J,'SYNTHESE NB EVAL'!$B22,'SAISIE '!AW:AW,2)+COUNTIFS('SAISIE '!$J:$J,'SYNTHESE NB EVAL'!$B22,'SAISIE '!AW:AW,3)+COUNTIFS('SAISIE '!$J:$J,'SYNTHESE NB EVAL'!$B22,'SAISIE '!AW:AW,4)</f>
        <v>0</v>
      </c>
      <c r="AQ22" s="48">
        <f>COUNTIFS('SAISIE '!$J:$J,'SYNTHESE NB EVAL'!$B22,'SAISIE '!AX:AX,1)+COUNTIFS('SAISIE '!$J:$J,'SYNTHESE NB EVAL'!$B22,'SAISIE '!AX:AX,2)+COUNTIFS('SAISIE '!$J:$J,'SYNTHESE NB EVAL'!$B22,'SAISIE '!AX:AX,3)+COUNTIFS('SAISIE '!$J:$J,'SYNTHESE NB EVAL'!$B22,'SAISIE '!AX:AX,4)</f>
        <v>0</v>
      </c>
    </row>
    <row r="23" spans="1:43" ht="37.5" customHeight="1" outlineLevel="1">
      <c r="A23" s="129"/>
      <c r="B23" s="80" t="s">
        <v>97</v>
      </c>
      <c r="C23" s="48">
        <f>COUNTIF('SAISIE '!J:J,'SYNTHESE NB EVAL'!B23)</f>
        <v>0</v>
      </c>
      <c r="D23" s="48">
        <f>COUNTIFS('SAISIE '!$J:$J,'SYNTHESE NB EVAL'!$B23,'SAISIE '!K:K,1)+COUNTIFS('SAISIE '!$J:$J,'SYNTHESE NB EVAL'!$B23,'SAISIE '!K:K,2)+COUNTIFS('SAISIE '!$J:$J,'SYNTHESE NB EVAL'!$B23,'SAISIE '!K:K,3)+COUNTIFS('SAISIE '!$J:$J,'SYNTHESE NB EVAL'!$B23,'SAISIE '!K:K,4)</f>
        <v>0</v>
      </c>
      <c r="E23" s="48">
        <f>COUNTIFS('SAISIE '!$J:$J,'SYNTHESE NB EVAL'!$B23,'SAISIE '!L:L,1)+COUNTIFS('SAISIE '!$J:$J,'SYNTHESE NB EVAL'!$B23,'SAISIE '!L:L,2)+COUNTIFS('SAISIE '!$J:$J,'SYNTHESE NB EVAL'!$B23,'SAISIE '!L:L,3)+COUNTIFS('SAISIE '!$J:$J,'SYNTHESE NB EVAL'!$B23,'SAISIE '!L:L,4)</f>
        <v>0</v>
      </c>
      <c r="F23" s="48">
        <f>COUNTIFS('SAISIE '!$J:$J,'SYNTHESE NB EVAL'!$B23,'SAISIE '!M:M,1)+COUNTIFS('SAISIE '!$J:$J,'SYNTHESE NB EVAL'!$B23,'SAISIE '!M:M,2)+COUNTIFS('SAISIE '!$J:$J,'SYNTHESE NB EVAL'!$B23,'SAISIE '!M:M,3)+COUNTIFS('SAISIE '!$J:$J,'SYNTHESE NB EVAL'!$B23,'SAISIE '!M:M,4)</f>
        <v>0</v>
      </c>
      <c r="G23" s="48">
        <f>COUNTIFS('SAISIE '!$J:$J,'SYNTHESE NB EVAL'!$B23,'SAISIE '!N:N,1)+COUNTIFS('SAISIE '!$J:$J,'SYNTHESE NB EVAL'!$B23,'SAISIE '!N:N,2)+COUNTIFS('SAISIE '!$J:$J,'SYNTHESE NB EVAL'!$B23,'SAISIE '!N:N,3)+COUNTIFS('SAISIE '!$J:$J,'SYNTHESE NB EVAL'!$B23,'SAISIE '!N:N,4)</f>
        <v>0</v>
      </c>
      <c r="H23" s="48">
        <f>COUNTIFS('SAISIE '!$J:$J,'SYNTHESE NB EVAL'!$B23,'SAISIE '!O:O,1)+COUNTIFS('SAISIE '!$J:$J,'SYNTHESE NB EVAL'!$B23,'SAISIE '!O:O,2)+COUNTIFS('SAISIE '!$J:$J,'SYNTHESE NB EVAL'!$B23,'SAISIE '!O:O,3)+COUNTIFS('SAISIE '!$J:$J,'SYNTHESE NB EVAL'!$B23,'SAISIE '!O:O,4)</f>
        <v>0</v>
      </c>
      <c r="I23" s="48">
        <f>COUNTIFS('SAISIE '!$J:$J,'SYNTHESE NB EVAL'!$B23,'SAISIE '!P:P,1)+COUNTIFS('SAISIE '!$J:$J,'SYNTHESE NB EVAL'!$B23,'SAISIE '!P:P,2)+COUNTIFS('SAISIE '!$J:$J,'SYNTHESE NB EVAL'!$B23,'SAISIE '!P:P,3)+COUNTIFS('SAISIE '!$J:$J,'SYNTHESE NB EVAL'!$B23,'SAISIE '!P:P,4)</f>
        <v>0</v>
      </c>
      <c r="J23" s="48">
        <f>COUNTIFS('SAISIE '!$J:$J,'SYNTHESE NB EVAL'!$B23,'SAISIE '!Q:Q,1)+COUNTIFS('SAISIE '!$J:$J,'SYNTHESE NB EVAL'!$B23,'SAISIE '!Q:Q,2)+COUNTIFS('SAISIE '!$J:$J,'SYNTHESE NB EVAL'!$B23,'SAISIE '!Q:Q,3)+COUNTIFS('SAISIE '!$J:$J,'SYNTHESE NB EVAL'!$B23,'SAISIE '!Q:Q,4)</f>
        <v>0</v>
      </c>
      <c r="K23" s="48">
        <f>COUNTIFS('SAISIE '!$J:$J,'SYNTHESE NB EVAL'!$B23,'SAISIE '!R:R,1)+COUNTIFS('SAISIE '!$J:$J,'SYNTHESE NB EVAL'!$B23,'SAISIE '!R:R,2)+COUNTIFS('SAISIE '!$J:$J,'SYNTHESE NB EVAL'!$B23,'SAISIE '!R:R,3)+COUNTIFS('SAISIE '!$J:$J,'SYNTHESE NB EVAL'!$B23,'SAISIE '!R:R,4)</f>
        <v>0</v>
      </c>
      <c r="L23" s="48">
        <f>COUNTIFS('SAISIE '!$J:$J,'SYNTHESE NB EVAL'!$B23,'SAISIE '!S:S,1)+COUNTIFS('SAISIE '!$J:$J,'SYNTHESE NB EVAL'!$B23,'SAISIE '!S:S,2)+COUNTIFS('SAISIE '!$J:$J,'SYNTHESE NB EVAL'!$B23,'SAISIE '!S:S,3)+COUNTIFS('SAISIE '!$J:$J,'SYNTHESE NB EVAL'!$B23,'SAISIE '!S:S,4)</f>
        <v>0</v>
      </c>
      <c r="M23" s="48">
        <f>COUNTIFS('SAISIE '!$J:$J,'SYNTHESE NB EVAL'!$B23,'SAISIE '!T:T,1)+COUNTIFS('SAISIE '!$J:$J,'SYNTHESE NB EVAL'!$B23,'SAISIE '!T:T,2)+COUNTIFS('SAISIE '!$J:$J,'SYNTHESE NB EVAL'!$B23,'SAISIE '!T:T,3)+COUNTIFS('SAISIE '!$J:$J,'SYNTHESE NB EVAL'!$B23,'SAISIE '!T:T,4)</f>
        <v>0</v>
      </c>
      <c r="N23" s="48">
        <f>COUNTIFS('SAISIE '!$J:$J,'SYNTHESE NB EVAL'!$B23,'SAISIE '!U:U,1)+COUNTIFS('SAISIE '!$J:$J,'SYNTHESE NB EVAL'!$B23,'SAISIE '!U:U,2)+COUNTIFS('SAISIE '!$J:$J,'SYNTHESE NB EVAL'!$B23,'SAISIE '!U:U,3)+COUNTIFS('SAISIE '!$J:$J,'SYNTHESE NB EVAL'!$B23,'SAISIE '!U:U,4)</f>
        <v>0</v>
      </c>
      <c r="O23" s="48">
        <f>COUNTIFS('SAISIE '!$J:$J,'SYNTHESE NB EVAL'!$B23,'SAISIE '!V:V,1)+COUNTIFS('SAISIE '!$J:$J,'SYNTHESE NB EVAL'!$B23,'SAISIE '!V:V,2)+COUNTIFS('SAISIE '!$J:$J,'SYNTHESE NB EVAL'!$B23,'SAISIE '!V:V,3)+COUNTIFS('SAISIE '!$J:$J,'SYNTHESE NB EVAL'!$B23,'SAISIE '!V:V,4)</f>
        <v>0</v>
      </c>
      <c r="P23" s="48">
        <f>COUNTIFS('SAISIE '!$J:$J,'SYNTHESE NB EVAL'!$B23,'SAISIE '!W:W,1)+COUNTIFS('SAISIE '!$J:$J,'SYNTHESE NB EVAL'!$B23,'SAISIE '!W:W,2)+COUNTIFS('SAISIE '!$J:$J,'SYNTHESE NB EVAL'!$B23,'SAISIE '!W:W,3)+COUNTIFS('SAISIE '!$J:$J,'SYNTHESE NB EVAL'!$B23,'SAISIE '!W:W,4)</f>
        <v>0</v>
      </c>
      <c r="Q23" s="48">
        <f>COUNTIFS('SAISIE '!$J:$J,'SYNTHESE NB EVAL'!$B23,'SAISIE '!X:X,1)+COUNTIFS('SAISIE '!$J:$J,'SYNTHESE NB EVAL'!$B23,'SAISIE '!X:X,2)+COUNTIFS('SAISIE '!$J:$J,'SYNTHESE NB EVAL'!$B23,'SAISIE '!X:X,3)+COUNTIFS('SAISIE '!$J:$J,'SYNTHESE NB EVAL'!$B23,'SAISIE '!X:X,4)</f>
        <v>0</v>
      </c>
      <c r="R23" s="48">
        <f>COUNTIFS('SAISIE '!$J:$J,'SYNTHESE NB EVAL'!$B23,'SAISIE '!Y:Y,1)+COUNTIFS('SAISIE '!$J:$J,'SYNTHESE NB EVAL'!$B23,'SAISIE '!Y:Y,2)+COUNTIFS('SAISIE '!$J:$J,'SYNTHESE NB EVAL'!$B23,'SAISIE '!Y:Y,3)+COUNTIFS('SAISIE '!$J:$J,'SYNTHESE NB EVAL'!$B23,'SAISIE '!Y:Y,4)</f>
        <v>0</v>
      </c>
      <c r="S23" s="48">
        <f>COUNTIFS('SAISIE '!$J:$J,'SYNTHESE NB EVAL'!$B23,'SAISIE '!Z:Z,1)+COUNTIFS('SAISIE '!$J:$J,'SYNTHESE NB EVAL'!$B23,'SAISIE '!Z:Z,2)+COUNTIFS('SAISIE '!$J:$J,'SYNTHESE NB EVAL'!$B23,'SAISIE '!Z:Z,3)+COUNTIFS('SAISIE '!$J:$J,'SYNTHESE NB EVAL'!$B23,'SAISIE '!Z:Z,4)</f>
        <v>0</v>
      </c>
      <c r="T23" s="48">
        <f>COUNTIFS('SAISIE '!$J:$J,'SYNTHESE NB EVAL'!$B23,'SAISIE '!AA:AA,1)+COUNTIFS('SAISIE '!$J:$J,'SYNTHESE NB EVAL'!$B23,'SAISIE '!AA:AA,2)+COUNTIFS('SAISIE '!$J:$J,'SYNTHESE NB EVAL'!$B23,'SAISIE '!AA:AA,3)+COUNTIFS('SAISIE '!$J:$J,'SYNTHESE NB EVAL'!$B23,'SAISIE '!AA:AA,4)</f>
        <v>0</v>
      </c>
      <c r="U23" s="48">
        <f>COUNTIFS('SAISIE '!$J:$J,'SYNTHESE NB EVAL'!$B23,'SAISIE '!AB:AB,1)+COUNTIFS('SAISIE '!$J:$J,'SYNTHESE NB EVAL'!$B23,'SAISIE '!AB:AB,2)+COUNTIFS('SAISIE '!$J:$J,'SYNTHESE NB EVAL'!$B23,'SAISIE '!AB:AB,3)+COUNTIFS('SAISIE '!$J:$J,'SYNTHESE NB EVAL'!$B23,'SAISIE '!AB:AB,4)</f>
        <v>0</v>
      </c>
      <c r="V23" s="48">
        <f>COUNTIFS('SAISIE '!$J:$J,'SYNTHESE NB EVAL'!$B23,'SAISIE '!AC:AC,1)+COUNTIFS('SAISIE '!$J:$J,'SYNTHESE NB EVAL'!$B23,'SAISIE '!AC:AC,2)+COUNTIFS('SAISIE '!$J:$J,'SYNTHESE NB EVAL'!$B23,'SAISIE '!AC:AC,3)+COUNTIFS('SAISIE '!$J:$J,'SYNTHESE NB EVAL'!$B23,'SAISIE '!AC:AC,4)</f>
        <v>0</v>
      </c>
      <c r="W23" s="48">
        <f>COUNTIFS('SAISIE '!$J:$J,'SYNTHESE NB EVAL'!$B23,'SAISIE '!AD:AD,1)+COUNTIFS('SAISIE '!$J:$J,'SYNTHESE NB EVAL'!$B23,'SAISIE '!AD:AD,2)+COUNTIFS('SAISIE '!$J:$J,'SYNTHESE NB EVAL'!$B23,'SAISIE '!AD:AD,3)+COUNTIFS('SAISIE '!$J:$J,'SYNTHESE NB EVAL'!$B23,'SAISIE '!AD:AD,4)</f>
        <v>0</v>
      </c>
      <c r="X23" s="48">
        <f>COUNTIFS('SAISIE '!$J:$J,'SYNTHESE NB EVAL'!$B23,'SAISIE '!AE:AE,1)+COUNTIFS('SAISIE '!$J:$J,'SYNTHESE NB EVAL'!$B23,'SAISIE '!AE:AE,2)+COUNTIFS('SAISIE '!$J:$J,'SYNTHESE NB EVAL'!$B23,'SAISIE '!AE:AE,3)+COUNTIFS('SAISIE '!$J:$J,'SYNTHESE NB EVAL'!$B23,'SAISIE '!AE:AE,4)</f>
        <v>0</v>
      </c>
      <c r="Y23" s="48">
        <f>COUNTIFS('SAISIE '!$J:$J,'SYNTHESE NB EVAL'!$B23,'SAISIE '!AF:AF,1)+COUNTIFS('SAISIE '!$J:$J,'SYNTHESE NB EVAL'!$B23,'SAISIE '!AF:AF,2)+COUNTIFS('SAISIE '!$J:$J,'SYNTHESE NB EVAL'!$B23,'SAISIE '!AF:AF,3)+COUNTIFS('SAISIE '!$J:$J,'SYNTHESE NB EVAL'!$B23,'SAISIE '!AF:AF,4)</f>
        <v>0</v>
      </c>
      <c r="Z23" s="48">
        <f>COUNTIFS('SAISIE '!$J:$J,'SYNTHESE NB EVAL'!$B23,'SAISIE '!AG:AG,1)+COUNTIFS('SAISIE '!$J:$J,'SYNTHESE NB EVAL'!$B23,'SAISIE '!AG:AG,2)+COUNTIFS('SAISIE '!$J:$J,'SYNTHESE NB EVAL'!$B23,'SAISIE '!AG:AG,3)+COUNTIFS('SAISIE '!$J:$J,'SYNTHESE NB EVAL'!$B23,'SAISIE '!AG:AG,4)</f>
        <v>0</v>
      </c>
      <c r="AA23" s="48">
        <f>COUNTIFS('SAISIE '!$J:$J,'SYNTHESE NB EVAL'!$B23,'SAISIE '!AH:AH,1)+COUNTIFS('SAISIE '!$J:$J,'SYNTHESE NB EVAL'!$B23,'SAISIE '!AH:AH,2)+COUNTIFS('SAISIE '!$J:$J,'SYNTHESE NB EVAL'!$B23,'SAISIE '!AH:AH,3)+COUNTIFS('SAISIE '!$J:$J,'SYNTHESE NB EVAL'!$B23,'SAISIE '!AH:AH,4)</f>
        <v>0</v>
      </c>
      <c r="AB23" s="48">
        <f>COUNTIFS('SAISIE '!$J:$J,'SYNTHESE NB EVAL'!$B23,'SAISIE '!AI:AI,1)+COUNTIFS('SAISIE '!$J:$J,'SYNTHESE NB EVAL'!$B23,'SAISIE '!AI:AI,2)+COUNTIFS('SAISIE '!$J:$J,'SYNTHESE NB EVAL'!$B23,'SAISIE '!AI:AI,3)+COUNTIFS('SAISIE '!$J:$J,'SYNTHESE NB EVAL'!$B23,'SAISIE '!AI:AI,4)</f>
        <v>0</v>
      </c>
      <c r="AC23" s="48">
        <f>COUNTIFS('SAISIE '!$J:$J,'SYNTHESE NB EVAL'!$B23,'SAISIE '!AJ:AJ,1)+COUNTIFS('SAISIE '!$J:$J,'SYNTHESE NB EVAL'!$B23,'SAISIE '!AJ:AJ,2)+COUNTIFS('SAISIE '!$J:$J,'SYNTHESE NB EVAL'!$B23,'SAISIE '!AJ:AJ,3)+COUNTIFS('SAISIE '!$J:$J,'SYNTHESE NB EVAL'!$B23,'SAISIE '!AJ:AJ,4)</f>
        <v>0</v>
      </c>
      <c r="AD23" s="48">
        <f>COUNTIFS('SAISIE '!$J:$J,'SYNTHESE NB EVAL'!$B23,'SAISIE '!AK:AK,1)+COUNTIFS('SAISIE '!$J:$J,'SYNTHESE NB EVAL'!$B23,'SAISIE '!AK:AK,2)+COUNTIFS('SAISIE '!$J:$J,'SYNTHESE NB EVAL'!$B23,'SAISIE '!AK:AK,3)+COUNTIFS('SAISIE '!$J:$J,'SYNTHESE NB EVAL'!$B23,'SAISIE '!AK:AK,4)</f>
        <v>0</v>
      </c>
      <c r="AE23" s="48">
        <f>COUNTIFS('SAISIE '!$J:$J,'SYNTHESE NB EVAL'!$B23,'SAISIE '!AL:AL,1)+COUNTIFS('SAISIE '!$J:$J,'SYNTHESE NB EVAL'!$B23,'SAISIE '!AL:AL,2)+COUNTIFS('SAISIE '!$J:$J,'SYNTHESE NB EVAL'!$B23,'SAISIE '!AL:AL,3)+COUNTIFS('SAISIE '!$J:$J,'SYNTHESE NB EVAL'!$B23,'SAISIE '!AL:AL,4)</f>
        <v>0</v>
      </c>
      <c r="AF23" s="48">
        <f>COUNTIFS('SAISIE '!$J:$J,'SYNTHESE NB EVAL'!$B23,'SAISIE '!AM:AM,1)+COUNTIFS('SAISIE '!$J:$J,'SYNTHESE NB EVAL'!$B23,'SAISIE '!AM:AM,2)+COUNTIFS('SAISIE '!$J:$J,'SYNTHESE NB EVAL'!$B23,'SAISIE '!AM:AM,3)+COUNTIFS('SAISIE '!$J:$J,'SYNTHESE NB EVAL'!$B23,'SAISIE '!AM:AM,4)</f>
        <v>0</v>
      </c>
      <c r="AG23" s="48">
        <f>COUNTIFS('SAISIE '!$J:$J,'SYNTHESE NB EVAL'!$B23,'SAISIE '!AN:AN,1)+COUNTIFS('SAISIE '!$J:$J,'SYNTHESE NB EVAL'!$B23,'SAISIE '!AN:AN,2)+COUNTIFS('SAISIE '!$J:$J,'SYNTHESE NB EVAL'!$B23,'SAISIE '!AN:AN,3)+COUNTIFS('SAISIE '!$J:$J,'SYNTHESE NB EVAL'!$B23,'SAISIE '!AN:AN,4)</f>
        <v>0</v>
      </c>
      <c r="AH23" s="48">
        <f>COUNTIFS('SAISIE '!$J:$J,'SYNTHESE NB EVAL'!$B23,'SAISIE '!AO:AO,1)+COUNTIFS('SAISIE '!$J:$J,'SYNTHESE NB EVAL'!$B23,'SAISIE '!AO:AO,2)+COUNTIFS('SAISIE '!$J:$J,'SYNTHESE NB EVAL'!$B23,'SAISIE '!AO:AO,3)+COUNTIFS('SAISIE '!$J:$J,'SYNTHESE NB EVAL'!$B23,'SAISIE '!AO:AO,4)</f>
        <v>0</v>
      </c>
      <c r="AI23" s="48">
        <f>COUNTIFS('SAISIE '!$J:$J,'SYNTHESE NB EVAL'!$B23,'SAISIE '!AP:AP,1)+COUNTIFS('SAISIE '!$J:$J,'SYNTHESE NB EVAL'!$B23,'SAISIE '!AP:AP,2)+COUNTIFS('SAISIE '!$J:$J,'SYNTHESE NB EVAL'!$B23,'SAISIE '!AP:AP,3)+COUNTIFS('SAISIE '!$J:$J,'SYNTHESE NB EVAL'!$B23,'SAISIE '!AP:AP,4)</f>
        <v>0</v>
      </c>
      <c r="AJ23" s="48">
        <f>COUNTIFS('SAISIE '!$J:$J,'SYNTHESE NB EVAL'!$B23,'SAISIE '!AQ:AQ,1)+COUNTIFS('SAISIE '!$J:$J,'SYNTHESE NB EVAL'!$B23,'SAISIE '!AQ:AQ,2)+COUNTIFS('SAISIE '!$J:$J,'SYNTHESE NB EVAL'!$B23,'SAISIE '!AQ:AQ,3)+COUNTIFS('SAISIE '!$J:$J,'SYNTHESE NB EVAL'!$B23,'SAISIE '!AQ:AQ,4)</f>
        <v>0</v>
      </c>
      <c r="AK23" s="48">
        <f>COUNTIFS('SAISIE '!$J:$J,'SYNTHESE NB EVAL'!$B23,'SAISIE '!AR:AR,1)+COUNTIFS('SAISIE '!$J:$J,'SYNTHESE NB EVAL'!$B23,'SAISIE '!AR:AR,2)+COUNTIFS('SAISIE '!$J:$J,'SYNTHESE NB EVAL'!$B23,'SAISIE '!AR:AR,3)+COUNTIFS('SAISIE '!$J:$J,'SYNTHESE NB EVAL'!$B23,'SAISIE '!AR:AR,4)</f>
        <v>0</v>
      </c>
      <c r="AL23" s="48">
        <f>COUNTIFS('SAISIE '!$J:$J,'SYNTHESE NB EVAL'!$B23,'SAISIE '!AS:AS,1)+COUNTIFS('SAISIE '!$J:$J,'SYNTHESE NB EVAL'!$B23,'SAISIE '!AS:AS,2)+COUNTIFS('SAISIE '!$J:$J,'SYNTHESE NB EVAL'!$B23,'SAISIE '!AS:AS,3)+COUNTIFS('SAISIE '!$J:$J,'SYNTHESE NB EVAL'!$B23,'SAISIE '!AS:AS,4)</f>
        <v>0</v>
      </c>
      <c r="AM23" s="48">
        <f>COUNTIFS('SAISIE '!$J:$J,'SYNTHESE NB EVAL'!$B23,'SAISIE '!AT:AT,1)+COUNTIFS('SAISIE '!$J:$J,'SYNTHESE NB EVAL'!$B23,'SAISIE '!AT:AT,2)+COUNTIFS('SAISIE '!$J:$J,'SYNTHESE NB EVAL'!$B23,'SAISIE '!AT:AT,3)+COUNTIFS('SAISIE '!$J:$J,'SYNTHESE NB EVAL'!$B23,'SAISIE '!AT:AT,4)</f>
        <v>0</v>
      </c>
      <c r="AN23" s="48">
        <f>COUNTIFS('SAISIE '!$J:$J,'SYNTHESE NB EVAL'!$B23,'SAISIE '!AU:AU,1)+COUNTIFS('SAISIE '!$J:$J,'SYNTHESE NB EVAL'!$B23,'SAISIE '!AU:AU,2)+COUNTIFS('SAISIE '!$J:$J,'SYNTHESE NB EVAL'!$B23,'SAISIE '!AU:AU,3)+COUNTIFS('SAISIE '!$J:$J,'SYNTHESE NB EVAL'!$B23,'SAISIE '!AU:AU,4)</f>
        <v>0</v>
      </c>
      <c r="AO23" s="48">
        <f>COUNTIFS('SAISIE '!$J:$J,'SYNTHESE NB EVAL'!$B23,'SAISIE '!AV:AV,1)+COUNTIFS('SAISIE '!$J:$J,'SYNTHESE NB EVAL'!$B23,'SAISIE '!AV:AV,2)+COUNTIFS('SAISIE '!$J:$J,'SYNTHESE NB EVAL'!$B23,'SAISIE '!AV:AV,3)+COUNTIFS('SAISIE '!$J:$J,'SYNTHESE NB EVAL'!$B23,'SAISIE '!AV:AV,4)</f>
        <v>0</v>
      </c>
      <c r="AP23" s="48">
        <f>COUNTIFS('SAISIE '!$J:$J,'SYNTHESE NB EVAL'!$B23,'SAISIE '!AW:AW,1)+COUNTIFS('SAISIE '!$J:$J,'SYNTHESE NB EVAL'!$B23,'SAISIE '!AW:AW,2)+COUNTIFS('SAISIE '!$J:$J,'SYNTHESE NB EVAL'!$B23,'SAISIE '!AW:AW,3)+COUNTIFS('SAISIE '!$J:$J,'SYNTHESE NB EVAL'!$B23,'SAISIE '!AW:AW,4)</f>
        <v>0</v>
      </c>
      <c r="AQ23" s="48">
        <f>COUNTIFS('SAISIE '!$J:$J,'SYNTHESE NB EVAL'!$B23,'SAISIE '!AX:AX,1)+COUNTIFS('SAISIE '!$J:$J,'SYNTHESE NB EVAL'!$B23,'SAISIE '!AX:AX,2)+COUNTIFS('SAISIE '!$J:$J,'SYNTHESE NB EVAL'!$B23,'SAISIE '!AX:AX,3)+COUNTIFS('SAISIE '!$J:$J,'SYNTHESE NB EVAL'!$B23,'SAISIE '!AX:AX,4)</f>
        <v>0</v>
      </c>
    </row>
  </sheetData>
  <mergeCells count="10">
    <mergeCell ref="A4:A8"/>
    <mergeCell ref="A9:A13"/>
    <mergeCell ref="A14:A19"/>
    <mergeCell ref="A20:A23"/>
    <mergeCell ref="A1:AQ1"/>
    <mergeCell ref="D2:AQ2"/>
    <mergeCell ref="B4:AQ4"/>
    <mergeCell ref="B9:AQ9"/>
    <mergeCell ref="B14:AQ14"/>
    <mergeCell ref="B20:AQ20"/>
  </mergeCells>
  <conditionalFormatting sqref="D5:AQ5">
    <cfRule type="cellIs" dxfId="31" priority="19" operator="equal">
      <formula>$C$5</formula>
    </cfRule>
  </conditionalFormatting>
  <conditionalFormatting sqref="D7:AQ7">
    <cfRule type="cellIs" dxfId="30" priority="18" operator="equal">
      <formula>$C$7</formula>
    </cfRule>
  </conditionalFormatting>
  <conditionalFormatting sqref="D10:AQ13 D15:AQ19 D21:AQ23 D5:AQ8">
    <cfRule type="cellIs" dxfId="29" priority="3" operator="equal">
      <formula>0</formula>
    </cfRule>
  </conditionalFormatting>
  <conditionalFormatting sqref="D8:AQ8">
    <cfRule type="cellIs" dxfId="28" priority="15" operator="equal">
      <formula>$C$8</formula>
    </cfRule>
  </conditionalFormatting>
  <conditionalFormatting sqref="D10:AQ10">
    <cfRule type="cellIs" dxfId="27" priority="17" operator="equal">
      <formula>$C$10</formula>
    </cfRule>
  </conditionalFormatting>
  <conditionalFormatting sqref="D11:AQ11">
    <cfRule type="cellIs" dxfId="26" priority="14" operator="equal">
      <formula>$C$11</formula>
    </cfRule>
  </conditionalFormatting>
  <conditionalFormatting sqref="D12:AQ12">
    <cfRule type="cellIs" dxfId="25" priority="13" operator="equal">
      <formula>$C$12</formula>
    </cfRule>
  </conditionalFormatting>
  <conditionalFormatting sqref="D13:AQ13">
    <cfRule type="cellIs" dxfId="24" priority="12" operator="equal">
      <formula>$C$13</formula>
    </cfRule>
  </conditionalFormatting>
  <conditionalFormatting sqref="D15:AQ15">
    <cfRule type="cellIs" dxfId="23" priority="11" operator="equal">
      <formula>$C$15</formula>
    </cfRule>
  </conditionalFormatting>
  <conditionalFormatting sqref="D16:AQ16">
    <cfRule type="cellIs" dxfId="22" priority="10" operator="equal">
      <formula>$C$16</formula>
    </cfRule>
  </conditionalFormatting>
  <conditionalFormatting sqref="D17:AQ17">
    <cfRule type="cellIs" dxfId="21" priority="9" operator="equal">
      <formula>$C$17</formula>
    </cfRule>
  </conditionalFormatting>
  <conditionalFormatting sqref="D18:AQ18">
    <cfRule type="cellIs" dxfId="20" priority="8" operator="equal">
      <formula>$C$18</formula>
    </cfRule>
  </conditionalFormatting>
  <conditionalFormatting sqref="D19:AQ19">
    <cfRule type="cellIs" dxfId="19" priority="7" operator="equal">
      <formula>$C$19</formula>
    </cfRule>
  </conditionalFormatting>
  <conditionalFormatting sqref="D21:AQ21">
    <cfRule type="cellIs" dxfId="18" priority="6" operator="equal">
      <formula>$C$21</formula>
    </cfRule>
  </conditionalFormatting>
  <conditionalFormatting sqref="D22:AQ22">
    <cfRule type="cellIs" dxfId="17" priority="5" operator="equal">
      <formula>$C$22</formula>
    </cfRule>
  </conditionalFormatting>
  <conditionalFormatting sqref="D23:AQ23">
    <cfRule type="cellIs" dxfId="16" priority="4" operator="equal">
      <formula>$C$23</formula>
    </cfRule>
  </conditionalFormatting>
  <conditionalFormatting sqref="B3:AQ3 B4 B10:AQ13 B9 B15:AQ19 B14 B21:AQ23 B20 B5:AQ8">
    <cfRule type="notContainsBlanks" dxfId="15" priority="2">
      <formula>LEN(TRIM(B3))&gt;0</formula>
    </cfRule>
  </conditionalFormatting>
  <conditionalFormatting sqref="D6:AQ6">
    <cfRule type="cellIs" dxfId="14" priority="1" operator="equal">
      <formula>$C$6</formula>
    </cfRule>
  </conditionalFormatting>
  <hyperlinks>
    <hyperlink ref="A3" location="ACCUEIL!A1" display="ACCUEIL" xr:uid="{942B5A7C-747B-4023-B03D-6E0AA8A7C902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C219D-A7B0-45A7-ADAD-99E4E5046948}">
  <dimension ref="A1:AQ22"/>
  <sheetViews>
    <sheetView workbookViewId="0">
      <selection activeCell="B2" sqref="B2"/>
    </sheetView>
  </sheetViews>
  <sheetFormatPr baseColWidth="10" defaultRowHeight="15.75" outlineLevelRow="1"/>
  <cols>
    <col min="1" max="1" width="5.875" customWidth="1"/>
    <col min="2" max="2" width="66" customWidth="1"/>
    <col min="3" max="3" width="11" style="48"/>
    <col min="4" max="43" width="3.375" bestFit="1" customWidth="1"/>
  </cols>
  <sheetData>
    <row r="1" spans="1:43" ht="36">
      <c r="A1" s="130" t="s">
        <v>168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ht="106.5" customHeight="1">
      <c r="B2" s="67" t="s">
        <v>165</v>
      </c>
      <c r="C2" s="48" t="s">
        <v>167</v>
      </c>
      <c r="D2" s="52" t="str">
        <f>Tableau24[[#Headers],[ÉLÈVE 01]]</f>
        <v>ÉLÈVE 01</v>
      </c>
      <c r="E2" s="52" t="str">
        <f>Tableau24[[#Headers],[ÉLÈVE 02]]</f>
        <v>ÉLÈVE 02</v>
      </c>
      <c r="F2" s="52" t="str">
        <f>Tableau24[[#Headers],[ÉLÈVE 03]]</f>
        <v>ÉLÈVE 03</v>
      </c>
      <c r="G2" s="52" t="str">
        <f>Tableau24[[#Headers],[ÉLÈVE 04]]</f>
        <v>ÉLÈVE 04</v>
      </c>
      <c r="H2" s="52" t="str">
        <f>Tableau24[[#Headers],[ÉLÈVE 05]]</f>
        <v>ÉLÈVE 05</v>
      </c>
      <c r="I2" s="52" t="str">
        <f>Tableau24[[#Headers],[ÉLÈVE 06]]</f>
        <v>ÉLÈVE 06</v>
      </c>
      <c r="J2" s="52" t="str">
        <f>Tableau24[[#Headers],[ÉLÈVE 07]]</f>
        <v>ÉLÈVE 07</v>
      </c>
      <c r="K2" s="52" t="str">
        <f>Tableau24[[#Headers],[ÉLÈVE 08]]</f>
        <v>ÉLÈVE 08</v>
      </c>
      <c r="L2" s="52" t="str">
        <f>Tableau24[[#Headers],[ÉLÈVE 09]]</f>
        <v>ÉLÈVE 09</v>
      </c>
      <c r="M2" s="52" t="str">
        <f>Tableau24[[#Headers],[ÉLÈVE 10]]</f>
        <v>ÉLÈVE 10</v>
      </c>
      <c r="N2" s="52" t="str">
        <f>Tableau24[[#Headers],[ÉLÈVE 11]]</f>
        <v>ÉLÈVE 11</v>
      </c>
      <c r="O2" s="52" t="str">
        <f>Tableau24[[#Headers],[ÉLÈVE 12]]</f>
        <v>ÉLÈVE 12</v>
      </c>
      <c r="P2" s="52" t="str">
        <f>Tableau24[[#Headers],[ÉLÈVE 13]]</f>
        <v>ÉLÈVE 13</v>
      </c>
      <c r="Q2" s="52" t="str">
        <f>Tableau24[[#Headers],[ÉLÈVE 14]]</f>
        <v>ÉLÈVE 14</v>
      </c>
      <c r="R2" s="52" t="str">
        <f>Tableau24[[#Headers],[ÉLÈVE 15]]</f>
        <v>ÉLÈVE 15</v>
      </c>
      <c r="S2" s="52" t="str">
        <f>Tableau24[[#Headers],[ÉLÈVE 16]]</f>
        <v>ÉLÈVE 16</v>
      </c>
      <c r="T2" s="52" t="str">
        <f>Tableau24[[#Headers],[ÉLÈVE 17]]</f>
        <v>ÉLÈVE 17</v>
      </c>
      <c r="U2" s="52" t="str">
        <f>Tableau24[[#Headers],[ÉLÈVE 18]]</f>
        <v>ÉLÈVE 18</v>
      </c>
      <c r="V2" s="52" t="str">
        <f>Tableau24[[#Headers],[ÉLÈVE 19]]</f>
        <v>ÉLÈVE 19</v>
      </c>
      <c r="W2" s="52" t="str">
        <f>Tableau24[[#Headers],[ÉLÈVE 20]]</f>
        <v>ÉLÈVE 20</v>
      </c>
      <c r="X2" s="52" t="str">
        <f>Tableau24[[#Headers],[ÉLÈVE 21]]</f>
        <v>ÉLÈVE 21</v>
      </c>
      <c r="Y2" s="52" t="str">
        <f>Tableau24[[#Headers],[ÉLÈVE 22]]</f>
        <v>ÉLÈVE 22</v>
      </c>
      <c r="Z2" s="52" t="str">
        <f>Tableau24[[#Headers],[ÉLÈVE 23]]</f>
        <v>ÉLÈVE 23</v>
      </c>
      <c r="AA2" s="52" t="str">
        <f>Tableau24[[#Headers],[ÉLÈVE 24]]</f>
        <v>ÉLÈVE 24</v>
      </c>
      <c r="AB2" s="52" t="str">
        <f>Tableau24[[#Headers],[ÉLÈVE 25]]</f>
        <v>ÉLÈVE 25</v>
      </c>
      <c r="AC2" s="52" t="str">
        <f>Tableau24[[#Headers],[ÉLÈVE 26]]</f>
        <v>ÉLÈVE 26</v>
      </c>
      <c r="AD2" s="52" t="str">
        <f>Tableau24[[#Headers],[ÉLÈVE 27]]</f>
        <v>ÉLÈVE 27</v>
      </c>
      <c r="AE2" s="52" t="str">
        <f>Tableau24[[#Headers],[ÉLÈVE 28]]</f>
        <v>ÉLÈVE 28</v>
      </c>
      <c r="AF2" s="52" t="str">
        <f>Tableau24[[#Headers],[ÉLÈVE 29]]</f>
        <v>ÉLÈVE 29</v>
      </c>
      <c r="AG2" s="52" t="str">
        <f>Tableau24[[#Headers],[ÉLÈVE 30]]</f>
        <v>ÉLÈVE 30</v>
      </c>
      <c r="AH2" s="52" t="str">
        <f>Tableau24[[#Headers],[ÉLÈVE 31]]</f>
        <v>ÉLÈVE 31</v>
      </c>
      <c r="AI2" s="52" t="str">
        <f>Tableau24[[#Headers],[ÉLÈVE 32]]</f>
        <v>ÉLÈVE 32</v>
      </c>
      <c r="AJ2" s="52" t="str">
        <f>Tableau24[[#Headers],[ÉLÈVE 33]]</f>
        <v>ÉLÈVE 33</v>
      </c>
      <c r="AK2" s="52" t="str">
        <f>Tableau24[[#Headers],[ÉLÈVE 34]]</f>
        <v>ÉLÈVE 34</v>
      </c>
      <c r="AL2" s="52" t="str">
        <f>Tableau24[[#Headers],[ÉLÈVE 35]]</f>
        <v>ÉLÈVE 35</v>
      </c>
      <c r="AM2" s="52" t="str">
        <f>Tableau24[[#Headers],[ÉLÈVE 36]]</f>
        <v>ÉLÈVE 36</v>
      </c>
      <c r="AN2" s="52" t="str">
        <f>Tableau24[[#Headers],[ÉLÈVE 37]]</f>
        <v>ÉLÈVE 37</v>
      </c>
      <c r="AO2" s="52" t="str">
        <f>Tableau24[[#Headers],[ÉLÈVE 38]]</f>
        <v>ÉLÈVE 38</v>
      </c>
      <c r="AP2" s="52" t="str">
        <f>Tableau24[[#Headers],[ÉLÈVE 39]]</f>
        <v>ÉLÈVE 39</v>
      </c>
      <c r="AQ2" s="52" t="str">
        <f>Tableau24[[#Headers],[ÉLÈVE 40]]</f>
        <v>ÉLÈVE 40</v>
      </c>
    </row>
    <row r="3" spans="1:43" ht="45" customHeight="1">
      <c r="A3" s="126" t="s">
        <v>103</v>
      </c>
      <c r="B3" s="40" t="s">
        <v>0</v>
      </c>
      <c r="C3" s="50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</row>
    <row r="4" spans="1:43" ht="45" customHeight="1" outlineLevel="1">
      <c r="A4" s="126"/>
      <c r="B4" s="41" t="s">
        <v>1</v>
      </c>
      <c r="C4" s="48">
        <f>COUNTIF('SAISIE '!J:J,'SYNTHESE MOYE EVAL'!B4)</f>
        <v>0</v>
      </c>
      <c r="D4" s="48">
        <f>IFERROR(ROUNDUP(((COUNTIFS('SAISIE '!$J:$J,'SYNTHESE MOYE EVAL'!$B4,'SAISIE '!K:K,1)*1+COUNTIFS('SAISIE '!$J:$J,'SYNTHESE MOYE EVAL'!$B4,'SAISIE '!K:K,2)*2+COUNTIFS('SAISIE '!$J:$J,'SYNTHESE MOYE EVAL'!$B4,'SAISIE '!K:K,3)*3+COUNTIFS('SAISIE '!$J:$J,'SYNTHESE MOYE EVAL'!$B4,'SAISIE '!K:K,4)*4)/(COUNTIFS('SAISIE '!$J:$J,'SYNTHESE MOYE EVAL'!$B4,'SAISIE '!K:K,1)+COUNTIFS('SAISIE '!$J:$J,'SYNTHESE MOYE EVAL'!$B4,'SAISIE '!K:K,2)+COUNTIFS('SAISIE '!$J:$J,'SYNTHESE MOYE EVAL'!$B4,'SAISIE '!K:K,3)+COUNTIFS('SAISIE '!$J:$J,'SYNTHESE MOYE EVAL'!$B4,'SAISIE '!K:K,4))),0),0)</f>
        <v>0</v>
      </c>
      <c r="E4" s="48">
        <f>IFERROR(ROUNDUP(((COUNTIFS('SAISIE '!$J:$J,'SYNTHESE MOYE EVAL'!$B4,'SAISIE '!L:L,1)*1+COUNTIFS('SAISIE '!$J:$J,'SYNTHESE MOYE EVAL'!$B4,'SAISIE '!L:L,2)*2+COUNTIFS('SAISIE '!$J:$J,'SYNTHESE MOYE EVAL'!$B4,'SAISIE '!L:L,3)*3+COUNTIFS('SAISIE '!$J:$J,'SYNTHESE MOYE EVAL'!$B4,'SAISIE '!L:L,4)*4)/(COUNTIFS('SAISIE '!$J:$J,'SYNTHESE MOYE EVAL'!$B4,'SAISIE '!L:L,1)+COUNTIFS('SAISIE '!$J:$J,'SYNTHESE MOYE EVAL'!$B4,'SAISIE '!L:L,2)+COUNTIFS('SAISIE '!$J:$J,'SYNTHESE MOYE EVAL'!$B4,'SAISIE '!L:L,3)+COUNTIFS('SAISIE '!$J:$J,'SYNTHESE MOYE EVAL'!$B4,'SAISIE '!L:L,4))),0),0)</f>
        <v>0</v>
      </c>
      <c r="F4" s="48">
        <f>IFERROR(ROUNDUP(((COUNTIFS('SAISIE '!$J:$J,'SYNTHESE MOYE EVAL'!$B4,'SAISIE '!M:M,1)*1+COUNTIFS('SAISIE '!$J:$J,'SYNTHESE MOYE EVAL'!$B4,'SAISIE '!M:M,2)*2+COUNTIFS('SAISIE '!$J:$J,'SYNTHESE MOYE EVAL'!$B4,'SAISIE '!M:M,3)*3+COUNTIFS('SAISIE '!$J:$J,'SYNTHESE MOYE EVAL'!$B4,'SAISIE '!M:M,4)*4)/(COUNTIFS('SAISIE '!$J:$J,'SYNTHESE MOYE EVAL'!$B4,'SAISIE '!M:M,1)+COUNTIFS('SAISIE '!$J:$J,'SYNTHESE MOYE EVAL'!$B4,'SAISIE '!M:M,2)+COUNTIFS('SAISIE '!$J:$J,'SYNTHESE MOYE EVAL'!$B4,'SAISIE '!M:M,3)+COUNTIFS('SAISIE '!$J:$J,'SYNTHESE MOYE EVAL'!$B4,'SAISIE '!M:M,4))),0),0)</f>
        <v>0</v>
      </c>
      <c r="G4" s="48">
        <f>IFERROR(ROUNDUP(((COUNTIFS('SAISIE '!$J:$J,'SYNTHESE MOYE EVAL'!$B4,'SAISIE '!N:N,1)*1+COUNTIFS('SAISIE '!$J:$J,'SYNTHESE MOYE EVAL'!$B4,'SAISIE '!N:N,2)*2+COUNTIFS('SAISIE '!$J:$J,'SYNTHESE MOYE EVAL'!$B4,'SAISIE '!N:N,3)*3+COUNTIFS('SAISIE '!$J:$J,'SYNTHESE MOYE EVAL'!$B4,'SAISIE '!N:N,4)*4)/(COUNTIFS('SAISIE '!$J:$J,'SYNTHESE MOYE EVAL'!$B4,'SAISIE '!N:N,1)+COUNTIFS('SAISIE '!$J:$J,'SYNTHESE MOYE EVAL'!$B4,'SAISIE '!N:N,2)+COUNTIFS('SAISIE '!$J:$J,'SYNTHESE MOYE EVAL'!$B4,'SAISIE '!N:N,3)+COUNTIFS('SAISIE '!$J:$J,'SYNTHESE MOYE EVAL'!$B4,'SAISIE '!N:N,4))),0),0)</f>
        <v>0</v>
      </c>
      <c r="H4" s="48">
        <f>IFERROR(ROUNDUP(((COUNTIFS('SAISIE '!$J:$J,'SYNTHESE MOYE EVAL'!$B4,'SAISIE '!O:O,1)*1+COUNTIFS('SAISIE '!$J:$J,'SYNTHESE MOYE EVAL'!$B4,'SAISIE '!O:O,2)*2+COUNTIFS('SAISIE '!$J:$J,'SYNTHESE MOYE EVAL'!$B4,'SAISIE '!O:O,3)*3+COUNTIFS('SAISIE '!$J:$J,'SYNTHESE MOYE EVAL'!$B4,'SAISIE '!O:O,4)*4)/(COUNTIFS('SAISIE '!$J:$J,'SYNTHESE MOYE EVAL'!$B4,'SAISIE '!O:O,1)+COUNTIFS('SAISIE '!$J:$J,'SYNTHESE MOYE EVAL'!$B4,'SAISIE '!O:O,2)+COUNTIFS('SAISIE '!$J:$J,'SYNTHESE MOYE EVAL'!$B4,'SAISIE '!O:O,3)+COUNTIFS('SAISIE '!$J:$J,'SYNTHESE MOYE EVAL'!$B4,'SAISIE '!O:O,4))),0),0)</f>
        <v>0</v>
      </c>
      <c r="I4" s="48">
        <f>IFERROR(ROUNDUP(((COUNTIFS('SAISIE '!$J:$J,'SYNTHESE MOYE EVAL'!$B4,'SAISIE '!P:P,1)*1+COUNTIFS('SAISIE '!$J:$J,'SYNTHESE MOYE EVAL'!$B4,'SAISIE '!P:P,2)*2+COUNTIFS('SAISIE '!$J:$J,'SYNTHESE MOYE EVAL'!$B4,'SAISIE '!P:P,3)*3+COUNTIFS('SAISIE '!$J:$J,'SYNTHESE MOYE EVAL'!$B4,'SAISIE '!P:P,4)*4)/(COUNTIFS('SAISIE '!$J:$J,'SYNTHESE MOYE EVAL'!$B4,'SAISIE '!P:P,1)+COUNTIFS('SAISIE '!$J:$J,'SYNTHESE MOYE EVAL'!$B4,'SAISIE '!P:P,2)+COUNTIFS('SAISIE '!$J:$J,'SYNTHESE MOYE EVAL'!$B4,'SAISIE '!P:P,3)+COUNTIFS('SAISIE '!$J:$J,'SYNTHESE MOYE EVAL'!$B4,'SAISIE '!P:P,4))),0),0)</f>
        <v>0</v>
      </c>
      <c r="J4" s="48">
        <f>IFERROR(ROUNDUP(((COUNTIFS('SAISIE '!$J:$J,'SYNTHESE MOYE EVAL'!$B4,'SAISIE '!Q:Q,1)*1+COUNTIFS('SAISIE '!$J:$J,'SYNTHESE MOYE EVAL'!$B4,'SAISIE '!Q:Q,2)*2+COUNTIFS('SAISIE '!$J:$J,'SYNTHESE MOYE EVAL'!$B4,'SAISIE '!Q:Q,3)*3+COUNTIFS('SAISIE '!$J:$J,'SYNTHESE MOYE EVAL'!$B4,'SAISIE '!Q:Q,4)*4)/(COUNTIFS('SAISIE '!$J:$J,'SYNTHESE MOYE EVAL'!$B4,'SAISIE '!Q:Q,1)+COUNTIFS('SAISIE '!$J:$J,'SYNTHESE MOYE EVAL'!$B4,'SAISIE '!Q:Q,2)+COUNTIFS('SAISIE '!$J:$J,'SYNTHESE MOYE EVAL'!$B4,'SAISIE '!Q:Q,3)+COUNTIFS('SAISIE '!$J:$J,'SYNTHESE MOYE EVAL'!$B4,'SAISIE '!Q:Q,4))),0),0)</f>
        <v>0</v>
      </c>
      <c r="K4" s="48">
        <f>IFERROR(ROUNDUP(((COUNTIFS('SAISIE '!$J:$J,'SYNTHESE MOYE EVAL'!$B4,'SAISIE '!R:R,1)*1+COUNTIFS('SAISIE '!$J:$J,'SYNTHESE MOYE EVAL'!$B4,'SAISIE '!R:R,2)*2+COUNTIFS('SAISIE '!$J:$J,'SYNTHESE MOYE EVAL'!$B4,'SAISIE '!R:R,3)*3+COUNTIFS('SAISIE '!$J:$J,'SYNTHESE MOYE EVAL'!$B4,'SAISIE '!R:R,4)*4)/(COUNTIFS('SAISIE '!$J:$J,'SYNTHESE MOYE EVAL'!$B4,'SAISIE '!R:R,1)+COUNTIFS('SAISIE '!$J:$J,'SYNTHESE MOYE EVAL'!$B4,'SAISIE '!R:R,2)+COUNTIFS('SAISIE '!$J:$J,'SYNTHESE MOYE EVAL'!$B4,'SAISIE '!R:R,3)+COUNTIFS('SAISIE '!$J:$J,'SYNTHESE MOYE EVAL'!$B4,'SAISIE '!R:R,4))),0),0)</f>
        <v>0</v>
      </c>
      <c r="L4" s="48">
        <f>IFERROR(ROUNDUP(((COUNTIFS('SAISIE '!$J:$J,'SYNTHESE MOYE EVAL'!$B4,'SAISIE '!S:S,1)*1+COUNTIFS('SAISIE '!$J:$J,'SYNTHESE MOYE EVAL'!$B4,'SAISIE '!S:S,2)*2+COUNTIFS('SAISIE '!$J:$J,'SYNTHESE MOYE EVAL'!$B4,'SAISIE '!S:S,3)*3+COUNTIFS('SAISIE '!$J:$J,'SYNTHESE MOYE EVAL'!$B4,'SAISIE '!S:S,4)*4)/(COUNTIFS('SAISIE '!$J:$J,'SYNTHESE MOYE EVAL'!$B4,'SAISIE '!S:S,1)+COUNTIFS('SAISIE '!$J:$J,'SYNTHESE MOYE EVAL'!$B4,'SAISIE '!S:S,2)+COUNTIFS('SAISIE '!$J:$J,'SYNTHESE MOYE EVAL'!$B4,'SAISIE '!S:S,3)+COUNTIFS('SAISIE '!$J:$J,'SYNTHESE MOYE EVAL'!$B4,'SAISIE '!S:S,4))),0),0)</f>
        <v>0</v>
      </c>
      <c r="M4" s="48">
        <f>IFERROR(ROUNDUP(((COUNTIFS('SAISIE '!$J:$J,'SYNTHESE MOYE EVAL'!$B4,'SAISIE '!T:T,1)*1+COUNTIFS('SAISIE '!$J:$J,'SYNTHESE MOYE EVAL'!$B4,'SAISIE '!T:T,2)*2+COUNTIFS('SAISIE '!$J:$J,'SYNTHESE MOYE EVAL'!$B4,'SAISIE '!T:T,3)*3+COUNTIFS('SAISIE '!$J:$J,'SYNTHESE MOYE EVAL'!$B4,'SAISIE '!T:T,4)*4)/(COUNTIFS('SAISIE '!$J:$J,'SYNTHESE MOYE EVAL'!$B4,'SAISIE '!T:T,1)+COUNTIFS('SAISIE '!$J:$J,'SYNTHESE MOYE EVAL'!$B4,'SAISIE '!T:T,2)+COUNTIFS('SAISIE '!$J:$J,'SYNTHESE MOYE EVAL'!$B4,'SAISIE '!T:T,3)+COUNTIFS('SAISIE '!$J:$J,'SYNTHESE MOYE EVAL'!$B4,'SAISIE '!T:T,4))),0),0)</f>
        <v>0</v>
      </c>
      <c r="N4" s="48">
        <f>IFERROR(ROUNDUP(((COUNTIFS('SAISIE '!$J:$J,'SYNTHESE MOYE EVAL'!$B4,'SAISIE '!U:U,1)*1+COUNTIFS('SAISIE '!$J:$J,'SYNTHESE MOYE EVAL'!$B4,'SAISIE '!U:U,2)*2+COUNTIFS('SAISIE '!$J:$J,'SYNTHESE MOYE EVAL'!$B4,'SAISIE '!U:U,3)*3+COUNTIFS('SAISIE '!$J:$J,'SYNTHESE MOYE EVAL'!$B4,'SAISIE '!U:U,4)*4)/(COUNTIFS('SAISIE '!$J:$J,'SYNTHESE MOYE EVAL'!$B4,'SAISIE '!U:U,1)+COUNTIFS('SAISIE '!$J:$J,'SYNTHESE MOYE EVAL'!$B4,'SAISIE '!U:U,2)+COUNTIFS('SAISIE '!$J:$J,'SYNTHESE MOYE EVAL'!$B4,'SAISIE '!U:U,3)+COUNTIFS('SAISIE '!$J:$J,'SYNTHESE MOYE EVAL'!$B4,'SAISIE '!U:U,4))),0),0)</f>
        <v>0</v>
      </c>
      <c r="O4" s="48">
        <f>IFERROR(ROUNDUP(((COUNTIFS('SAISIE '!$J:$J,'SYNTHESE MOYE EVAL'!$B4,'SAISIE '!V:V,1)*1+COUNTIFS('SAISIE '!$J:$J,'SYNTHESE MOYE EVAL'!$B4,'SAISIE '!V:V,2)*2+COUNTIFS('SAISIE '!$J:$J,'SYNTHESE MOYE EVAL'!$B4,'SAISIE '!V:V,3)*3+COUNTIFS('SAISIE '!$J:$J,'SYNTHESE MOYE EVAL'!$B4,'SAISIE '!V:V,4)*4)/(COUNTIFS('SAISIE '!$J:$J,'SYNTHESE MOYE EVAL'!$B4,'SAISIE '!V:V,1)+COUNTIFS('SAISIE '!$J:$J,'SYNTHESE MOYE EVAL'!$B4,'SAISIE '!V:V,2)+COUNTIFS('SAISIE '!$J:$J,'SYNTHESE MOYE EVAL'!$B4,'SAISIE '!V:V,3)+COUNTIFS('SAISIE '!$J:$J,'SYNTHESE MOYE EVAL'!$B4,'SAISIE '!V:V,4))),0),0)</f>
        <v>0</v>
      </c>
      <c r="P4" s="48">
        <f>IFERROR(ROUNDUP(((COUNTIFS('SAISIE '!$J:$J,'SYNTHESE MOYE EVAL'!$B4,'SAISIE '!W:W,1)*1+COUNTIFS('SAISIE '!$J:$J,'SYNTHESE MOYE EVAL'!$B4,'SAISIE '!W:W,2)*2+COUNTIFS('SAISIE '!$J:$J,'SYNTHESE MOYE EVAL'!$B4,'SAISIE '!W:W,3)*3+COUNTIFS('SAISIE '!$J:$J,'SYNTHESE MOYE EVAL'!$B4,'SAISIE '!W:W,4)*4)/(COUNTIFS('SAISIE '!$J:$J,'SYNTHESE MOYE EVAL'!$B4,'SAISIE '!W:W,1)+COUNTIFS('SAISIE '!$J:$J,'SYNTHESE MOYE EVAL'!$B4,'SAISIE '!W:W,2)+COUNTIFS('SAISIE '!$J:$J,'SYNTHESE MOYE EVAL'!$B4,'SAISIE '!W:W,3)+COUNTIFS('SAISIE '!$J:$J,'SYNTHESE MOYE EVAL'!$B4,'SAISIE '!W:W,4))),0),0)</f>
        <v>0</v>
      </c>
      <c r="Q4" s="48">
        <f>IFERROR(ROUNDUP(((COUNTIFS('SAISIE '!$J:$J,'SYNTHESE MOYE EVAL'!$B4,'SAISIE '!X:X,1)*1+COUNTIFS('SAISIE '!$J:$J,'SYNTHESE MOYE EVAL'!$B4,'SAISIE '!X:X,2)*2+COUNTIFS('SAISIE '!$J:$J,'SYNTHESE MOYE EVAL'!$B4,'SAISIE '!X:X,3)*3+COUNTIFS('SAISIE '!$J:$J,'SYNTHESE MOYE EVAL'!$B4,'SAISIE '!X:X,4)*4)/(COUNTIFS('SAISIE '!$J:$J,'SYNTHESE MOYE EVAL'!$B4,'SAISIE '!X:X,1)+COUNTIFS('SAISIE '!$J:$J,'SYNTHESE MOYE EVAL'!$B4,'SAISIE '!X:X,2)+COUNTIFS('SAISIE '!$J:$J,'SYNTHESE MOYE EVAL'!$B4,'SAISIE '!X:X,3)+COUNTIFS('SAISIE '!$J:$J,'SYNTHESE MOYE EVAL'!$B4,'SAISIE '!X:X,4))),0),0)</f>
        <v>0</v>
      </c>
      <c r="R4" s="48">
        <f>IFERROR(ROUNDUP(((COUNTIFS('SAISIE '!$J:$J,'SYNTHESE MOYE EVAL'!$B4,'SAISIE '!Y:Y,1)*1+COUNTIFS('SAISIE '!$J:$J,'SYNTHESE MOYE EVAL'!$B4,'SAISIE '!Y:Y,2)*2+COUNTIFS('SAISIE '!$J:$J,'SYNTHESE MOYE EVAL'!$B4,'SAISIE '!Y:Y,3)*3+COUNTIFS('SAISIE '!$J:$J,'SYNTHESE MOYE EVAL'!$B4,'SAISIE '!Y:Y,4)*4)/(COUNTIFS('SAISIE '!$J:$J,'SYNTHESE MOYE EVAL'!$B4,'SAISIE '!Y:Y,1)+COUNTIFS('SAISIE '!$J:$J,'SYNTHESE MOYE EVAL'!$B4,'SAISIE '!Y:Y,2)+COUNTIFS('SAISIE '!$J:$J,'SYNTHESE MOYE EVAL'!$B4,'SAISIE '!Y:Y,3)+COUNTIFS('SAISIE '!$J:$J,'SYNTHESE MOYE EVAL'!$B4,'SAISIE '!Y:Y,4))),0),0)</f>
        <v>0</v>
      </c>
      <c r="S4" s="48">
        <f>IFERROR(ROUNDUP(((COUNTIFS('SAISIE '!$J:$J,'SYNTHESE MOYE EVAL'!$B4,'SAISIE '!Z:Z,1)*1+COUNTIFS('SAISIE '!$J:$J,'SYNTHESE MOYE EVAL'!$B4,'SAISIE '!Z:Z,2)*2+COUNTIFS('SAISIE '!$J:$J,'SYNTHESE MOYE EVAL'!$B4,'SAISIE '!Z:Z,3)*3+COUNTIFS('SAISIE '!$J:$J,'SYNTHESE MOYE EVAL'!$B4,'SAISIE '!Z:Z,4)*4)/(COUNTIFS('SAISIE '!$J:$J,'SYNTHESE MOYE EVAL'!$B4,'SAISIE '!Z:Z,1)+COUNTIFS('SAISIE '!$J:$J,'SYNTHESE MOYE EVAL'!$B4,'SAISIE '!Z:Z,2)+COUNTIFS('SAISIE '!$J:$J,'SYNTHESE MOYE EVAL'!$B4,'SAISIE '!Z:Z,3)+COUNTIFS('SAISIE '!$J:$J,'SYNTHESE MOYE EVAL'!$B4,'SAISIE '!Z:Z,4))),0),0)</f>
        <v>0</v>
      </c>
      <c r="T4" s="48">
        <f>IFERROR(ROUNDUP(((COUNTIFS('SAISIE '!$J:$J,'SYNTHESE MOYE EVAL'!$B4,'SAISIE '!AA:AA,1)*1+COUNTIFS('SAISIE '!$J:$J,'SYNTHESE MOYE EVAL'!$B4,'SAISIE '!AA:AA,2)*2+COUNTIFS('SAISIE '!$J:$J,'SYNTHESE MOYE EVAL'!$B4,'SAISIE '!AA:AA,3)*3+COUNTIFS('SAISIE '!$J:$J,'SYNTHESE MOYE EVAL'!$B4,'SAISIE '!AA:AA,4)*4)/(COUNTIFS('SAISIE '!$J:$J,'SYNTHESE MOYE EVAL'!$B4,'SAISIE '!AA:AA,1)+COUNTIFS('SAISIE '!$J:$J,'SYNTHESE MOYE EVAL'!$B4,'SAISIE '!AA:AA,2)+COUNTIFS('SAISIE '!$J:$J,'SYNTHESE MOYE EVAL'!$B4,'SAISIE '!AA:AA,3)+COUNTIFS('SAISIE '!$J:$J,'SYNTHESE MOYE EVAL'!$B4,'SAISIE '!AA:AA,4))),0),0)</f>
        <v>0</v>
      </c>
      <c r="U4" s="48">
        <f>IFERROR(ROUNDUP(((COUNTIFS('SAISIE '!$J:$J,'SYNTHESE MOYE EVAL'!$B4,'SAISIE '!AB:AB,1)*1+COUNTIFS('SAISIE '!$J:$J,'SYNTHESE MOYE EVAL'!$B4,'SAISIE '!AB:AB,2)*2+COUNTIFS('SAISIE '!$J:$J,'SYNTHESE MOYE EVAL'!$B4,'SAISIE '!AB:AB,3)*3+COUNTIFS('SAISIE '!$J:$J,'SYNTHESE MOYE EVAL'!$B4,'SAISIE '!AB:AB,4)*4)/(COUNTIFS('SAISIE '!$J:$J,'SYNTHESE MOYE EVAL'!$B4,'SAISIE '!AB:AB,1)+COUNTIFS('SAISIE '!$J:$J,'SYNTHESE MOYE EVAL'!$B4,'SAISIE '!AB:AB,2)+COUNTIFS('SAISIE '!$J:$J,'SYNTHESE MOYE EVAL'!$B4,'SAISIE '!AB:AB,3)+COUNTIFS('SAISIE '!$J:$J,'SYNTHESE MOYE EVAL'!$B4,'SAISIE '!AB:AB,4))),0),0)</f>
        <v>0</v>
      </c>
      <c r="V4" s="48">
        <f>IFERROR(ROUNDUP(((COUNTIFS('SAISIE '!$J:$J,'SYNTHESE MOYE EVAL'!$B4,'SAISIE '!AC:AC,1)*1+COUNTIFS('SAISIE '!$J:$J,'SYNTHESE MOYE EVAL'!$B4,'SAISIE '!AC:AC,2)*2+COUNTIFS('SAISIE '!$J:$J,'SYNTHESE MOYE EVAL'!$B4,'SAISIE '!AC:AC,3)*3+COUNTIFS('SAISIE '!$J:$J,'SYNTHESE MOYE EVAL'!$B4,'SAISIE '!AC:AC,4)*4)/(COUNTIFS('SAISIE '!$J:$J,'SYNTHESE MOYE EVAL'!$B4,'SAISIE '!AC:AC,1)+COUNTIFS('SAISIE '!$J:$J,'SYNTHESE MOYE EVAL'!$B4,'SAISIE '!AC:AC,2)+COUNTIFS('SAISIE '!$J:$J,'SYNTHESE MOYE EVAL'!$B4,'SAISIE '!AC:AC,3)+COUNTIFS('SAISIE '!$J:$J,'SYNTHESE MOYE EVAL'!$B4,'SAISIE '!AC:AC,4))),0),0)</f>
        <v>0</v>
      </c>
      <c r="W4" s="48">
        <f>IFERROR(ROUNDUP(((COUNTIFS('SAISIE '!$J:$J,'SYNTHESE MOYE EVAL'!$B4,'SAISIE '!AD:AD,1)*1+COUNTIFS('SAISIE '!$J:$J,'SYNTHESE MOYE EVAL'!$B4,'SAISIE '!AD:AD,2)*2+COUNTIFS('SAISIE '!$J:$J,'SYNTHESE MOYE EVAL'!$B4,'SAISIE '!AD:AD,3)*3+COUNTIFS('SAISIE '!$J:$J,'SYNTHESE MOYE EVAL'!$B4,'SAISIE '!AD:AD,4)*4)/(COUNTIFS('SAISIE '!$J:$J,'SYNTHESE MOYE EVAL'!$B4,'SAISIE '!AD:AD,1)+COUNTIFS('SAISIE '!$J:$J,'SYNTHESE MOYE EVAL'!$B4,'SAISIE '!AD:AD,2)+COUNTIFS('SAISIE '!$J:$J,'SYNTHESE MOYE EVAL'!$B4,'SAISIE '!AD:AD,3)+COUNTIFS('SAISIE '!$J:$J,'SYNTHESE MOYE EVAL'!$B4,'SAISIE '!AD:AD,4))),0),0)</f>
        <v>0</v>
      </c>
      <c r="X4" s="48">
        <f>IFERROR(ROUNDUP(((COUNTIFS('SAISIE '!$J:$J,'SYNTHESE MOYE EVAL'!$B4,'SAISIE '!AE:AE,1)*1+COUNTIFS('SAISIE '!$J:$J,'SYNTHESE MOYE EVAL'!$B4,'SAISIE '!AE:AE,2)*2+COUNTIFS('SAISIE '!$J:$J,'SYNTHESE MOYE EVAL'!$B4,'SAISIE '!AE:AE,3)*3+COUNTIFS('SAISIE '!$J:$J,'SYNTHESE MOYE EVAL'!$B4,'SAISIE '!AE:AE,4)*4)/(COUNTIFS('SAISIE '!$J:$J,'SYNTHESE MOYE EVAL'!$B4,'SAISIE '!AE:AE,1)+COUNTIFS('SAISIE '!$J:$J,'SYNTHESE MOYE EVAL'!$B4,'SAISIE '!AE:AE,2)+COUNTIFS('SAISIE '!$J:$J,'SYNTHESE MOYE EVAL'!$B4,'SAISIE '!AE:AE,3)+COUNTIFS('SAISIE '!$J:$J,'SYNTHESE MOYE EVAL'!$B4,'SAISIE '!AE:AE,4))),0),0)</f>
        <v>0</v>
      </c>
      <c r="Y4" s="48">
        <f>IFERROR(ROUNDUP(((COUNTIFS('SAISIE '!$J:$J,'SYNTHESE MOYE EVAL'!$B4,'SAISIE '!AF:AF,1)*1+COUNTIFS('SAISIE '!$J:$J,'SYNTHESE MOYE EVAL'!$B4,'SAISIE '!AF:AF,2)*2+COUNTIFS('SAISIE '!$J:$J,'SYNTHESE MOYE EVAL'!$B4,'SAISIE '!AF:AF,3)*3+COUNTIFS('SAISIE '!$J:$J,'SYNTHESE MOYE EVAL'!$B4,'SAISIE '!AF:AF,4)*4)/(COUNTIFS('SAISIE '!$J:$J,'SYNTHESE MOYE EVAL'!$B4,'SAISIE '!AF:AF,1)+COUNTIFS('SAISIE '!$J:$J,'SYNTHESE MOYE EVAL'!$B4,'SAISIE '!AF:AF,2)+COUNTIFS('SAISIE '!$J:$J,'SYNTHESE MOYE EVAL'!$B4,'SAISIE '!AF:AF,3)+COUNTIFS('SAISIE '!$J:$J,'SYNTHESE MOYE EVAL'!$B4,'SAISIE '!AF:AF,4))),0),0)</f>
        <v>0</v>
      </c>
      <c r="Z4" s="48">
        <f>IFERROR(ROUNDUP(((COUNTIFS('SAISIE '!$J:$J,'SYNTHESE MOYE EVAL'!$B4,'SAISIE '!AG:AG,1)*1+COUNTIFS('SAISIE '!$J:$J,'SYNTHESE MOYE EVAL'!$B4,'SAISIE '!AG:AG,2)*2+COUNTIFS('SAISIE '!$J:$J,'SYNTHESE MOYE EVAL'!$B4,'SAISIE '!AG:AG,3)*3+COUNTIFS('SAISIE '!$J:$J,'SYNTHESE MOYE EVAL'!$B4,'SAISIE '!AG:AG,4)*4)/(COUNTIFS('SAISIE '!$J:$J,'SYNTHESE MOYE EVAL'!$B4,'SAISIE '!AG:AG,1)+COUNTIFS('SAISIE '!$J:$J,'SYNTHESE MOYE EVAL'!$B4,'SAISIE '!AG:AG,2)+COUNTIFS('SAISIE '!$J:$J,'SYNTHESE MOYE EVAL'!$B4,'SAISIE '!AG:AG,3)+COUNTIFS('SAISIE '!$J:$J,'SYNTHESE MOYE EVAL'!$B4,'SAISIE '!AG:AG,4))),0),0)</f>
        <v>0</v>
      </c>
      <c r="AA4" s="48">
        <f>IFERROR(ROUNDUP(((COUNTIFS('SAISIE '!$J:$J,'SYNTHESE MOYE EVAL'!$B4,'SAISIE '!AH:AH,1)*1+COUNTIFS('SAISIE '!$J:$J,'SYNTHESE MOYE EVAL'!$B4,'SAISIE '!AH:AH,2)*2+COUNTIFS('SAISIE '!$J:$J,'SYNTHESE MOYE EVAL'!$B4,'SAISIE '!AH:AH,3)*3+COUNTIFS('SAISIE '!$J:$J,'SYNTHESE MOYE EVAL'!$B4,'SAISIE '!AH:AH,4)*4)/(COUNTIFS('SAISIE '!$J:$J,'SYNTHESE MOYE EVAL'!$B4,'SAISIE '!AH:AH,1)+COUNTIFS('SAISIE '!$J:$J,'SYNTHESE MOYE EVAL'!$B4,'SAISIE '!AH:AH,2)+COUNTIFS('SAISIE '!$J:$J,'SYNTHESE MOYE EVAL'!$B4,'SAISIE '!AH:AH,3)+COUNTIFS('SAISIE '!$J:$J,'SYNTHESE MOYE EVAL'!$B4,'SAISIE '!AH:AH,4))),0),0)</f>
        <v>0</v>
      </c>
      <c r="AB4" s="48">
        <f>IFERROR(ROUNDUP(((COUNTIFS('SAISIE '!$J:$J,'SYNTHESE MOYE EVAL'!$B4,'SAISIE '!AI:AI,1)*1+COUNTIFS('SAISIE '!$J:$J,'SYNTHESE MOYE EVAL'!$B4,'SAISIE '!AI:AI,2)*2+COUNTIFS('SAISIE '!$J:$J,'SYNTHESE MOYE EVAL'!$B4,'SAISIE '!AI:AI,3)*3+COUNTIFS('SAISIE '!$J:$J,'SYNTHESE MOYE EVAL'!$B4,'SAISIE '!AI:AI,4)*4)/(COUNTIFS('SAISIE '!$J:$J,'SYNTHESE MOYE EVAL'!$B4,'SAISIE '!AI:AI,1)+COUNTIFS('SAISIE '!$J:$J,'SYNTHESE MOYE EVAL'!$B4,'SAISIE '!AI:AI,2)+COUNTIFS('SAISIE '!$J:$J,'SYNTHESE MOYE EVAL'!$B4,'SAISIE '!AI:AI,3)+COUNTIFS('SAISIE '!$J:$J,'SYNTHESE MOYE EVAL'!$B4,'SAISIE '!AI:AI,4))),0),0)</f>
        <v>0</v>
      </c>
      <c r="AC4" s="48">
        <f>IFERROR(ROUNDUP(((COUNTIFS('SAISIE '!$J:$J,'SYNTHESE MOYE EVAL'!$B4,'SAISIE '!AJ:AJ,1)*1+COUNTIFS('SAISIE '!$J:$J,'SYNTHESE MOYE EVAL'!$B4,'SAISIE '!AJ:AJ,2)*2+COUNTIFS('SAISIE '!$J:$J,'SYNTHESE MOYE EVAL'!$B4,'SAISIE '!AJ:AJ,3)*3+COUNTIFS('SAISIE '!$J:$J,'SYNTHESE MOYE EVAL'!$B4,'SAISIE '!AJ:AJ,4)*4)/(COUNTIFS('SAISIE '!$J:$J,'SYNTHESE MOYE EVAL'!$B4,'SAISIE '!AJ:AJ,1)+COUNTIFS('SAISIE '!$J:$J,'SYNTHESE MOYE EVAL'!$B4,'SAISIE '!AJ:AJ,2)+COUNTIFS('SAISIE '!$J:$J,'SYNTHESE MOYE EVAL'!$B4,'SAISIE '!AJ:AJ,3)+COUNTIFS('SAISIE '!$J:$J,'SYNTHESE MOYE EVAL'!$B4,'SAISIE '!AJ:AJ,4))),0),0)</f>
        <v>0</v>
      </c>
      <c r="AD4" s="48">
        <f>IFERROR(ROUNDUP(((COUNTIFS('SAISIE '!$J:$J,'SYNTHESE MOYE EVAL'!$B4,'SAISIE '!AK:AK,1)*1+COUNTIFS('SAISIE '!$J:$J,'SYNTHESE MOYE EVAL'!$B4,'SAISIE '!AK:AK,2)*2+COUNTIFS('SAISIE '!$J:$J,'SYNTHESE MOYE EVAL'!$B4,'SAISIE '!AK:AK,3)*3+COUNTIFS('SAISIE '!$J:$J,'SYNTHESE MOYE EVAL'!$B4,'SAISIE '!AK:AK,4)*4)/(COUNTIFS('SAISIE '!$J:$J,'SYNTHESE MOYE EVAL'!$B4,'SAISIE '!AK:AK,1)+COUNTIFS('SAISIE '!$J:$J,'SYNTHESE MOYE EVAL'!$B4,'SAISIE '!AK:AK,2)+COUNTIFS('SAISIE '!$J:$J,'SYNTHESE MOYE EVAL'!$B4,'SAISIE '!AK:AK,3)+COUNTIFS('SAISIE '!$J:$J,'SYNTHESE MOYE EVAL'!$B4,'SAISIE '!AK:AK,4))),0),0)</f>
        <v>0</v>
      </c>
      <c r="AE4" s="48">
        <f>IFERROR(ROUNDUP(((COUNTIFS('SAISIE '!$J:$J,'SYNTHESE MOYE EVAL'!$B4,'SAISIE '!AL:AL,1)*1+COUNTIFS('SAISIE '!$J:$J,'SYNTHESE MOYE EVAL'!$B4,'SAISIE '!AL:AL,2)*2+COUNTIFS('SAISIE '!$J:$J,'SYNTHESE MOYE EVAL'!$B4,'SAISIE '!AL:AL,3)*3+COUNTIFS('SAISIE '!$J:$J,'SYNTHESE MOYE EVAL'!$B4,'SAISIE '!AL:AL,4)*4)/(COUNTIFS('SAISIE '!$J:$J,'SYNTHESE MOYE EVAL'!$B4,'SAISIE '!AL:AL,1)+COUNTIFS('SAISIE '!$J:$J,'SYNTHESE MOYE EVAL'!$B4,'SAISIE '!AL:AL,2)+COUNTIFS('SAISIE '!$J:$J,'SYNTHESE MOYE EVAL'!$B4,'SAISIE '!AL:AL,3)+COUNTIFS('SAISIE '!$J:$J,'SYNTHESE MOYE EVAL'!$B4,'SAISIE '!AL:AL,4))),0),0)</f>
        <v>0</v>
      </c>
      <c r="AF4" s="48">
        <f>IFERROR(ROUNDUP(((COUNTIFS('SAISIE '!$J:$J,'SYNTHESE MOYE EVAL'!$B4,'SAISIE '!AM:AM,1)*1+COUNTIFS('SAISIE '!$J:$J,'SYNTHESE MOYE EVAL'!$B4,'SAISIE '!AM:AM,2)*2+COUNTIFS('SAISIE '!$J:$J,'SYNTHESE MOYE EVAL'!$B4,'SAISIE '!AM:AM,3)*3+COUNTIFS('SAISIE '!$J:$J,'SYNTHESE MOYE EVAL'!$B4,'SAISIE '!AM:AM,4)*4)/(COUNTIFS('SAISIE '!$J:$J,'SYNTHESE MOYE EVAL'!$B4,'SAISIE '!AM:AM,1)+COUNTIFS('SAISIE '!$J:$J,'SYNTHESE MOYE EVAL'!$B4,'SAISIE '!AM:AM,2)+COUNTIFS('SAISIE '!$J:$J,'SYNTHESE MOYE EVAL'!$B4,'SAISIE '!AM:AM,3)+COUNTIFS('SAISIE '!$J:$J,'SYNTHESE MOYE EVAL'!$B4,'SAISIE '!AM:AM,4))),0),0)</f>
        <v>0</v>
      </c>
      <c r="AG4" s="48">
        <f>IFERROR(ROUNDUP(((COUNTIFS('SAISIE '!$J:$J,'SYNTHESE MOYE EVAL'!$B4,'SAISIE '!AN:AN,1)*1+COUNTIFS('SAISIE '!$J:$J,'SYNTHESE MOYE EVAL'!$B4,'SAISIE '!AN:AN,2)*2+COUNTIFS('SAISIE '!$J:$J,'SYNTHESE MOYE EVAL'!$B4,'SAISIE '!AN:AN,3)*3+COUNTIFS('SAISIE '!$J:$J,'SYNTHESE MOYE EVAL'!$B4,'SAISIE '!AN:AN,4)*4)/(COUNTIFS('SAISIE '!$J:$J,'SYNTHESE MOYE EVAL'!$B4,'SAISIE '!AN:AN,1)+COUNTIFS('SAISIE '!$J:$J,'SYNTHESE MOYE EVAL'!$B4,'SAISIE '!AN:AN,2)+COUNTIFS('SAISIE '!$J:$J,'SYNTHESE MOYE EVAL'!$B4,'SAISIE '!AN:AN,3)+COUNTIFS('SAISIE '!$J:$J,'SYNTHESE MOYE EVAL'!$B4,'SAISIE '!AN:AN,4))),0),0)</f>
        <v>0</v>
      </c>
      <c r="AH4" s="48">
        <f>IFERROR(ROUNDUP(((COUNTIFS('SAISIE '!$J:$J,'SYNTHESE MOYE EVAL'!$B4,'SAISIE '!AO:AO,1)*1+COUNTIFS('SAISIE '!$J:$J,'SYNTHESE MOYE EVAL'!$B4,'SAISIE '!AO:AO,2)*2+COUNTIFS('SAISIE '!$J:$J,'SYNTHESE MOYE EVAL'!$B4,'SAISIE '!AO:AO,3)*3+COUNTIFS('SAISIE '!$J:$J,'SYNTHESE MOYE EVAL'!$B4,'SAISIE '!AO:AO,4)*4)/(COUNTIFS('SAISIE '!$J:$J,'SYNTHESE MOYE EVAL'!$B4,'SAISIE '!AO:AO,1)+COUNTIFS('SAISIE '!$J:$J,'SYNTHESE MOYE EVAL'!$B4,'SAISIE '!AO:AO,2)+COUNTIFS('SAISIE '!$J:$J,'SYNTHESE MOYE EVAL'!$B4,'SAISIE '!AO:AO,3)+COUNTIFS('SAISIE '!$J:$J,'SYNTHESE MOYE EVAL'!$B4,'SAISIE '!AO:AO,4))),0),0)</f>
        <v>0</v>
      </c>
      <c r="AI4" s="48">
        <f>IFERROR(ROUNDUP(((COUNTIFS('SAISIE '!$J:$J,'SYNTHESE MOYE EVAL'!$B4,'SAISIE '!AP:AP,1)*1+COUNTIFS('SAISIE '!$J:$J,'SYNTHESE MOYE EVAL'!$B4,'SAISIE '!AP:AP,2)*2+COUNTIFS('SAISIE '!$J:$J,'SYNTHESE MOYE EVAL'!$B4,'SAISIE '!AP:AP,3)*3+COUNTIFS('SAISIE '!$J:$J,'SYNTHESE MOYE EVAL'!$B4,'SAISIE '!AP:AP,4)*4)/(COUNTIFS('SAISIE '!$J:$J,'SYNTHESE MOYE EVAL'!$B4,'SAISIE '!AP:AP,1)+COUNTIFS('SAISIE '!$J:$J,'SYNTHESE MOYE EVAL'!$B4,'SAISIE '!AP:AP,2)+COUNTIFS('SAISIE '!$J:$J,'SYNTHESE MOYE EVAL'!$B4,'SAISIE '!AP:AP,3)+COUNTIFS('SAISIE '!$J:$J,'SYNTHESE MOYE EVAL'!$B4,'SAISIE '!AP:AP,4))),0),0)</f>
        <v>0</v>
      </c>
      <c r="AJ4" s="48">
        <f>IFERROR(ROUNDUP(((COUNTIFS('SAISIE '!$J:$J,'SYNTHESE MOYE EVAL'!$B4,'SAISIE '!AQ:AQ,1)*1+COUNTIFS('SAISIE '!$J:$J,'SYNTHESE MOYE EVAL'!$B4,'SAISIE '!AQ:AQ,2)*2+COUNTIFS('SAISIE '!$J:$J,'SYNTHESE MOYE EVAL'!$B4,'SAISIE '!AQ:AQ,3)*3+COUNTIFS('SAISIE '!$J:$J,'SYNTHESE MOYE EVAL'!$B4,'SAISIE '!AQ:AQ,4)*4)/(COUNTIFS('SAISIE '!$J:$J,'SYNTHESE MOYE EVAL'!$B4,'SAISIE '!AQ:AQ,1)+COUNTIFS('SAISIE '!$J:$J,'SYNTHESE MOYE EVAL'!$B4,'SAISIE '!AQ:AQ,2)+COUNTIFS('SAISIE '!$J:$J,'SYNTHESE MOYE EVAL'!$B4,'SAISIE '!AQ:AQ,3)+COUNTIFS('SAISIE '!$J:$J,'SYNTHESE MOYE EVAL'!$B4,'SAISIE '!AQ:AQ,4))),0),0)</f>
        <v>0</v>
      </c>
      <c r="AK4" s="48">
        <f>IFERROR(ROUNDUP(((COUNTIFS('SAISIE '!$J:$J,'SYNTHESE MOYE EVAL'!$B4,'SAISIE '!AR:AR,1)*1+COUNTIFS('SAISIE '!$J:$J,'SYNTHESE MOYE EVAL'!$B4,'SAISIE '!AR:AR,2)*2+COUNTIFS('SAISIE '!$J:$J,'SYNTHESE MOYE EVAL'!$B4,'SAISIE '!AR:AR,3)*3+COUNTIFS('SAISIE '!$J:$J,'SYNTHESE MOYE EVAL'!$B4,'SAISIE '!AR:AR,4)*4)/(COUNTIFS('SAISIE '!$J:$J,'SYNTHESE MOYE EVAL'!$B4,'SAISIE '!AR:AR,1)+COUNTIFS('SAISIE '!$J:$J,'SYNTHESE MOYE EVAL'!$B4,'SAISIE '!AR:AR,2)+COUNTIFS('SAISIE '!$J:$J,'SYNTHESE MOYE EVAL'!$B4,'SAISIE '!AR:AR,3)+COUNTIFS('SAISIE '!$J:$J,'SYNTHESE MOYE EVAL'!$B4,'SAISIE '!AR:AR,4))),0),0)</f>
        <v>0</v>
      </c>
      <c r="AL4" s="48">
        <f>IFERROR(ROUNDUP(((COUNTIFS('SAISIE '!$J:$J,'SYNTHESE MOYE EVAL'!$B4,'SAISIE '!AS:AS,1)*1+COUNTIFS('SAISIE '!$J:$J,'SYNTHESE MOYE EVAL'!$B4,'SAISIE '!AS:AS,2)*2+COUNTIFS('SAISIE '!$J:$J,'SYNTHESE MOYE EVAL'!$B4,'SAISIE '!AS:AS,3)*3+COUNTIFS('SAISIE '!$J:$J,'SYNTHESE MOYE EVAL'!$B4,'SAISIE '!AS:AS,4)*4)/(COUNTIFS('SAISIE '!$J:$J,'SYNTHESE MOYE EVAL'!$B4,'SAISIE '!AS:AS,1)+COUNTIFS('SAISIE '!$J:$J,'SYNTHESE MOYE EVAL'!$B4,'SAISIE '!AS:AS,2)+COUNTIFS('SAISIE '!$J:$J,'SYNTHESE MOYE EVAL'!$B4,'SAISIE '!AS:AS,3)+COUNTIFS('SAISIE '!$J:$J,'SYNTHESE MOYE EVAL'!$B4,'SAISIE '!AS:AS,4))),0),0)</f>
        <v>0</v>
      </c>
      <c r="AM4" s="48">
        <f>IFERROR(ROUNDUP(((COUNTIFS('SAISIE '!$J:$J,'SYNTHESE MOYE EVAL'!$B4,'SAISIE '!AT:AT,1)*1+COUNTIFS('SAISIE '!$J:$J,'SYNTHESE MOYE EVAL'!$B4,'SAISIE '!AT:AT,2)*2+COUNTIFS('SAISIE '!$J:$J,'SYNTHESE MOYE EVAL'!$B4,'SAISIE '!AT:AT,3)*3+COUNTIFS('SAISIE '!$J:$J,'SYNTHESE MOYE EVAL'!$B4,'SAISIE '!AT:AT,4)*4)/(COUNTIFS('SAISIE '!$J:$J,'SYNTHESE MOYE EVAL'!$B4,'SAISIE '!AT:AT,1)+COUNTIFS('SAISIE '!$J:$J,'SYNTHESE MOYE EVAL'!$B4,'SAISIE '!AT:AT,2)+COUNTIFS('SAISIE '!$J:$J,'SYNTHESE MOYE EVAL'!$B4,'SAISIE '!AT:AT,3)+COUNTIFS('SAISIE '!$J:$J,'SYNTHESE MOYE EVAL'!$B4,'SAISIE '!AT:AT,4))),0),0)</f>
        <v>0</v>
      </c>
      <c r="AN4" s="48">
        <f>IFERROR(ROUNDUP(((COUNTIFS('SAISIE '!$J:$J,'SYNTHESE MOYE EVAL'!$B4,'SAISIE '!AU:AU,1)*1+COUNTIFS('SAISIE '!$J:$J,'SYNTHESE MOYE EVAL'!$B4,'SAISIE '!AU:AU,2)*2+COUNTIFS('SAISIE '!$J:$J,'SYNTHESE MOYE EVAL'!$B4,'SAISIE '!AU:AU,3)*3+COUNTIFS('SAISIE '!$J:$J,'SYNTHESE MOYE EVAL'!$B4,'SAISIE '!AU:AU,4)*4)/(COUNTIFS('SAISIE '!$J:$J,'SYNTHESE MOYE EVAL'!$B4,'SAISIE '!AU:AU,1)+COUNTIFS('SAISIE '!$J:$J,'SYNTHESE MOYE EVAL'!$B4,'SAISIE '!AU:AU,2)+COUNTIFS('SAISIE '!$J:$J,'SYNTHESE MOYE EVAL'!$B4,'SAISIE '!AU:AU,3)+COUNTIFS('SAISIE '!$J:$J,'SYNTHESE MOYE EVAL'!$B4,'SAISIE '!AU:AU,4))),0),0)</f>
        <v>0</v>
      </c>
      <c r="AO4" s="48">
        <f>IFERROR(ROUNDUP(((COUNTIFS('SAISIE '!$J:$J,'SYNTHESE MOYE EVAL'!$B4,'SAISIE '!AV:AV,1)*1+COUNTIFS('SAISIE '!$J:$J,'SYNTHESE MOYE EVAL'!$B4,'SAISIE '!AV:AV,2)*2+COUNTIFS('SAISIE '!$J:$J,'SYNTHESE MOYE EVAL'!$B4,'SAISIE '!AV:AV,3)*3+COUNTIFS('SAISIE '!$J:$J,'SYNTHESE MOYE EVAL'!$B4,'SAISIE '!AV:AV,4)*4)/(COUNTIFS('SAISIE '!$J:$J,'SYNTHESE MOYE EVAL'!$B4,'SAISIE '!AV:AV,1)+COUNTIFS('SAISIE '!$J:$J,'SYNTHESE MOYE EVAL'!$B4,'SAISIE '!AV:AV,2)+COUNTIFS('SAISIE '!$J:$J,'SYNTHESE MOYE EVAL'!$B4,'SAISIE '!AV:AV,3)+COUNTIFS('SAISIE '!$J:$J,'SYNTHESE MOYE EVAL'!$B4,'SAISIE '!AV:AV,4))),0),0)</f>
        <v>0</v>
      </c>
      <c r="AP4" s="48">
        <f>IFERROR(ROUNDUP(((COUNTIFS('SAISIE '!$J:$J,'SYNTHESE MOYE EVAL'!$B4,'SAISIE '!AW:AW,1)*1+COUNTIFS('SAISIE '!$J:$J,'SYNTHESE MOYE EVAL'!$B4,'SAISIE '!AW:AW,2)*2+COUNTIFS('SAISIE '!$J:$J,'SYNTHESE MOYE EVAL'!$B4,'SAISIE '!AW:AW,3)*3+COUNTIFS('SAISIE '!$J:$J,'SYNTHESE MOYE EVAL'!$B4,'SAISIE '!AW:AW,4)*4)/(COUNTIFS('SAISIE '!$J:$J,'SYNTHESE MOYE EVAL'!$B4,'SAISIE '!AW:AW,1)+COUNTIFS('SAISIE '!$J:$J,'SYNTHESE MOYE EVAL'!$B4,'SAISIE '!AW:AW,2)+COUNTIFS('SAISIE '!$J:$J,'SYNTHESE MOYE EVAL'!$B4,'SAISIE '!AW:AW,3)+COUNTIFS('SAISIE '!$J:$J,'SYNTHESE MOYE EVAL'!$B4,'SAISIE '!AW:AW,4))),0),0)</f>
        <v>0</v>
      </c>
      <c r="AQ4" s="48">
        <f>IFERROR(ROUNDUP(((COUNTIFS('SAISIE '!$J:$J,'SYNTHESE MOYE EVAL'!$B4,'SAISIE '!AX:AX,1)*1+COUNTIFS('SAISIE '!$J:$J,'SYNTHESE MOYE EVAL'!$B4,'SAISIE '!AX:AX,2)*2+COUNTIFS('SAISIE '!$J:$J,'SYNTHESE MOYE EVAL'!$B4,'SAISIE '!AX:AX,3)*3+COUNTIFS('SAISIE '!$J:$J,'SYNTHESE MOYE EVAL'!$B4,'SAISIE '!AX:AX,4)*4)/(COUNTIFS('SAISIE '!$J:$J,'SYNTHESE MOYE EVAL'!$B4,'SAISIE '!AX:AX,1)+COUNTIFS('SAISIE '!$J:$J,'SYNTHESE MOYE EVAL'!$B4,'SAISIE '!AX:AX,2)+COUNTIFS('SAISIE '!$J:$J,'SYNTHESE MOYE EVAL'!$B4,'SAISIE '!AX:AX,3)+COUNTIFS('SAISIE '!$J:$J,'SYNTHESE MOYE EVAL'!$B4,'SAISIE '!AX:AX,4))),0),0)</f>
        <v>0</v>
      </c>
    </row>
    <row r="5" spans="1:43" ht="45" customHeight="1" outlineLevel="1">
      <c r="A5" s="126"/>
      <c r="B5" s="45" t="s">
        <v>14</v>
      </c>
      <c r="C5" s="48">
        <f>COUNTIF('SAISIE '!J:J,'SYNTHESE MOYE EVAL'!B5)</f>
        <v>0</v>
      </c>
      <c r="D5" s="48">
        <f>IFERROR(ROUNDUP(((COUNTIFS('SAISIE '!$J:$J,'SYNTHESE MOYE EVAL'!$B5,'SAISIE '!K:K,1)*1+COUNTIFS('SAISIE '!$J:$J,'SYNTHESE MOYE EVAL'!$B5,'SAISIE '!K:K,2)*2+COUNTIFS('SAISIE '!$J:$J,'SYNTHESE MOYE EVAL'!$B5,'SAISIE '!K:K,3)*3+COUNTIFS('SAISIE '!$J:$J,'SYNTHESE MOYE EVAL'!$B5,'SAISIE '!K:K,4)*4)/(COUNTIFS('SAISIE '!$J:$J,'SYNTHESE MOYE EVAL'!$B5,'SAISIE '!K:K,1)+COUNTIFS('SAISIE '!$J:$J,'SYNTHESE MOYE EVAL'!$B5,'SAISIE '!K:K,2)+COUNTIFS('SAISIE '!$J:$J,'SYNTHESE MOYE EVAL'!$B5,'SAISIE '!K:K,3)+COUNTIFS('SAISIE '!$J:$J,'SYNTHESE MOYE EVAL'!$B5,'SAISIE '!K:K,4))),0),0)</f>
        <v>0</v>
      </c>
      <c r="E5" s="48">
        <f>IFERROR(ROUNDUP(((COUNTIFS('SAISIE '!$J:$J,'SYNTHESE MOYE EVAL'!$B5,'SAISIE '!L:L,1)*1+COUNTIFS('SAISIE '!$J:$J,'SYNTHESE MOYE EVAL'!$B5,'SAISIE '!L:L,2)*2+COUNTIFS('SAISIE '!$J:$J,'SYNTHESE MOYE EVAL'!$B5,'SAISIE '!L:L,3)*3+COUNTIFS('SAISIE '!$J:$J,'SYNTHESE MOYE EVAL'!$B5,'SAISIE '!L:L,4)*4)/(COUNTIFS('SAISIE '!$J:$J,'SYNTHESE MOYE EVAL'!$B5,'SAISIE '!L:L,1)+COUNTIFS('SAISIE '!$J:$J,'SYNTHESE MOYE EVAL'!$B5,'SAISIE '!L:L,2)+COUNTIFS('SAISIE '!$J:$J,'SYNTHESE MOYE EVAL'!$B5,'SAISIE '!L:L,3)+COUNTIFS('SAISIE '!$J:$J,'SYNTHESE MOYE EVAL'!$B5,'SAISIE '!L:L,4))),0),0)</f>
        <v>0</v>
      </c>
      <c r="F5" s="48">
        <f>IFERROR(ROUNDUP(((COUNTIFS('SAISIE '!$J:$J,'SYNTHESE MOYE EVAL'!$B5,'SAISIE '!M:M,1)*1+COUNTIFS('SAISIE '!$J:$J,'SYNTHESE MOYE EVAL'!$B5,'SAISIE '!M:M,2)*2+COUNTIFS('SAISIE '!$J:$J,'SYNTHESE MOYE EVAL'!$B5,'SAISIE '!M:M,3)*3+COUNTIFS('SAISIE '!$J:$J,'SYNTHESE MOYE EVAL'!$B5,'SAISIE '!M:M,4)*4)/(COUNTIFS('SAISIE '!$J:$J,'SYNTHESE MOYE EVAL'!$B5,'SAISIE '!M:M,1)+COUNTIFS('SAISIE '!$J:$J,'SYNTHESE MOYE EVAL'!$B5,'SAISIE '!M:M,2)+COUNTIFS('SAISIE '!$J:$J,'SYNTHESE MOYE EVAL'!$B5,'SAISIE '!M:M,3)+COUNTIFS('SAISIE '!$J:$J,'SYNTHESE MOYE EVAL'!$B5,'SAISIE '!M:M,4))),0),0)</f>
        <v>0</v>
      </c>
      <c r="G5" s="48">
        <f>IFERROR(ROUNDUP(((COUNTIFS('SAISIE '!$J:$J,'SYNTHESE MOYE EVAL'!$B5,'SAISIE '!N:N,1)*1+COUNTIFS('SAISIE '!$J:$J,'SYNTHESE MOYE EVAL'!$B5,'SAISIE '!N:N,2)*2+COUNTIFS('SAISIE '!$J:$J,'SYNTHESE MOYE EVAL'!$B5,'SAISIE '!N:N,3)*3+COUNTIFS('SAISIE '!$J:$J,'SYNTHESE MOYE EVAL'!$B5,'SAISIE '!N:N,4)*4)/(COUNTIFS('SAISIE '!$J:$J,'SYNTHESE MOYE EVAL'!$B5,'SAISIE '!N:N,1)+COUNTIFS('SAISIE '!$J:$J,'SYNTHESE MOYE EVAL'!$B5,'SAISIE '!N:N,2)+COUNTIFS('SAISIE '!$J:$J,'SYNTHESE MOYE EVAL'!$B5,'SAISIE '!N:N,3)+COUNTIFS('SAISIE '!$J:$J,'SYNTHESE MOYE EVAL'!$B5,'SAISIE '!N:N,4))),0),0)</f>
        <v>0</v>
      </c>
      <c r="H5" s="48">
        <f>IFERROR(ROUNDUP(((COUNTIFS('SAISIE '!$J:$J,'SYNTHESE MOYE EVAL'!$B5,'SAISIE '!O:O,1)*1+COUNTIFS('SAISIE '!$J:$J,'SYNTHESE MOYE EVAL'!$B5,'SAISIE '!O:O,2)*2+COUNTIFS('SAISIE '!$J:$J,'SYNTHESE MOYE EVAL'!$B5,'SAISIE '!O:O,3)*3+COUNTIFS('SAISIE '!$J:$J,'SYNTHESE MOYE EVAL'!$B5,'SAISIE '!O:O,4)*4)/(COUNTIFS('SAISIE '!$J:$J,'SYNTHESE MOYE EVAL'!$B5,'SAISIE '!O:O,1)+COUNTIFS('SAISIE '!$J:$J,'SYNTHESE MOYE EVAL'!$B5,'SAISIE '!O:O,2)+COUNTIFS('SAISIE '!$J:$J,'SYNTHESE MOYE EVAL'!$B5,'SAISIE '!O:O,3)+COUNTIFS('SAISIE '!$J:$J,'SYNTHESE MOYE EVAL'!$B5,'SAISIE '!O:O,4))),0),0)</f>
        <v>0</v>
      </c>
      <c r="I5" s="48">
        <f>IFERROR(ROUNDUP(((COUNTIFS('SAISIE '!$J:$J,'SYNTHESE MOYE EVAL'!$B5,'SAISIE '!P:P,1)*1+COUNTIFS('SAISIE '!$J:$J,'SYNTHESE MOYE EVAL'!$B5,'SAISIE '!P:P,2)*2+COUNTIFS('SAISIE '!$J:$J,'SYNTHESE MOYE EVAL'!$B5,'SAISIE '!P:P,3)*3+COUNTIFS('SAISIE '!$J:$J,'SYNTHESE MOYE EVAL'!$B5,'SAISIE '!P:P,4)*4)/(COUNTIFS('SAISIE '!$J:$J,'SYNTHESE MOYE EVAL'!$B5,'SAISIE '!P:P,1)+COUNTIFS('SAISIE '!$J:$J,'SYNTHESE MOYE EVAL'!$B5,'SAISIE '!P:P,2)+COUNTIFS('SAISIE '!$J:$J,'SYNTHESE MOYE EVAL'!$B5,'SAISIE '!P:P,3)+COUNTIFS('SAISIE '!$J:$J,'SYNTHESE MOYE EVAL'!$B5,'SAISIE '!P:P,4))),0),0)</f>
        <v>0</v>
      </c>
      <c r="J5" s="48">
        <f>IFERROR(ROUNDUP(((COUNTIFS('SAISIE '!$J:$J,'SYNTHESE MOYE EVAL'!$B5,'SAISIE '!Q:Q,1)*1+COUNTIFS('SAISIE '!$J:$J,'SYNTHESE MOYE EVAL'!$B5,'SAISIE '!Q:Q,2)*2+COUNTIFS('SAISIE '!$J:$J,'SYNTHESE MOYE EVAL'!$B5,'SAISIE '!Q:Q,3)*3+COUNTIFS('SAISIE '!$J:$J,'SYNTHESE MOYE EVAL'!$B5,'SAISIE '!Q:Q,4)*4)/(COUNTIFS('SAISIE '!$J:$J,'SYNTHESE MOYE EVAL'!$B5,'SAISIE '!Q:Q,1)+COUNTIFS('SAISIE '!$J:$J,'SYNTHESE MOYE EVAL'!$B5,'SAISIE '!Q:Q,2)+COUNTIFS('SAISIE '!$J:$J,'SYNTHESE MOYE EVAL'!$B5,'SAISIE '!Q:Q,3)+COUNTIFS('SAISIE '!$J:$J,'SYNTHESE MOYE EVAL'!$B5,'SAISIE '!Q:Q,4))),0),0)</f>
        <v>0</v>
      </c>
      <c r="K5" s="48">
        <f>IFERROR(ROUNDUP(((COUNTIFS('SAISIE '!$J:$J,'SYNTHESE MOYE EVAL'!$B5,'SAISIE '!R:R,1)*1+COUNTIFS('SAISIE '!$J:$J,'SYNTHESE MOYE EVAL'!$B5,'SAISIE '!R:R,2)*2+COUNTIFS('SAISIE '!$J:$J,'SYNTHESE MOYE EVAL'!$B5,'SAISIE '!R:R,3)*3+COUNTIFS('SAISIE '!$J:$J,'SYNTHESE MOYE EVAL'!$B5,'SAISIE '!R:R,4)*4)/(COUNTIFS('SAISIE '!$J:$J,'SYNTHESE MOYE EVAL'!$B5,'SAISIE '!R:R,1)+COUNTIFS('SAISIE '!$J:$J,'SYNTHESE MOYE EVAL'!$B5,'SAISIE '!R:R,2)+COUNTIFS('SAISIE '!$J:$J,'SYNTHESE MOYE EVAL'!$B5,'SAISIE '!R:R,3)+COUNTIFS('SAISIE '!$J:$J,'SYNTHESE MOYE EVAL'!$B5,'SAISIE '!R:R,4))),0),0)</f>
        <v>0</v>
      </c>
      <c r="L5" s="48">
        <f>IFERROR(ROUNDUP(((COUNTIFS('SAISIE '!$J:$J,'SYNTHESE MOYE EVAL'!$B5,'SAISIE '!S:S,1)*1+COUNTIFS('SAISIE '!$J:$J,'SYNTHESE MOYE EVAL'!$B5,'SAISIE '!S:S,2)*2+COUNTIFS('SAISIE '!$J:$J,'SYNTHESE MOYE EVAL'!$B5,'SAISIE '!S:S,3)*3+COUNTIFS('SAISIE '!$J:$J,'SYNTHESE MOYE EVAL'!$B5,'SAISIE '!S:S,4)*4)/(COUNTIFS('SAISIE '!$J:$J,'SYNTHESE MOYE EVAL'!$B5,'SAISIE '!S:S,1)+COUNTIFS('SAISIE '!$J:$J,'SYNTHESE MOYE EVAL'!$B5,'SAISIE '!S:S,2)+COUNTIFS('SAISIE '!$J:$J,'SYNTHESE MOYE EVAL'!$B5,'SAISIE '!S:S,3)+COUNTIFS('SAISIE '!$J:$J,'SYNTHESE MOYE EVAL'!$B5,'SAISIE '!S:S,4))),0),0)</f>
        <v>0</v>
      </c>
      <c r="M5" s="48">
        <f>IFERROR(ROUNDUP(((COUNTIFS('SAISIE '!$J:$J,'SYNTHESE MOYE EVAL'!$B5,'SAISIE '!T:T,1)*1+COUNTIFS('SAISIE '!$J:$J,'SYNTHESE MOYE EVAL'!$B5,'SAISIE '!T:T,2)*2+COUNTIFS('SAISIE '!$J:$J,'SYNTHESE MOYE EVAL'!$B5,'SAISIE '!T:T,3)*3+COUNTIFS('SAISIE '!$J:$J,'SYNTHESE MOYE EVAL'!$B5,'SAISIE '!T:T,4)*4)/(COUNTIFS('SAISIE '!$J:$J,'SYNTHESE MOYE EVAL'!$B5,'SAISIE '!T:T,1)+COUNTIFS('SAISIE '!$J:$J,'SYNTHESE MOYE EVAL'!$B5,'SAISIE '!T:T,2)+COUNTIFS('SAISIE '!$J:$J,'SYNTHESE MOYE EVAL'!$B5,'SAISIE '!T:T,3)+COUNTIFS('SAISIE '!$J:$J,'SYNTHESE MOYE EVAL'!$B5,'SAISIE '!T:T,4))),0),0)</f>
        <v>0</v>
      </c>
      <c r="N5" s="48">
        <f>IFERROR(ROUNDUP(((COUNTIFS('SAISIE '!$J:$J,'SYNTHESE MOYE EVAL'!$B5,'SAISIE '!U:U,1)*1+COUNTIFS('SAISIE '!$J:$J,'SYNTHESE MOYE EVAL'!$B5,'SAISIE '!U:U,2)*2+COUNTIFS('SAISIE '!$J:$J,'SYNTHESE MOYE EVAL'!$B5,'SAISIE '!U:U,3)*3+COUNTIFS('SAISIE '!$J:$J,'SYNTHESE MOYE EVAL'!$B5,'SAISIE '!U:U,4)*4)/(COUNTIFS('SAISIE '!$J:$J,'SYNTHESE MOYE EVAL'!$B5,'SAISIE '!U:U,1)+COUNTIFS('SAISIE '!$J:$J,'SYNTHESE MOYE EVAL'!$B5,'SAISIE '!U:U,2)+COUNTIFS('SAISIE '!$J:$J,'SYNTHESE MOYE EVAL'!$B5,'SAISIE '!U:U,3)+COUNTIFS('SAISIE '!$J:$J,'SYNTHESE MOYE EVAL'!$B5,'SAISIE '!U:U,4))),0),0)</f>
        <v>0</v>
      </c>
      <c r="O5" s="48">
        <f>IFERROR(ROUNDUP(((COUNTIFS('SAISIE '!$J:$J,'SYNTHESE MOYE EVAL'!$B5,'SAISIE '!V:V,1)*1+COUNTIFS('SAISIE '!$J:$J,'SYNTHESE MOYE EVAL'!$B5,'SAISIE '!V:V,2)*2+COUNTIFS('SAISIE '!$J:$J,'SYNTHESE MOYE EVAL'!$B5,'SAISIE '!V:V,3)*3+COUNTIFS('SAISIE '!$J:$J,'SYNTHESE MOYE EVAL'!$B5,'SAISIE '!V:V,4)*4)/(COUNTIFS('SAISIE '!$J:$J,'SYNTHESE MOYE EVAL'!$B5,'SAISIE '!V:V,1)+COUNTIFS('SAISIE '!$J:$J,'SYNTHESE MOYE EVAL'!$B5,'SAISIE '!V:V,2)+COUNTIFS('SAISIE '!$J:$J,'SYNTHESE MOYE EVAL'!$B5,'SAISIE '!V:V,3)+COUNTIFS('SAISIE '!$J:$J,'SYNTHESE MOYE EVAL'!$B5,'SAISIE '!V:V,4))),0),0)</f>
        <v>0</v>
      </c>
      <c r="P5" s="48">
        <f>IFERROR(ROUNDUP(((COUNTIFS('SAISIE '!$J:$J,'SYNTHESE MOYE EVAL'!$B5,'SAISIE '!W:W,1)*1+COUNTIFS('SAISIE '!$J:$J,'SYNTHESE MOYE EVAL'!$B5,'SAISIE '!W:W,2)*2+COUNTIFS('SAISIE '!$J:$J,'SYNTHESE MOYE EVAL'!$B5,'SAISIE '!W:W,3)*3+COUNTIFS('SAISIE '!$J:$J,'SYNTHESE MOYE EVAL'!$B5,'SAISIE '!W:W,4)*4)/(COUNTIFS('SAISIE '!$J:$J,'SYNTHESE MOYE EVAL'!$B5,'SAISIE '!W:W,1)+COUNTIFS('SAISIE '!$J:$J,'SYNTHESE MOYE EVAL'!$B5,'SAISIE '!W:W,2)+COUNTIFS('SAISIE '!$J:$J,'SYNTHESE MOYE EVAL'!$B5,'SAISIE '!W:W,3)+COUNTIFS('SAISIE '!$J:$J,'SYNTHESE MOYE EVAL'!$B5,'SAISIE '!W:W,4))),0),0)</f>
        <v>0</v>
      </c>
      <c r="Q5" s="48">
        <f>IFERROR(ROUNDUP(((COUNTIFS('SAISIE '!$J:$J,'SYNTHESE MOYE EVAL'!$B5,'SAISIE '!X:X,1)*1+COUNTIFS('SAISIE '!$J:$J,'SYNTHESE MOYE EVAL'!$B5,'SAISIE '!X:X,2)*2+COUNTIFS('SAISIE '!$J:$J,'SYNTHESE MOYE EVAL'!$B5,'SAISIE '!X:X,3)*3+COUNTIFS('SAISIE '!$J:$J,'SYNTHESE MOYE EVAL'!$B5,'SAISIE '!X:X,4)*4)/(COUNTIFS('SAISIE '!$J:$J,'SYNTHESE MOYE EVAL'!$B5,'SAISIE '!X:X,1)+COUNTIFS('SAISIE '!$J:$J,'SYNTHESE MOYE EVAL'!$B5,'SAISIE '!X:X,2)+COUNTIFS('SAISIE '!$J:$J,'SYNTHESE MOYE EVAL'!$B5,'SAISIE '!X:X,3)+COUNTIFS('SAISIE '!$J:$J,'SYNTHESE MOYE EVAL'!$B5,'SAISIE '!X:X,4))),0),0)</f>
        <v>0</v>
      </c>
      <c r="R5" s="48">
        <f>IFERROR(ROUNDUP(((COUNTIFS('SAISIE '!$J:$J,'SYNTHESE MOYE EVAL'!$B5,'SAISIE '!Y:Y,1)*1+COUNTIFS('SAISIE '!$J:$J,'SYNTHESE MOYE EVAL'!$B5,'SAISIE '!Y:Y,2)*2+COUNTIFS('SAISIE '!$J:$J,'SYNTHESE MOYE EVAL'!$B5,'SAISIE '!Y:Y,3)*3+COUNTIFS('SAISIE '!$J:$J,'SYNTHESE MOYE EVAL'!$B5,'SAISIE '!Y:Y,4)*4)/(COUNTIFS('SAISIE '!$J:$J,'SYNTHESE MOYE EVAL'!$B5,'SAISIE '!Y:Y,1)+COUNTIFS('SAISIE '!$J:$J,'SYNTHESE MOYE EVAL'!$B5,'SAISIE '!Y:Y,2)+COUNTIFS('SAISIE '!$J:$J,'SYNTHESE MOYE EVAL'!$B5,'SAISIE '!Y:Y,3)+COUNTIFS('SAISIE '!$J:$J,'SYNTHESE MOYE EVAL'!$B5,'SAISIE '!Y:Y,4))),0),0)</f>
        <v>0</v>
      </c>
      <c r="S5" s="48">
        <f>IFERROR(ROUNDUP(((COUNTIFS('SAISIE '!$J:$J,'SYNTHESE MOYE EVAL'!$B5,'SAISIE '!Z:Z,1)*1+COUNTIFS('SAISIE '!$J:$J,'SYNTHESE MOYE EVAL'!$B5,'SAISIE '!Z:Z,2)*2+COUNTIFS('SAISIE '!$J:$J,'SYNTHESE MOYE EVAL'!$B5,'SAISIE '!Z:Z,3)*3+COUNTIFS('SAISIE '!$J:$J,'SYNTHESE MOYE EVAL'!$B5,'SAISIE '!Z:Z,4)*4)/(COUNTIFS('SAISIE '!$J:$J,'SYNTHESE MOYE EVAL'!$B5,'SAISIE '!Z:Z,1)+COUNTIFS('SAISIE '!$J:$J,'SYNTHESE MOYE EVAL'!$B5,'SAISIE '!Z:Z,2)+COUNTIFS('SAISIE '!$J:$J,'SYNTHESE MOYE EVAL'!$B5,'SAISIE '!Z:Z,3)+COUNTIFS('SAISIE '!$J:$J,'SYNTHESE MOYE EVAL'!$B5,'SAISIE '!Z:Z,4))),0),0)</f>
        <v>0</v>
      </c>
      <c r="T5" s="48">
        <f>IFERROR(ROUNDUP(((COUNTIFS('SAISIE '!$J:$J,'SYNTHESE MOYE EVAL'!$B5,'SAISIE '!AA:AA,1)*1+COUNTIFS('SAISIE '!$J:$J,'SYNTHESE MOYE EVAL'!$B5,'SAISIE '!AA:AA,2)*2+COUNTIFS('SAISIE '!$J:$J,'SYNTHESE MOYE EVAL'!$B5,'SAISIE '!AA:AA,3)*3+COUNTIFS('SAISIE '!$J:$J,'SYNTHESE MOYE EVAL'!$B5,'SAISIE '!AA:AA,4)*4)/(COUNTIFS('SAISIE '!$J:$J,'SYNTHESE MOYE EVAL'!$B5,'SAISIE '!AA:AA,1)+COUNTIFS('SAISIE '!$J:$J,'SYNTHESE MOYE EVAL'!$B5,'SAISIE '!AA:AA,2)+COUNTIFS('SAISIE '!$J:$J,'SYNTHESE MOYE EVAL'!$B5,'SAISIE '!AA:AA,3)+COUNTIFS('SAISIE '!$J:$J,'SYNTHESE MOYE EVAL'!$B5,'SAISIE '!AA:AA,4))),0),0)</f>
        <v>0</v>
      </c>
      <c r="U5" s="48">
        <f>IFERROR(ROUNDUP(((COUNTIFS('SAISIE '!$J:$J,'SYNTHESE MOYE EVAL'!$B5,'SAISIE '!AB:AB,1)*1+COUNTIFS('SAISIE '!$J:$J,'SYNTHESE MOYE EVAL'!$B5,'SAISIE '!AB:AB,2)*2+COUNTIFS('SAISIE '!$J:$J,'SYNTHESE MOYE EVAL'!$B5,'SAISIE '!AB:AB,3)*3+COUNTIFS('SAISIE '!$J:$J,'SYNTHESE MOYE EVAL'!$B5,'SAISIE '!AB:AB,4)*4)/(COUNTIFS('SAISIE '!$J:$J,'SYNTHESE MOYE EVAL'!$B5,'SAISIE '!AB:AB,1)+COUNTIFS('SAISIE '!$J:$J,'SYNTHESE MOYE EVAL'!$B5,'SAISIE '!AB:AB,2)+COUNTIFS('SAISIE '!$J:$J,'SYNTHESE MOYE EVAL'!$B5,'SAISIE '!AB:AB,3)+COUNTIFS('SAISIE '!$J:$J,'SYNTHESE MOYE EVAL'!$B5,'SAISIE '!AB:AB,4))),0),0)</f>
        <v>0</v>
      </c>
      <c r="V5" s="48">
        <f>IFERROR(ROUNDUP(((COUNTIFS('SAISIE '!$J:$J,'SYNTHESE MOYE EVAL'!$B5,'SAISIE '!AC:AC,1)*1+COUNTIFS('SAISIE '!$J:$J,'SYNTHESE MOYE EVAL'!$B5,'SAISIE '!AC:AC,2)*2+COUNTIFS('SAISIE '!$J:$J,'SYNTHESE MOYE EVAL'!$B5,'SAISIE '!AC:AC,3)*3+COUNTIFS('SAISIE '!$J:$J,'SYNTHESE MOYE EVAL'!$B5,'SAISIE '!AC:AC,4)*4)/(COUNTIFS('SAISIE '!$J:$J,'SYNTHESE MOYE EVAL'!$B5,'SAISIE '!AC:AC,1)+COUNTIFS('SAISIE '!$J:$J,'SYNTHESE MOYE EVAL'!$B5,'SAISIE '!AC:AC,2)+COUNTIFS('SAISIE '!$J:$J,'SYNTHESE MOYE EVAL'!$B5,'SAISIE '!AC:AC,3)+COUNTIFS('SAISIE '!$J:$J,'SYNTHESE MOYE EVAL'!$B5,'SAISIE '!AC:AC,4))),0),0)</f>
        <v>0</v>
      </c>
      <c r="W5" s="48">
        <f>IFERROR(ROUNDUP(((COUNTIFS('SAISIE '!$J:$J,'SYNTHESE MOYE EVAL'!$B5,'SAISIE '!AD:AD,1)*1+COUNTIFS('SAISIE '!$J:$J,'SYNTHESE MOYE EVAL'!$B5,'SAISIE '!AD:AD,2)*2+COUNTIFS('SAISIE '!$J:$J,'SYNTHESE MOYE EVAL'!$B5,'SAISIE '!AD:AD,3)*3+COUNTIFS('SAISIE '!$J:$J,'SYNTHESE MOYE EVAL'!$B5,'SAISIE '!AD:AD,4)*4)/(COUNTIFS('SAISIE '!$J:$J,'SYNTHESE MOYE EVAL'!$B5,'SAISIE '!AD:AD,1)+COUNTIFS('SAISIE '!$J:$J,'SYNTHESE MOYE EVAL'!$B5,'SAISIE '!AD:AD,2)+COUNTIFS('SAISIE '!$J:$J,'SYNTHESE MOYE EVAL'!$B5,'SAISIE '!AD:AD,3)+COUNTIFS('SAISIE '!$J:$J,'SYNTHESE MOYE EVAL'!$B5,'SAISIE '!AD:AD,4))),0),0)</f>
        <v>0</v>
      </c>
      <c r="X5" s="48">
        <f>IFERROR(ROUNDUP(((COUNTIFS('SAISIE '!$J:$J,'SYNTHESE MOYE EVAL'!$B5,'SAISIE '!AE:AE,1)*1+COUNTIFS('SAISIE '!$J:$J,'SYNTHESE MOYE EVAL'!$B5,'SAISIE '!AE:AE,2)*2+COUNTIFS('SAISIE '!$J:$J,'SYNTHESE MOYE EVAL'!$B5,'SAISIE '!AE:AE,3)*3+COUNTIFS('SAISIE '!$J:$J,'SYNTHESE MOYE EVAL'!$B5,'SAISIE '!AE:AE,4)*4)/(COUNTIFS('SAISIE '!$J:$J,'SYNTHESE MOYE EVAL'!$B5,'SAISIE '!AE:AE,1)+COUNTIFS('SAISIE '!$J:$J,'SYNTHESE MOYE EVAL'!$B5,'SAISIE '!AE:AE,2)+COUNTIFS('SAISIE '!$J:$J,'SYNTHESE MOYE EVAL'!$B5,'SAISIE '!AE:AE,3)+COUNTIFS('SAISIE '!$J:$J,'SYNTHESE MOYE EVAL'!$B5,'SAISIE '!AE:AE,4))),0),0)</f>
        <v>0</v>
      </c>
      <c r="Y5" s="48">
        <f>IFERROR(ROUNDUP(((COUNTIFS('SAISIE '!$J:$J,'SYNTHESE MOYE EVAL'!$B5,'SAISIE '!AF:AF,1)*1+COUNTIFS('SAISIE '!$J:$J,'SYNTHESE MOYE EVAL'!$B5,'SAISIE '!AF:AF,2)*2+COUNTIFS('SAISIE '!$J:$J,'SYNTHESE MOYE EVAL'!$B5,'SAISIE '!AF:AF,3)*3+COUNTIFS('SAISIE '!$J:$J,'SYNTHESE MOYE EVAL'!$B5,'SAISIE '!AF:AF,4)*4)/(COUNTIFS('SAISIE '!$J:$J,'SYNTHESE MOYE EVAL'!$B5,'SAISIE '!AF:AF,1)+COUNTIFS('SAISIE '!$J:$J,'SYNTHESE MOYE EVAL'!$B5,'SAISIE '!AF:AF,2)+COUNTIFS('SAISIE '!$J:$J,'SYNTHESE MOYE EVAL'!$B5,'SAISIE '!AF:AF,3)+COUNTIFS('SAISIE '!$J:$J,'SYNTHESE MOYE EVAL'!$B5,'SAISIE '!AF:AF,4))),0),0)</f>
        <v>0</v>
      </c>
      <c r="Z5" s="48">
        <f>IFERROR(ROUNDUP(((COUNTIFS('SAISIE '!$J:$J,'SYNTHESE MOYE EVAL'!$B5,'SAISIE '!AG:AG,1)*1+COUNTIFS('SAISIE '!$J:$J,'SYNTHESE MOYE EVAL'!$B5,'SAISIE '!AG:AG,2)*2+COUNTIFS('SAISIE '!$J:$J,'SYNTHESE MOYE EVAL'!$B5,'SAISIE '!AG:AG,3)*3+COUNTIFS('SAISIE '!$J:$J,'SYNTHESE MOYE EVAL'!$B5,'SAISIE '!AG:AG,4)*4)/(COUNTIFS('SAISIE '!$J:$J,'SYNTHESE MOYE EVAL'!$B5,'SAISIE '!AG:AG,1)+COUNTIFS('SAISIE '!$J:$J,'SYNTHESE MOYE EVAL'!$B5,'SAISIE '!AG:AG,2)+COUNTIFS('SAISIE '!$J:$J,'SYNTHESE MOYE EVAL'!$B5,'SAISIE '!AG:AG,3)+COUNTIFS('SAISIE '!$J:$J,'SYNTHESE MOYE EVAL'!$B5,'SAISIE '!AG:AG,4))),0),0)</f>
        <v>0</v>
      </c>
      <c r="AA5" s="48">
        <f>IFERROR(ROUNDUP(((COUNTIFS('SAISIE '!$J:$J,'SYNTHESE MOYE EVAL'!$B5,'SAISIE '!AH:AH,1)*1+COUNTIFS('SAISIE '!$J:$J,'SYNTHESE MOYE EVAL'!$B5,'SAISIE '!AH:AH,2)*2+COUNTIFS('SAISIE '!$J:$J,'SYNTHESE MOYE EVAL'!$B5,'SAISIE '!AH:AH,3)*3+COUNTIFS('SAISIE '!$J:$J,'SYNTHESE MOYE EVAL'!$B5,'SAISIE '!AH:AH,4)*4)/(COUNTIFS('SAISIE '!$J:$J,'SYNTHESE MOYE EVAL'!$B5,'SAISIE '!AH:AH,1)+COUNTIFS('SAISIE '!$J:$J,'SYNTHESE MOYE EVAL'!$B5,'SAISIE '!AH:AH,2)+COUNTIFS('SAISIE '!$J:$J,'SYNTHESE MOYE EVAL'!$B5,'SAISIE '!AH:AH,3)+COUNTIFS('SAISIE '!$J:$J,'SYNTHESE MOYE EVAL'!$B5,'SAISIE '!AH:AH,4))),0),0)</f>
        <v>0</v>
      </c>
      <c r="AB5" s="48">
        <f>IFERROR(ROUNDUP(((COUNTIFS('SAISIE '!$J:$J,'SYNTHESE MOYE EVAL'!$B5,'SAISIE '!AI:AI,1)*1+COUNTIFS('SAISIE '!$J:$J,'SYNTHESE MOYE EVAL'!$B5,'SAISIE '!AI:AI,2)*2+COUNTIFS('SAISIE '!$J:$J,'SYNTHESE MOYE EVAL'!$B5,'SAISIE '!AI:AI,3)*3+COUNTIFS('SAISIE '!$J:$J,'SYNTHESE MOYE EVAL'!$B5,'SAISIE '!AI:AI,4)*4)/(COUNTIFS('SAISIE '!$J:$J,'SYNTHESE MOYE EVAL'!$B5,'SAISIE '!AI:AI,1)+COUNTIFS('SAISIE '!$J:$J,'SYNTHESE MOYE EVAL'!$B5,'SAISIE '!AI:AI,2)+COUNTIFS('SAISIE '!$J:$J,'SYNTHESE MOYE EVAL'!$B5,'SAISIE '!AI:AI,3)+COUNTIFS('SAISIE '!$J:$J,'SYNTHESE MOYE EVAL'!$B5,'SAISIE '!AI:AI,4))),0),0)</f>
        <v>0</v>
      </c>
      <c r="AC5" s="48">
        <f>IFERROR(ROUNDUP(((COUNTIFS('SAISIE '!$J:$J,'SYNTHESE MOYE EVAL'!$B5,'SAISIE '!AJ:AJ,1)*1+COUNTIFS('SAISIE '!$J:$J,'SYNTHESE MOYE EVAL'!$B5,'SAISIE '!AJ:AJ,2)*2+COUNTIFS('SAISIE '!$J:$J,'SYNTHESE MOYE EVAL'!$B5,'SAISIE '!AJ:AJ,3)*3+COUNTIFS('SAISIE '!$J:$J,'SYNTHESE MOYE EVAL'!$B5,'SAISIE '!AJ:AJ,4)*4)/(COUNTIFS('SAISIE '!$J:$J,'SYNTHESE MOYE EVAL'!$B5,'SAISIE '!AJ:AJ,1)+COUNTIFS('SAISIE '!$J:$J,'SYNTHESE MOYE EVAL'!$B5,'SAISIE '!AJ:AJ,2)+COUNTIFS('SAISIE '!$J:$J,'SYNTHESE MOYE EVAL'!$B5,'SAISIE '!AJ:AJ,3)+COUNTIFS('SAISIE '!$J:$J,'SYNTHESE MOYE EVAL'!$B5,'SAISIE '!AJ:AJ,4))),0),0)</f>
        <v>0</v>
      </c>
      <c r="AD5" s="48">
        <f>IFERROR(ROUNDUP(((COUNTIFS('SAISIE '!$J:$J,'SYNTHESE MOYE EVAL'!$B5,'SAISIE '!AK:AK,1)*1+COUNTIFS('SAISIE '!$J:$J,'SYNTHESE MOYE EVAL'!$B5,'SAISIE '!AK:AK,2)*2+COUNTIFS('SAISIE '!$J:$J,'SYNTHESE MOYE EVAL'!$B5,'SAISIE '!AK:AK,3)*3+COUNTIFS('SAISIE '!$J:$J,'SYNTHESE MOYE EVAL'!$B5,'SAISIE '!AK:AK,4)*4)/(COUNTIFS('SAISIE '!$J:$J,'SYNTHESE MOYE EVAL'!$B5,'SAISIE '!AK:AK,1)+COUNTIFS('SAISIE '!$J:$J,'SYNTHESE MOYE EVAL'!$B5,'SAISIE '!AK:AK,2)+COUNTIFS('SAISIE '!$J:$J,'SYNTHESE MOYE EVAL'!$B5,'SAISIE '!AK:AK,3)+COUNTIFS('SAISIE '!$J:$J,'SYNTHESE MOYE EVAL'!$B5,'SAISIE '!AK:AK,4))),0),0)</f>
        <v>0</v>
      </c>
      <c r="AE5" s="48">
        <f>IFERROR(ROUNDUP(((COUNTIFS('SAISIE '!$J:$J,'SYNTHESE MOYE EVAL'!$B5,'SAISIE '!AL:AL,1)*1+COUNTIFS('SAISIE '!$J:$J,'SYNTHESE MOYE EVAL'!$B5,'SAISIE '!AL:AL,2)*2+COUNTIFS('SAISIE '!$J:$J,'SYNTHESE MOYE EVAL'!$B5,'SAISIE '!AL:AL,3)*3+COUNTIFS('SAISIE '!$J:$J,'SYNTHESE MOYE EVAL'!$B5,'SAISIE '!AL:AL,4)*4)/(COUNTIFS('SAISIE '!$J:$J,'SYNTHESE MOYE EVAL'!$B5,'SAISIE '!AL:AL,1)+COUNTIFS('SAISIE '!$J:$J,'SYNTHESE MOYE EVAL'!$B5,'SAISIE '!AL:AL,2)+COUNTIFS('SAISIE '!$J:$J,'SYNTHESE MOYE EVAL'!$B5,'SAISIE '!AL:AL,3)+COUNTIFS('SAISIE '!$J:$J,'SYNTHESE MOYE EVAL'!$B5,'SAISIE '!AL:AL,4))),0),0)</f>
        <v>0</v>
      </c>
      <c r="AF5" s="48">
        <f>IFERROR(ROUNDUP(((COUNTIFS('SAISIE '!$J:$J,'SYNTHESE MOYE EVAL'!$B5,'SAISIE '!AM:AM,1)*1+COUNTIFS('SAISIE '!$J:$J,'SYNTHESE MOYE EVAL'!$B5,'SAISIE '!AM:AM,2)*2+COUNTIFS('SAISIE '!$J:$J,'SYNTHESE MOYE EVAL'!$B5,'SAISIE '!AM:AM,3)*3+COUNTIFS('SAISIE '!$J:$J,'SYNTHESE MOYE EVAL'!$B5,'SAISIE '!AM:AM,4)*4)/(COUNTIFS('SAISIE '!$J:$J,'SYNTHESE MOYE EVAL'!$B5,'SAISIE '!AM:AM,1)+COUNTIFS('SAISIE '!$J:$J,'SYNTHESE MOYE EVAL'!$B5,'SAISIE '!AM:AM,2)+COUNTIFS('SAISIE '!$J:$J,'SYNTHESE MOYE EVAL'!$B5,'SAISIE '!AM:AM,3)+COUNTIFS('SAISIE '!$J:$J,'SYNTHESE MOYE EVAL'!$B5,'SAISIE '!AM:AM,4))),0),0)</f>
        <v>0</v>
      </c>
      <c r="AG5" s="48">
        <f>IFERROR(ROUNDUP(((COUNTIFS('SAISIE '!$J:$J,'SYNTHESE MOYE EVAL'!$B5,'SAISIE '!AN:AN,1)*1+COUNTIFS('SAISIE '!$J:$J,'SYNTHESE MOYE EVAL'!$B5,'SAISIE '!AN:AN,2)*2+COUNTIFS('SAISIE '!$J:$J,'SYNTHESE MOYE EVAL'!$B5,'SAISIE '!AN:AN,3)*3+COUNTIFS('SAISIE '!$J:$J,'SYNTHESE MOYE EVAL'!$B5,'SAISIE '!AN:AN,4)*4)/(COUNTIFS('SAISIE '!$J:$J,'SYNTHESE MOYE EVAL'!$B5,'SAISIE '!AN:AN,1)+COUNTIFS('SAISIE '!$J:$J,'SYNTHESE MOYE EVAL'!$B5,'SAISIE '!AN:AN,2)+COUNTIFS('SAISIE '!$J:$J,'SYNTHESE MOYE EVAL'!$B5,'SAISIE '!AN:AN,3)+COUNTIFS('SAISIE '!$J:$J,'SYNTHESE MOYE EVAL'!$B5,'SAISIE '!AN:AN,4))),0),0)</f>
        <v>0</v>
      </c>
      <c r="AH5" s="48">
        <f>IFERROR(ROUNDUP(((COUNTIFS('SAISIE '!$J:$J,'SYNTHESE MOYE EVAL'!$B5,'SAISIE '!AO:AO,1)*1+COUNTIFS('SAISIE '!$J:$J,'SYNTHESE MOYE EVAL'!$B5,'SAISIE '!AO:AO,2)*2+COUNTIFS('SAISIE '!$J:$J,'SYNTHESE MOYE EVAL'!$B5,'SAISIE '!AO:AO,3)*3+COUNTIFS('SAISIE '!$J:$J,'SYNTHESE MOYE EVAL'!$B5,'SAISIE '!AO:AO,4)*4)/(COUNTIFS('SAISIE '!$J:$J,'SYNTHESE MOYE EVAL'!$B5,'SAISIE '!AO:AO,1)+COUNTIFS('SAISIE '!$J:$J,'SYNTHESE MOYE EVAL'!$B5,'SAISIE '!AO:AO,2)+COUNTIFS('SAISIE '!$J:$J,'SYNTHESE MOYE EVAL'!$B5,'SAISIE '!AO:AO,3)+COUNTIFS('SAISIE '!$J:$J,'SYNTHESE MOYE EVAL'!$B5,'SAISIE '!AO:AO,4))),0),0)</f>
        <v>0</v>
      </c>
      <c r="AI5" s="48">
        <f>IFERROR(ROUNDUP(((COUNTIFS('SAISIE '!$J:$J,'SYNTHESE MOYE EVAL'!$B5,'SAISIE '!AP:AP,1)*1+COUNTIFS('SAISIE '!$J:$J,'SYNTHESE MOYE EVAL'!$B5,'SAISIE '!AP:AP,2)*2+COUNTIFS('SAISIE '!$J:$J,'SYNTHESE MOYE EVAL'!$B5,'SAISIE '!AP:AP,3)*3+COUNTIFS('SAISIE '!$J:$J,'SYNTHESE MOYE EVAL'!$B5,'SAISIE '!AP:AP,4)*4)/(COUNTIFS('SAISIE '!$J:$J,'SYNTHESE MOYE EVAL'!$B5,'SAISIE '!AP:AP,1)+COUNTIFS('SAISIE '!$J:$J,'SYNTHESE MOYE EVAL'!$B5,'SAISIE '!AP:AP,2)+COUNTIFS('SAISIE '!$J:$J,'SYNTHESE MOYE EVAL'!$B5,'SAISIE '!AP:AP,3)+COUNTIFS('SAISIE '!$J:$J,'SYNTHESE MOYE EVAL'!$B5,'SAISIE '!AP:AP,4))),0),0)</f>
        <v>0</v>
      </c>
      <c r="AJ5" s="48">
        <f>IFERROR(ROUNDUP(((COUNTIFS('SAISIE '!$J:$J,'SYNTHESE MOYE EVAL'!$B5,'SAISIE '!AQ:AQ,1)*1+COUNTIFS('SAISIE '!$J:$J,'SYNTHESE MOYE EVAL'!$B5,'SAISIE '!AQ:AQ,2)*2+COUNTIFS('SAISIE '!$J:$J,'SYNTHESE MOYE EVAL'!$B5,'SAISIE '!AQ:AQ,3)*3+COUNTIFS('SAISIE '!$J:$J,'SYNTHESE MOYE EVAL'!$B5,'SAISIE '!AQ:AQ,4)*4)/(COUNTIFS('SAISIE '!$J:$J,'SYNTHESE MOYE EVAL'!$B5,'SAISIE '!AQ:AQ,1)+COUNTIFS('SAISIE '!$J:$J,'SYNTHESE MOYE EVAL'!$B5,'SAISIE '!AQ:AQ,2)+COUNTIFS('SAISIE '!$J:$J,'SYNTHESE MOYE EVAL'!$B5,'SAISIE '!AQ:AQ,3)+COUNTIFS('SAISIE '!$J:$J,'SYNTHESE MOYE EVAL'!$B5,'SAISIE '!AQ:AQ,4))),0),0)</f>
        <v>0</v>
      </c>
      <c r="AK5" s="48">
        <f>IFERROR(ROUNDUP(((COUNTIFS('SAISIE '!$J:$J,'SYNTHESE MOYE EVAL'!$B5,'SAISIE '!AR:AR,1)*1+COUNTIFS('SAISIE '!$J:$J,'SYNTHESE MOYE EVAL'!$B5,'SAISIE '!AR:AR,2)*2+COUNTIFS('SAISIE '!$J:$J,'SYNTHESE MOYE EVAL'!$B5,'SAISIE '!AR:AR,3)*3+COUNTIFS('SAISIE '!$J:$J,'SYNTHESE MOYE EVAL'!$B5,'SAISIE '!AR:AR,4)*4)/(COUNTIFS('SAISIE '!$J:$J,'SYNTHESE MOYE EVAL'!$B5,'SAISIE '!AR:AR,1)+COUNTIFS('SAISIE '!$J:$J,'SYNTHESE MOYE EVAL'!$B5,'SAISIE '!AR:AR,2)+COUNTIFS('SAISIE '!$J:$J,'SYNTHESE MOYE EVAL'!$B5,'SAISIE '!AR:AR,3)+COUNTIFS('SAISIE '!$J:$J,'SYNTHESE MOYE EVAL'!$B5,'SAISIE '!AR:AR,4))),0),0)</f>
        <v>0</v>
      </c>
      <c r="AL5" s="48">
        <f>IFERROR(ROUNDUP(((COUNTIFS('SAISIE '!$J:$J,'SYNTHESE MOYE EVAL'!$B5,'SAISIE '!AS:AS,1)*1+COUNTIFS('SAISIE '!$J:$J,'SYNTHESE MOYE EVAL'!$B5,'SAISIE '!AS:AS,2)*2+COUNTIFS('SAISIE '!$J:$J,'SYNTHESE MOYE EVAL'!$B5,'SAISIE '!AS:AS,3)*3+COUNTIFS('SAISIE '!$J:$J,'SYNTHESE MOYE EVAL'!$B5,'SAISIE '!AS:AS,4)*4)/(COUNTIFS('SAISIE '!$J:$J,'SYNTHESE MOYE EVAL'!$B5,'SAISIE '!AS:AS,1)+COUNTIFS('SAISIE '!$J:$J,'SYNTHESE MOYE EVAL'!$B5,'SAISIE '!AS:AS,2)+COUNTIFS('SAISIE '!$J:$J,'SYNTHESE MOYE EVAL'!$B5,'SAISIE '!AS:AS,3)+COUNTIFS('SAISIE '!$J:$J,'SYNTHESE MOYE EVAL'!$B5,'SAISIE '!AS:AS,4))),0),0)</f>
        <v>0</v>
      </c>
      <c r="AM5" s="48">
        <f>IFERROR(ROUNDUP(((COUNTIFS('SAISIE '!$J:$J,'SYNTHESE MOYE EVAL'!$B5,'SAISIE '!AT:AT,1)*1+COUNTIFS('SAISIE '!$J:$J,'SYNTHESE MOYE EVAL'!$B5,'SAISIE '!AT:AT,2)*2+COUNTIFS('SAISIE '!$J:$J,'SYNTHESE MOYE EVAL'!$B5,'SAISIE '!AT:AT,3)*3+COUNTIFS('SAISIE '!$J:$J,'SYNTHESE MOYE EVAL'!$B5,'SAISIE '!AT:AT,4)*4)/(COUNTIFS('SAISIE '!$J:$J,'SYNTHESE MOYE EVAL'!$B5,'SAISIE '!AT:AT,1)+COUNTIFS('SAISIE '!$J:$J,'SYNTHESE MOYE EVAL'!$B5,'SAISIE '!AT:AT,2)+COUNTIFS('SAISIE '!$J:$J,'SYNTHESE MOYE EVAL'!$B5,'SAISIE '!AT:AT,3)+COUNTIFS('SAISIE '!$J:$J,'SYNTHESE MOYE EVAL'!$B5,'SAISIE '!AT:AT,4))),0),0)</f>
        <v>0</v>
      </c>
      <c r="AN5" s="48">
        <f>IFERROR(ROUNDUP(((COUNTIFS('SAISIE '!$J:$J,'SYNTHESE MOYE EVAL'!$B5,'SAISIE '!AU:AU,1)*1+COUNTIFS('SAISIE '!$J:$J,'SYNTHESE MOYE EVAL'!$B5,'SAISIE '!AU:AU,2)*2+COUNTIFS('SAISIE '!$J:$J,'SYNTHESE MOYE EVAL'!$B5,'SAISIE '!AU:AU,3)*3+COUNTIFS('SAISIE '!$J:$J,'SYNTHESE MOYE EVAL'!$B5,'SAISIE '!AU:AU,4)*4)/(COUNTIFS('SAISIE '!$J:$J,'SYNTHESE MOYE EVAL'!$B5,'SAISIE '!AU:AU,1)+COUNTIFS('SAISIE '!$J:$J,'SYNTHESE MOYE EVAL'!$B5,'SAISIE '!AU:AU,2)+COUNTIFS('SAISIE '!$J:$J,'SYNTHESE MOYE EVAL'!$B5,'SAISIE '!AU:AU,3)+COUNTIFS('SAISIE '!$J:$J,'SYNTHESE MOYE EVAL'!$B5,'SAISIE '!AU:AU,4))),0),0)</f>
        <v>0</v>
      </c>
      <c r="AO5" s="48">
        <f>IFERROR(ROUNDUP(((COUNTIFS('SAISIE '!$J:$J,'SYNTHESE MOYE EVAL'!$B5,'SAISIE '!AV:AV,1)*1+COUNTIFS('SAISIE '!$J:$J,'SYNTHESE MOYE EVAL'!$B5,'SAISIE '!AV:AV,2)*2+COUNTIFS('SAISIE '!$J:$J,'SYNTHESE MOYE EVAL'!$B5,'SAISIE '!AV:AV,3)*3+COUNTIFS('SAISIE '!$J:$J,'SYNTHESE MOYE EVAL'!$B5,'SAISIE '!AV:AV,4)*4)/(COUNTIFS('SAISIE '!$J:$J,'SYNTHESE MOYE EVAL'!$B5,'SAISIE '!AV:AV,1)+COUNTIFS('SAISIE '!$J:$J,'SYNTHESE MOYE EVAL'!$B5,'SAISIE '!AV:AV,2)+COUNTIFS('SAISIE '!$J:$J,'SYNTHESE MOYE EVAL'!$B5,'SAISIE '!AV:AV,3)+COUNTIFS('SAISIE '!$J:$J,'SYNTHESE MOYE EVAL'!$B5,'SAISIE '!AV:AV,4))),0),0)</f>
        <v>0</v>
      </c>
      <c r="AP5" s="48">
        <f>IFERROR(ROUNDUP(((COUNTIFS('SAISIE '!$J:$J,'SYNTHESE MOYE EVAL'!$B5,'SAISIE '!AW:AW,1)*1+COUNTIFS('SAISIE '!$J:$J,'SYNTHESE MOYE EVAL'!$B5,'SAISIE '!AW:AW,2)*2+COUNTIFS('SAISIE '!$J:$J,'SYNTHESE MOYE EVAL'!$B5,'SAISIE '!AW:AW,3)*3+COUNTIFS('SAISIE '!$J:$J,'SYNTHESE MOYE EVAL'!$B5,'SAISIE '!AW:AW,4)*4)/(COUNTIFS('SAISIE '!$J:$J,'SYNTHESE MOYE EVAL'!$B5,'SAISIE '!AW:AW,1)+COUNTIFS('SAISIE '!$J:$J,'SYNTHESE MOYE EVAL'!$B5,'SAISIE '!AW:AW,2)+COUNTIFS('SAISIE '!$J:$J,'SYNTHESE MOYE EVAL'!$B5,'SAISIE '!AW:AW,3)+COUNTIFS('SAISIE '!$J:$J,'SYNTHESE MOYE EVAL'!$B5,'SAISIE '!AW:AW,4))),0),0)</f>
        <v>0</v>
      </c>
      <c r="AQ5" s="48">
        <f>IFERROR(ROUNDUP(((COUNTIFS('SAISIE '!$J:$J,'SYNTHESE MOYE EVAL'!$B5,'SAISIE '!AX:AX,1)*1+COUNTIFS('SAISIE '!$J:$J,'SYNTHESE MOYE EVAL'!$B5,'SAISIE '!AX:AX,2)*2+COUNTIFS('SAISIE '!$J:$J,'SYNTHESE MOYE EVAL'!$B5,'SAISIE '!AX:AX,3)*3+COUNTIFS('SAISIE '!$J:$J,'SYNTHESE MOYE EVAL'!$B5,'SAISIE '!AX:AX,4)*4)/(COUNTIFS('SAISIE '!$J:$J,'SYNTHESE MOYE EVAL'!$B5,'SAISIE '!AX:AX,1)+COUNTIFS('SAISIE '!$J:$J,'SYNTHESE MOYE EVAL'!$B5,'SAISIE '!AX:AX,2)+COUNTIFS('SAISIE '!$J:$J,'SYNTHESE MOYE EVAL'!$B5,'SAISIE '!AX:AX,3)+COUNTIFS('SAISIE '!$J:$J,'SYNTHESE MOYE EVAL'!$B5,'SAISIE '!AX:AX,4))),0),0)</f>
        <v>0</v>
      </c>
    </row>
    <row r="6" spans="1:43" ht="45" customHeight="1" outlineLevel="1">
      <c r="A6" s="126"/>
      <c r="B6" s="45" t="s">
        <v>20</v>
      </c>
      <c r="C6" s="48">
        <f>COUNTIF('SAISIE '!J:J,'SYNTHESE MOYE EVAL'!B6)</f>
        <v>0</v>
      </c>
      <c r="D6" s="48">
        <f>IFERROR(ROUNDUP(((COUNTIFS('SAISIE '!$J:$J,'SYNTHESE MOYE EVAL'!$B6,'SAISIE '!K:K,1)*1+COUNTIFS('SAISIE '!$J:$J,'SYNTHESE MOYE EVAL'!$B6,'SAISIE '!K:K,2)*2+COUNTIFS('SAISIE '!$J:$J,'SYNTHESE MOYE EVAL'!$B6,'SAISIE '!K:K,3)*3+COUNTIFS('SAISIE '!$J:$J,'SYNTHESE MOYE EVAL'!$B6,'SAISIE '!K:K,4)*4)/(COUNTIFS('SAISIE '!$J:$J,'SYNTHESE MOYE EVAL'!$B6,'SAISIE '!K:K,1)+COUNTIFS('SAISIE '!$J:$J,'SYNTHESE MOYE EVAL'!$B6,'SAISIE '!K:K,2)+COUNTIFS('SAISIE '!$J:$J,'SYNTHESE MOYE EVAL'!$B6,'SAISIE '!K:K,3)+COUNTIFS('SAISIE '!$J:$J,'SYNTHESE MOYE EVAL'!$B6,'SAISIE '!K:K,4))),0),0)</f>
        <v>0</v>
      </c>
      <c r="E6" s="48">
        <f>IFERROR(ROUNDUP(((COUNTIFS('SAISIE '!$J:$J,'SYNTHESE MOYE EVAL'!$B6,'SAISIE '!L:L,1)*1+COUNTIFS('SAISIE '!$J:$J,'SYNTHESE MOYE EVAL'!$B6,'SAISIE '!L:L,2)*2+COUNTIFS('SAISIE '!$J:$J,'SYNTHESE MOYE EVAL'!$B6,'SAISIE '!L:L,3)*3+COUNTIFS('SAISIE '!$J:$J,'SYNTHESE MOYE EVAL'!$B6,'SAISIE '!L:L,4)*4)/(COUNTIFS('SAISIE '!$J:$J,'SYNTHESE MOYE EVAL'!$B6,'SAISIE '!L:L,1)+COUNTIFS('SAISIE '!$J:$J,'SYNTHESE MOYE EVAL'!$B6,'SAISIE '!L:L,2)+COUNTIFS('SAISIE '!$J:$J,'SYNTHESE MOYE EVAL'!$B6,'SAISIE '!L:L,3)+COUNTIFS('SAISIE '!$J:$J,'SYNTHESE MOYE EVAL'!$B6,'SAISIE '!L:L,4))),0),0)</f>
        <v>0</v>
      </c>
      <c r="F6" s="48">
        <f>IFERROR(ROUNDUP(((COUNTIFS('SAISIE '!$J:$J,'SYNTHESE MOYE EVAL'!$B6,'SAISIE '!M:M,1)*1+COUNTIFS('SAISIE '!$J:$J,'SYNTHESE MOYE EVAL'!$B6,'SAISIE '!M:M,2)*2+COUNTIFS('SAISIE '!$J:$J,'SYNTHESE MOYE EVAL'!$B6,'SAISIE '!M:M,3)*3+COUNTIFS('SAISIE '!$J:$J,'SYNTHESE MOYE EVAL'!$B6,'SAISIE '!M:M,4)*4)/(COUNTIFS('SAISIE '!$J:$J,'SYNTHESE MOYE EVAL'!$B6,'SAISIE '!M:M,1)+COUNTIFS('SAISIE '!$J:$J,'SYNTHESE MOYE EVAL'!$B6,'SAISIE '!M:M,2)+COUNTIFS('SAISIE '!$J:$J,'SYNTHESE MOYE EVAL'!$B6,'SAISIE '!M:M,3)+COUNTIFS('SAISIE '!$J:$J,'SYNTHESE MOYE EVAL'!$B6,'SAISIE '!M:M,4))),0),0)</f>
        <v>0</v>
      </c>
      <c r="G6" s="48">
        <f>IFERROR(ROUNDUP(((COUNTIFS('SAISIE '!$J:$J,'SYNTHESE MOYE EVAL'!$B6,'SAISIE '!N:N,1)*1+COUNTIFS('SAISIE '!$J:$J,'SYNTHESE MOYE EVAL'!$B6,'SAISIE '!N:N,2)*2+COUNTIFS('SAISIE '!$J:$J,'SYNTHESE MOYE EVAL'!$B6,'SAISIE '!N:N,3)*3+COUNTIFS('SAISIE '!$J:$J,'SYNTHESE MOYE EVAL'!$B6,'SAISIE '!N:N,4)*4)/(COUNTIFS('SAISIE '!$J:$J,'SYNTHESE MOYE EVAL'!$B6,'SAISIE '!N:N,1)+COUNTIFS('SAISIE '!$J:$J,'SYNTHESE MOYE EVAL'!$B6,'SAISIE '!N:N,2)+COUNTIFS('SAISIE '!$J:$J,'SYNTHESE MOYE EVAL'!$B6,'SAISIE '!N:N,3)+COUNTIFS('SAISIE '!$J:$J,'SYNTHESE MOYE EVAL'!$B6,'SAISIE '!N:N,4))),0),0)</f>
        <v>0</v>
      </c>
      <c r="H6" s="48">
        <f>IFERROR(ROUNDUP(((COUNTIFS('SAISIE '!$J:$J,'SYNTHESE MOYE EVAL'!$B6,'SAISIE '!O:O,1)*1+COUNTIFS('SAISIE '!$J:$J,'SYNTHESE MOYE EVAL'!$B6,'SAISIE '!O:O,2)*2+COUNTIFS('SAISIE '!$J:$J,'SYNTHESE MOYE EVAL'!$B6,'SAISIE '!O:O,3)*3+COUNTIFS('SAISIE '!$J:$J,'SYNTHESE MOYE EVAL'!$B6,'SAISIE '!O:O,4)*4)/(COUNTIFS('SAISIE '!$J:$J,'SYNTHESE MOYE EVAL'!$B6,'SAISIE '!O:O,1)+COUNTIFS('SAISIE '!$J:$J,'SYNTHESE MOYE EVAL'!$B6,'SAISIE '!O:O,2)+COUNTIFS('SAISIE '!$J:$J,'SYNTHESE MOYE EVAL'!$B6,'SAISIE '!O:O,3)+COUNTIFS('SAISIE '!$J:$J,'SYNTHESE MOYE EVAL'!$B6,'SAISIE '!O:O,4))),0),0)</f>
        <v>0</v>
      </c>
      <c r="I6" s="48">
        <f>IFERROR(ROUNDUP(((COUNTIFS('SAISIE '!$J:$J,'SYNTHESE MOYE EVAL'!$B6,'SAISIE '!P:P,1)*1+COUNTIFS('SAISIE '!$J:$J,'SYNTHESE MOYE EVAL'!$B6,'SAISIE '!P:P,2)*2+COUNTIFS('SAISIE '!$J:$J,'SYNTHESE MOYE EVAL'!$B6,'SAISIE '!P:P,3)*3+COUNTIFS('SAISIE '!$J:$J,'SYNTHESE MOYE EVAL'!$B6,'SAISIE '!P:P,4)*4)/(COUNTIFS('SAISIE '!$J:$J,'SYNTHESE MOYE EVAL'!$B6,'SAISIE '!P:P,1)+COUNTIFS('SAISIE '!$J:$J,'SYNTHESE MOYE EVAL'!$B6,'SAISIE '!P:P,2)+COUNTIFS('SAISIE '!$J:$J,'SYNTHESE MOYE EVAL'!$B6,'SAISIE '!P:P,3)+COUNTIFS('SAISIE '!$J:$J,'SYNTHESE MOYE EVAL'!$B6,'SAISIE '!P:P,4))),0),0)</f>
        <v>0</v>
      </c>
      <c r="J6" s="48">
        <f>IFERROR(ROUNDUP(((COUNTIFS('SAISIE '!$J:$J,'SYNTHESE MOYE EVAL'!$B6,'SAISIE '!Q:Q,1)*1+COUNTIFS('SAISIE '!$J:$J,'SYNTHESE MOYE EVAL'!$B6,'SAISIE '!Q:Q,2)*2+COUNTIFS('SAISIE '!$J:$J,'SYNTHESE MOYE EVAL'!$B6,'SAISIE '!Q:Q,3)*3+COUNTIFS('SAISIE '!$J:$J,'SYNTHESE MOYE EVAL'!$B6,'SAISIE '!Q:Q,4)*4)/(COUNTIFS('SAISIE '!$J:$J,'SYNTHESE MOYE EVAL'!$B6,'SAISIE '!Q:Q,1)+COUNTIFS('SAISIE '!$J:$J,'SYNTHESE MOYE EVAL'!$B6,'SAISIE '!Q:Q,2)+COUNTIFS('SAISIE '!$J:$J,'SYNTHESE MOYE EVAL'!$B6,'SAISIE '!Q:Q,3)+COUNTIFS('SAISIE '!$J:$J,'SYNTHESE MOYE EVAL'!$B6,'SAISIE '!Q:Q,4))),0),0)</f>
        <v>0</v>
      </c>
      <c r="K6" s="48">
        <f>IFERROR(ROUNDUP(((COUNTIFS('SAISIE '!$J:$J,'SYNTHESE MOYE EVAL'!$B6,'SAISIE '!R:R,1)*1+COUNTIFS('SAISIE '!$J:$J,'SYNTHESE MOYE EVAL'!$B6,'SAISIE '!R:R,2)*2+COUNTIFS('SAISIE '!$J:$J,'SYNTHESE MOYE EVAL'!$B6,'SAISIE '!R:R,3)*3+COUNTIFS('SAISIE '!$J:$J,'SYNTHESE MOYE EVAL'!$B6,'SAISIE '!R:R,4)*4)/(COUNTIFS('SAISIE '!$J:$J,'SYNTHESE MOYE EVAL'!$B6,'SAISIE '!R:R,1)+COUNTIFS('SAISIE '!$J:$J,'SYNTHESE MOYE EVAL'!$B6,'SAISIE '!R:R,2)+COUNTIFS('SAISIE '!$J:$J,'SYNTHESE MOYE EVAL'!$B6,'SAISIE '!R:R,3)+COUNTIFS('SAISIE '!$J:$J,'SYNTHESE MOYE EVAL'!$B6,'SAISIE '!R:R,4))),0),0)</f>
        <v>0</v>
      </c>
      <c r="L6" s="48">
        <f>IFERROR(ROUNDUP(((COUNTIFS('SAISIE '!$J:$J,'SYNTHESE MOYE EVAL'!$B6,'SAISIE '!S:S,1)*1+COUNTIFS('SAISIE '!$J:$J,'SYNTHESE MOYE EVAL'!$B6,'SAISIE '!S:S,2)*2+COUNTIFS('SAISIE '!$J:$J,'SYNTHESE MOYE EVAL'!$B6,'SAISIE '!S:S,3)*3+COUNTIFS('SAISIE '!$J:$J,'SYNTHESE MOYE EVAL'!$B6,'SAISIE '!S:S,4)*4)/(COUNTIFS('SAISIE '!$J:$J,'SYNTHESE MOYE EVAL'!$B6,'SAISIE '!S:S,1)+COUNTIFS('SAISIE '!$J:$J,'SYNTHESE MOYE EVAL'!$B6,'SAISIE '!S:S,2)+COUNTIFS('SAISIE '!$J:$J,'SYNTHESE MOYE EVAL'!$B6,'SAISIE '!S:S,3)+COUNTIFS('SAISIE '!$J:$J,'SYNTHESE MOYE EVAL'!$B6,'SAISIE '!S:S,4))),0),0)</f>
        <v>0</v>
      </c>
      <c r="M6" s="48">
        <f>IFERROR(ROUNDUP(((COUNTIFS('SAISIE '!$J:$J,'SYNTHESE MOYE EVAL'!$B6,'SAISIE '!T:T,1)*1+COUNTIFS('SAISIE '!$J:$J,'SYNTHESE MOYE EVAL'!$B6,'SAISIE '!T:T,2)*2+COUNTIFS('SAISIE '!$J:$J,'SYNTHESE MOYE EVAL'!$B6,'SAISIE '!T:T,3)*3+COUNTIFS('SAISIE '!$J:$J,'SYNTHESE MOYE EVAL'!$B6,'SAISIE '!T:T,4)*4)/(COUNTIFS('SAISIE '!$J:$J,'SYNTHESE MOYE EVAL'!$B6,'SAISIE '!T:T,1)+COUNTIFS('SAISIE '!$J:$J,'SYNTHESE MOYE EVAL'!$B6,'SAISIE '!T:T,2)+COUNTIFS('SAISIE '!$J:$J,'SYNTHESE MOYE EVAL'!$B6,'SAISIE '!T:T,3)+COUNTIFS('SAISIE '!$J:$J,'SYNTHESE MOYE EVAL'!$B6,'SAISIE '!T:T,4))),0),0)</f>
        <v>0</v>
      </c>
      <c r="N6" s="48">
        <f>IFERROR(ROUNDUP(((COUNTIFS('SAISIE '!$J:$J,'SYNTHESE MOYE EVAL'!$B6,'SAISIE '!U:U,1)*1+COUNTIFS('SAISIE '!$J:$J,'SYNTHESE MOYE EVAL'!$B6,'SAISIE '!U:U,2)*2+COUNTIFS('SAISIE '!$J:$J,'SYNTHESE MOYE EVAL'!$B6,'SAISIE '!U:U,3)*3+COUNTIFS('SAISIE '!$J:$J,'SYNTHESE MOYE EVAL'!$B6,'SAISIE '!U:U,4)*4)/(COUNTIFS('SAISIE '!$J:$J,'SYNTHESE MOYE EVAL'!$B6,'SAISIE '!U:U,1)+COUNTIFS('SAISIE '!$J:$J,'SYNTHESE MOYE EVAL'!$B6,'SAISIE '!U:U,2)+COUNTIFS('SAISIE '!$J:$J,'SYNTHESE MOYE EVAL'!$B6,'SAISIE '!U:U,3)+COUNTIFS('SAISIE '!$J:$J,'SYNTHESE MOYE EVAL'!$B6,'SAISIE '!U:U,4))),0),0)</f>
        <v>0</v>
      </c>
      <c r="O6" s="48">
        <f>IFERROR(ROUNDUP(((COUNTIFS('SAISIE '!$J:$J,'SYNTHESE MOYE EVAL'!$B6,'SAISIE '!V:V,1)*1+COUNTIFS('SAISIE '!$J:$J,'SYNTHESE MOYE EVAL'!$B6,'SAISIE '!V:V,2)*2+COUNTIFS('SAISIE '!$J:$J,'SYNTHESE MOYE EVAL'!$B6,'SAISIE '!V:V,3)*3+COUNTIFS('SAISIE '!$J:$J,'SYNTHESE MOYE EVAL'!$B6,'SAISIE '!V:V,4)*4)/(COUNTIFS('SAISIE '!$J:$J,'SYNTHESE MOYE EVAL'!$B6,'SAISIE '!V:V,1)+COUNTIFS('SAISIE '!$J:$J,'SYNTHESE MOYE EVAL'!$B6,'SAISIE '!V:V,2)+COUNTIFS('SAISIE '!$J:$J,'SYNTHESE MOYE EVAL'!$B6,'SAISIE '!V:V,3)+COUNTIFS('SAISIE '!$J:$J,'SYNTHESE MOYE EVAL'!$B6,'SAISIE '!V:V,4))),0),0)</f>
        <v>0</v>
      </c>
      <c r="P6" s="48">
        <f>IFERROR(ROUNDUP(((COUNTIFS('SAISIE '!$J:$J,'SYNTHESE MOYE EVAL'!$B6,'SAISIE '!W:W,1)*1+COUNTIFS('SAISIE '!$J:$J,'SYNTHESE MOYE EVAL'!$B6,'SAISIE '!W:W,2)*2+COUNTIFS('SAISIE '!$J:$J,'SYNTHESE MOYE EVAL'!$B6,'SAISIE '!W:W,3)*3+COUNTIFS('SAISIE '!$J:$J,'SYNTHESE MOYE EVAL'!$B6,'SAISIE '!W:W,4)*4)/(COUNTIFS('SAISIE '!$J:$J,'SYNTHESE MOYE EVAL'!$B6,'SAISIE '!W:W,1)+COUNTIFS('SAISIE '!$J:$J,'SYNTHESE MOYE EVAL'!$B6,'SAISIE '!W:W,2)+COUNTIFS('SAISIE '!$J:$J,'SYNTHESE MOYE EVAL'!$B6,'SAISIE '!W:W,3)+COUNTIFS('SAISIE '!$J:$J,'SYNTHESE MOYE EVAL'!$B6,'SAISIE '!W:W,4))),0),0)</f>
        <v>0</v>
      </c>
      <c r="Q6" s="48">
        <f>IFERROR(ROUNDUP(((COUNTIFS('SAISIE '!$J:$J,'SYNTHESE MOYE EVAL'!$B6,'SAISIE '!X:X,1)*1+COUNTIFS('SAISIE '!$J:$J,'SYNTHESE MOYE EVAL'!$B6,'SAISIE '!X:X,2)*2+COUNTIFS('SAISIE '!$J:$J,'SYNTHESE MOYE EVAL'!$B6,'SAISIE '!X:X,3)*3+COUNTIFS('SAISIE '!$J:$J,'SYNTHESE MOYE EVAL'!$B6,'SAISIE '!X:X,4)*4)/(COUNTIFS('SAISIE '!$J:$J,'SYNTHESE MOYE EVAL'!$B6,'SAISIE '!X:X,1)+COUNTIFS('SAISIE '!$J:$J,'SYNTHESE MOYE EVAL'!$B6,'SAISIE '!X:X,2)+COUNTIFS('SAISIE '!$J:$J,'SYNTHESE MOYE EVAL'!$B6,'SAISIE '!X:X,3)+COUNTIFS('SAISIE '!$J:$J,'SYNTHESE MOYE EVAL'!$B6,'SAISIE '!X:X,4))),0),0)</f>
        <v>0</v>
      </c>
      <c r="R6" s="48">
        <f>IFERROR(ROUNDUP(((COUNTIFS('SAISIE '!$J:$J,'SYNTHESE MOYE EVAL'!$B6,'SAISIE '!Y:Y,1)*1+COUNTIFS('SAISIE '!$J:$J,'SYNTHESE MOYE EVAL'!$B6,'SAISIE '!Y:Y,2)*2+COUNTIFS('SAISIE '!$J:$J,'SYNTHESE MOYE EVAL'!$B6,'SAISIE '!Y:Y,3)*3+COUNTIFS('SAISIE '!$J:$J,'SYNTHESE MOYE EVAL'!$B6,'SAISIE '!Y:Y,4)*4)/(COUNTIFS('SAISIE '!$J:$J,'SYNTHESE MOYE EVAL'!$B6,'SAISIE '!Y:Y,1)+COUNTIFS('SAISIE '!$J:$J,'SYNTHESE MOYE EVAL'!$B6,'SAISIE '!Y:Y,2)+COUNTIFS('SAISIE '!$J:$J,'SYNTHESE MOYE EVAL'!$B6,'SAISIE '!Y:Y,3)+COUNTIFS('SAISIE '!$J:$J,'SYNTHESE MOYE EVAL'!$B6,'SAISIE '!Y:Y,4))),0),0)</f>
        <v>0</v>
      </c>
      <c r="S6" s="48">
        <f>IFERROR(ROUNDUP(((COUNTIFS('SAISIE '!$J:$J,'SYNTHESE MOYE EVAL'!$B6,'SAISIE '!Z:Z,1)*1+COUNTIFS('SAISIE '!$J:$J,'SYNTHESE MOYE EVAL'!$B6,'SAISIE '!Z:Z,2)*2+COUNTIFS('SAISIE '!$J:$J,'SYNTHESE MOYE EVAL'!$B6,'SAISIE '!Z:Z,3)*3+COUNTIFS('SAISIE '!$J:$J,'SYNTHESE MOYE EVAL'!$B6,'SAISIE '!Z:Z,4)*4)/(COUNTIFS('SAISIE '!$J:$J,'SYNTHESE MOYE EVAL'!$B6,'SAISIE '!Z:Z,1)+COUNTIFS('SAISIE '!$J:$J,'SYNTHESE MOYE EVAL'!$B6,'SAISIE '!Z:Z,2)+COUNTIFS('SAISIE '!$J:$J,'SYNTHESE MOYE EVAL'!$B6,'SAISIE '!Z:Z,3)+COUNTIFS('SAISIE '!$J:$J,'SYNTHESE MOYE EVAL'!$B6,'SAISIE '!Z:Z,4))),0),0)</f>
        <v>0</v>
      </c>
      <c r="T6" s="48">
        <f>IFERROR(ROUNDUP(((COUNTIFS('SAISIE '!$J:$J,'SYNTHESE MOYE EVAL'!$B6,'SAISIE '!AA:AA,1)*1+COUNTIFS('SAISIE '!$J:$J,'SYNTHESE MOYE EVAL'!$B6,'SAISIE '!AA:AA,2)*2+COUNTIFS('SAISIE '!$J:$J,'SYNTHESE MOYE EVAL'!$B6,'SAISIE '!AA:AA,3)*3+COUNTIFS('SAISIE '!$J:$J,'SYNTHESE MOYE EVAL'!$B6,'SAISIE '!AA:AA,4)*4)/(COUNTIFS('SAISIE '!$J:$J,'SYNTHESE MOYE EVAL'!$B6,'SAISIE '!AA:AA,1)+COUNTIFS('SAISIE '!$J:$J,'SYNTHESE MOYE EVAL'!$B6,'SAISIE '!AA:AA,2)+COUNTIFS('SAISIE '!$J:$J,'SYNTHESE MOYE EVAL'!$B6,'SAISIE '!AA:AA,3)+COUNTIFS('SAISIE '!$J:$J,'SYNTHESE MOYE EVAL'!$B6,'SAISIE '!AA:AA,4))),0),0)</f>
        <v>0</v>
      </c>
      <c r="U6" s="48">
        <f>IFERROR(ROUNDUP(((COUNTIFS('SAISIE '!$J:$J,'SYNTHESE MOYE EVAL'!$B6,'SAISIE '!AB:AB,1)*1+COUNTIFS('SAISIE '!$J:$J,'SYNTHESE MOYE EVAL'!$B6,'SAISIE '!AB:AB,2)*2+COUNTIFS('SAISIE '!$J:$J,'SYNTHESE MOYE EVAL'!$B6,'SAISIE '!AB:AB,3)*3+COUNTIFS('SAISIE '!$J:$J,'SYNTHESE MOYE EVAL'!$B6,'SAISIE '!AB:AB,4)*4)/(COUNTIFS('SAISIE '!$J:$J,'SYNTHESE MOYE EVAL'!$B6,'SAISIE '!AB:AB,1)+COUNTIFS('SAISIE '!$J:$J,'SYNTHESE MOYE EVAL'!$B6,'SAISIE '!AB:AB,2)+COUNTIFS('SAISIE '!$J:$J,'SYNTHESE MOYE EVAL'!$B6,'SAISIE '!AB:AB,3)+COUNTIFS('SAISIE '!$J:$J,'SYNTHESE MOYE EVAL'!$B6,'SAISIE '!AB:AB,4))),0),0)</f>
        <v>0</v>
      </c>
      <c r="V6" s="48">
        <f>IFERROR(ROUNDUP(((COUNTIFS('SAISIE '!$J:$J,'SYNTHESE MOYE EVAL'!$B6,'SAISIE '!AC:AC,1)*1+COUNTIFS('SAISIE '!$J:$J,'SYNTHESE MOYE EVAL'!$B6,'SAISIE '!AC:AC,2)*2+COUNTIFS('SAISIE '!$J:$J,'SYNTHESE MOYE EVAL'!$B6,'SAISIE '!AC:AC,3)*3+COUNTIFS('SAISIE '!$J:$J,'SYNTHESE MOYE EVAL'!$B6,'SAISIE '!AC:AC,4)*4)/(COUNTIFS('SAISIE '!$J:$J,'SYNTHESE MOYE EVAL'!$B6,'SAISIE '!AC:AC,1)+COUNTIFS('SAISIE '!$J:$J,'SYNTHESE MOYE EVAL'!$B6,'SAISIE '!AC:AC,2)+COUNTIFS('SAISIE '!$J:$J,'SYNTHESE MOYE EVAL'!$B6,'SAISIE '!AC:AC,3)+COUNTIFS('SAISIE '!$J:$J,'SYNTHESE MOYE EVAL'!$B6,'SAISIE '!AC:AC,4))),0),0)</f>
        <v>0</v>
      </c>
      <c r="W6" s="48">
        <f>IFERROR(ROUNDUP(((COUNTIFS('SAISIE '!$J:$J,'SYNTHESE MOYE EVAL'!$B6,'SAISIE '!AD:AD,1)*1+COUNTIFS('SAISIE '!$J:$J,'SYNTHESE MOYE EVAL'!$B6,'SAISIE '!AD:AD,2)*2+COUNTIFS('SAISIE '!$J:$J,'SYNTHESE MOYE EVAL'!$B6,'SAISIE '!AD:AD,3)*3+COUNTIFS('SAISIE '!$J:$J,'SYNTHESE MOYE EVAL'!$B6,'SAISIE '!AD:AD,4)*4)/(COUNTIFS('SAISIE '!$J:$J,'SYNTHESE MOYE EVAL'!$B6,'SAISIE '!AD:AD,1)+COUNTIFS('SAISIE '!$J:$J,'SYNTHESE MOYE EVAL'!$B6,'SAISIE '!AD:AD,2)+COUNTIFS('SAISIE '!$J:$J,'SYNTHESE MOYE EVAL'!$B6,'SAISIE '!AD:AD,3)+COUNTIFS('SAISIE '!$J:$J,'SYNTHESE MOYE EVAL'!$B6,'SAISIE '!AD:AD,4))),0),0)</f>
        <v>0</v>
      </c>
      <c r="X6" s="48">
        <f>IFERROR(ROUNDUP(((COUNTIFS('SAISIE '!$J:$J,'SYNTHESE MOYE EVAL'!$B6,'SAISIE '!AE:AE,1)*1+COUNTIFS('SAISIE '!$J:$J,'SYNTHESE MOYE EVAL'!$B6,'SAISIE '!AE:AE,2)*2+COUNTIFS('SAISIE '!$J:$J,'SYNTHESE MOYE EVAL'!$B6,'SAISIE '!AE:AE,3)*3+COUNTIFS('SAISIE '!$J:$J,'SYNTHESE MOYE EVAL'!$B6,'SAISIE '!AE:AE,4)*4)/(COUNTIFS('SAISIE '!$J:$J,'SYNTHESE MOYE EVAL'!$B6,'SAISIE '!AE:AE,1)+COUNTIFS('SAISIE '!$J:$J,'SYNTHESE MOYE EVAL'!$B6,'SAISIE '!AE:AE,2)+COUNTIFS('SAISIE '!$J:$J,'SYNTHESE MOYE EVAL'!$B6,'SAISIE '!AE:AE,3)+COUNTIFS('SAISIE '!$J:$J,'SYNTHESE MOYE EVAL'!$B6,'SAISIE '!AE:AE,4))),0),0)</f>
        <v>0</v>
      </c>
      <c r="Y6" s="48">
        <f>IFERROR(ROUNDUP(((COUNTIFS('SAISIE '!$J:$J,'SYNTHESE MOYE EVAL'!$B6,'SAISIE '!AF:AF,1)*1+COUNTIFS('SAISIE '!$J:$J,'SYNTHESE MOYE EVAL'!$B6,'SAISIE '!AF:AF,2)*2+COUNTIFS('SAISIE '!$J:$J,'SYNTHESE MOYE EVAL'!$B6,'SAISIE '!AF:AF,3)*3+COUNTIFS('SAISIE '!$J:$J,'SYNTHESE MOYE EVAL'!$B6,'SAISIE '!AF:AF,4)*4)/(COUNTIFS('SAISIE '!$J:$J,'SYNTHESE MOYE EVAL'!$B6,'SAISIE '!AF:AF,1)+COUNTIFS('SAISIE '!$J:$J,'SYNTHESE MOYE EVAL'!$B6,'SAISIE '!AF:AF,2)+COUNTIFS('SAISIE '!$J:$J,'SYNTHESE MOYE EVAL'!$B6,'SAISIE '!AF:AF,3)+COUNTIFS('SAISIE '!$J:$J,'SYNTHESE MOYE EVAL'!$B6,'SAISIE '!AF:AF,4))),0),0)</f>
        <v>0</v>
      </c>
      <c r="Z6" s="48">
        <f>IFERROR(ROUNDUP(((COUNTIFS('SAISIE '!$J:$J,'SYNTHESE MOYE EVAL'!$B6,'SAISIE '!AG:AG,1)*1+COUNTIFS('SAISIE '!$J:$J,'SYNTHESE MOYE EVAL'!$B6,'SAISIE '!AG:AG,2)*2+COUNTIFS('SAISIE '!$J:$J,'SYNTHESE MOYE EVAL'!$B6,'SAISIE '!AG:AG,3)*3+COUNTIFS('SAISIE '!$J:$J,'SYNTHESE MOYE EVAL'!$B6,'SAISIE '!AG:AG,4)*4)/(COUNTIFS('SAISIE '!$J:$J,'SYNTHESE MOYE EVAL'!$B6,'SAISIE '!AG:AG,1)+COUNTIFS('SAISIE '!$J:$J,'SYNTHESE MOYE EVAL'!$B6,'SAISIE '!AG:AG,2)+COUNTIFS('SAISIE '!$J:$J,'SYNTHESE MOYE EVAL'!$B6,'SAISIE '!AG:AG,3)+COUNTIFS('SAISIE '!$J:$J,'SYNTHESE MOYE EVAL'!$B6,'SAISIE '!AG:AG,4))),0),0)</f>
        <v>0</v>
      </c>
      <c r="AA6" s="48">
        <f>IFERROR(ROUNDUP(((COUNTIFS('SAISIE '!$J:$J,'SYNTHESE MOYE EVAL'!$B6,'SAISIE '!AH:AH,1)*1+COUNTIFS('SAISIE '!$J:$J,'SYNTHESE MOYE EVAL'!$B6,'SAISIE '!AH:AH,2)*2+COUNTIFS('SAISIE '!$J:$J,'SYNTHESE MOYE EVAL'!$B6,'SAISIE '!AH:AH,3)*3+COUNTIFS('SAISIE '!$J:$J,'SYNTHESE MOYE EVAL'!$B6,'SAISIE '!AH:AH,4)*4)/(COUNTIFS('SAISIE '!$J:$J,'SYNTHESE MOYE EVAL'!$B6,'SAISIE '!AH:AH,1)+COUNTIFS('SAISIE '!$J:$J,'SYNTHESE MOYE EVAL'!$B6,'SAISIE '!AH:AH,2)+COUNTIFS('SAISIE '!$J:$J,'SYNTHESE MOYE EVAL'!$B6,'SAISIE '!AH:AH,3)+COUNTIFS('SAISIE '!$J:$J,'SYNTHESE MOYE EVAL'!$B6,'SAISIE '!AH:AH,4))),0),0)</f>
        <v>0</v>
      </c>
      <c r="AB6" s="48">
        <f>IFERROR(ROUNDUP(((COUNTIFS('SAISIE '!$J:$J,'SYNTHESE MOYE EVAL'!$B6,'SAISIE '!AI:AI,1)*1+COUNTIFS('SAISIE '!$J:$J,'SYNTHESE MOYE EVAL'!$B6,'SAISIE '!AI:AI,2)*2+COUNTIFS('SAISIE '!$J:$J,'SYNTHESE MOYE EVAL'!$B6,'SAISIE '!AI:AI,3)*3+COUNTIFS('SAISIE '!$J:$J,'SYNTHESE MOYE EVAL'!$B6,'SAISIE '!AI:AI,4)*4)/(COUNTIFS('SAISIE '!$J:$J,'SYNTHESE MOYE EVAL'!$B6,'SAISIE '!AI:AI,1)+COUNTIFS('SAISIE '!$J:$J,'SYNTHESE MOYE EVAL'!$B6,'SAISIE '!AI:AI,2)+COUNTIFS('SAISIE '!$J:$J,'SYNTHESE MOYE EVAL'!$B6,'SAISIE '!AI:AI,3)+COUNTIFS('SAISIE '!$J:$J,'SYNTHESE MOYE EVAL'!$B6,'SAISIE '!AI:AI,4))),0),0)</f>
        <v>0</v>
      </c>
      <c r="AC6" s="48">
        <f>IFERROR(ROUNDUP(((COUNTIFS('SAISIE '!$J:$J,'SYNTHESE MOYE EVAL'!$B6,'SAISIE '!AJ:AJ,1)*1+COUNTIFS('SAISIE '!$J:$J,'SYNTHESE MOYE EVAL'!$B6,'SAISIE '!AJ:AJ,2)*2+COUNTIFS('SAISIE '!$J:$J,'SYNTHESE MOYE EVAL'!$B6,'SAISIE '!AJ:AJ,3)*3+COUNTIFS('SAISIE '!$J:$J,'SYNTHESE MOYE EVAL'!$B6,'SAISIE '!AJ:AJ,4)*4)/(COUNTIFS('SAISIE '!$J:$J,'SYNTHESE MOYE EVAL'!$B6,'SAISIE '!AJ:AJ,1)+COUNTIFS('SAISIE '!$J:$J,'SYNTHESE MOYE EVAL'!$B6,'SAISIE '!AJ:AJ,2)+COUNTIFS('SAISIE '!$J:$J,'SYNTHESE MOYE EVAL'!$B6,'SAISIE '!AJ:AJ,3)+COUNTIFS('SAISIE '!$J:$J,'SYNTHESE MOYE EVAL'!$B6,'SAISIE '!AJ:AJ,4))),0),0)</f>
        <v>0</v>
      </c>
      <c r="AD6" s="48">
        <f>IFERROR(ROUNDUP(((COUNTIFS('SAISIE '!$J:$J,'SYNTHESE MOYE EVAL'!$B6,'SAISIE '!AK:AK,1)*1+COUNTIFS('SAISIE '!$J:$J,'SYNTHESE MOYE EVAL'!$B6,'SAISIE '!AK:AK,2)*2+COUNTIFS('SAISIE '!$J:$J,'SYNTHESE MOYE EVAL'!$B6,'SAISIE '!AK:AK,3)*3+COUNTIFS('SAISIE '!$J:$J,'SYNTHESE MOYE EVAL'!$B6,'SAISIE '!AK:AK,4)*4)/(COUNTIFS('SAISIE '!$J:$J,'SYNTHESE MOYE EVAL'!$B6,'SAISIE '!AK:AK,1)+COUNTIFS('SAISIE '!$J:$J,'SYNTHESE MOYE EVAL'!$B6,'SAISIE '!AK:AK,2)+COUNTIFS('SAISIE '!$J:$J,'SYNTHESE MOYE EVAL'!$B6,'SAISIE '!AK:AK,3)+COUNTIFS('SAISIE '!$J:$J,'SYNTHESE MOYE EVAL'!$B6,'SAISIE '!AK:AK,4))),0),0)</f>
        <v>0</v>
      </c>
      <c r="AE6" s="48">
        <f>IFERROR(ROUNDUP(((COUNTIFS('SAISIE '!$J:$J,'SYNTHESE MOYE EVAL'!$B6,'SAISIE '!AL:AL,1)*1+COUNTIFS('SAISIE '!$J:$J,'SYNTHESE MOYE EVAL'!$B6,'SAISIE '!AL:AL,2)*2+COUNTIFS('SAISIE '!$J:$J,'SYNTHESE MOYE EVAL'!$B6,'SAISIE '!AL:AL,3)*3+COUNTIFS('SAISIE '!$J:$J,'SYNTHESE MOYE EVAL'!$B6,'SAISIE '!AL:AL,4)*4)/(COUNTIFS('SAISIE '!$J:$J,'SYNTHESE MOYE EVAL'!$B6,'SAISIE '!AL:AL,1)+COUNTIFS('SAISIE '!$J:$J,'SYNTHESE MOYE EVAL'!$B6,'SAISIE '!AL:AL,2)+COUNTIFS('SAISIE '!$J:$J,'SYNTHESE MOYE EVAL'!$B6,'SAISIE '!AL:AL,3)+COUNTIFS('SAISIE '!$J:$J,'SYNTHESE MOYE EVAL'!$B6,'SAISIE '!AL:AL,4))),0),0)</f>
        <v>0</v>
      </c>
      <c r="AF6" s="48">
        <f>IFERROR(ROUNDUP(((COUNTIFS('SAISIE '!$J:$J,'SYNTHESE MOYE EVAL'!$B6,'SAISIE '!AM:AM,1)*1+COUNTIFS('SAISIE '!$J:$J,'SYNTHESE MOYE EVAL'!$B6,'SAISIE '!AM:AM,2)*2+COUNTIFS('SAISIE '!$J:$J,'SYNTHESE MOYE EVAL'!$B6,'SAISIE '!AM:AM,3)*3+COUNTIFS('SAISIE '!$J:$J,'SYNTHESE MOYE EVAL'!$B6,'SAISIE '!AM:AM,4)*4)/(COUNTIFS('SAISIE '!$J:$J,'SYNTHESE MOYE EVAL'!$B6,'SAISIE '!AM:AM,1)+COUNTIFS('SAISIE '!$J:$J,'SYNTHESE MOYE EVAL'!$B6,'SAISIE '!AM:AM,2)+COUNTIFS('SAISIE '!$J:$J,'SYNTHESE MOYE EVAL'!$B6,'SAISIE '!AM:AM,3)+COUNTIFS('SAISIE '!$J:$J,'SYNTHESE MOYE EVAL'!$B6,'SAISIE '!AM:AM,4))),0),0)</f>
        <v>0</v>
      </c>
      <c r="AG6" s="48">
        <f>IFERROR(ROUNDUP(((COUNTIFS('SAISIE '!$J:$J,'SYNTHESE MOYE EVAL'!$B6,'SAISIE '!AN:AN,1)*1+COUNTIFS('SAISIE '!$J:$J,'SYNTHESE MOYE EVAL'!$B6,'SAISIE '!AN:AN,2)*2+COUNTIFS('SAISIE '!$J:$J,'SYNTHESE MOYE EVAL'!$B6,'SAISIE '!AN:AN,3)*3+COUNTIFS('SAISIE '!$J:$J,'SYNTHESE MOYE EVAL'!$B6,'SAISIE '!AN:AN,4)*4)/(COUNTIFS('SAISIE '!$J:$J,'SYNTHESE MOYE EVAL'!$B6,'SAISIE '!AN:AN,1)+COUNTIFS('SAISIE '!$J:$J,'SYNTHESE MOYE EVAL'!$B6,'SAISIE '!AN:AN,2)+COUNTIFS('SAISIE '!$J:$J,'SYNTHESE MOYE EVAL'!$B6,'SAISIE '!AN:AN,3)+COUNTIFS('SAISIE '!$J:$J,'SYNTHESE MOYE EVAL'!$B6,'SAISIE '!AN:AN,4))),0),0)</f>
        <v>0</v>
      </c>
      <c r="AH6" s="48">
        <f>IFERROR(ROUNDUP(((COUNTIFS('SAISIE '!$J:$J,'SYNTHESE MOYE EVAL'!$B6,'SAISIE '!AO:AO,1)*1+COUNTIFS('SAISIE '!$J:$J,'SYNTHESE MOYE EVAL'!$B6,'SAISIE '!AO:AO,2)*2+COUNTIFS('SAISIE '!$J:$J,'SYNTHESE MOYE EVAL'!$B6,'SAISIE '!AO:AO,3)*3+COUNTIFS('SAISIE '!$J:$J,'SYNTHESE MOYE EVAL'!$B6,'SAISIE '!AO:AO,4)*4)/(COUNTIFS('SAISIE '!$J:$J,'SYNTHESE MOYE EVAL'!$B6,'SAISIE '!AO:AO,1)+COUNTIFS('SAISIE '!$J:$J,'SYNTHESE MOYE EVAL'!$B6,'SAISIE '!AO:AO,2)+COUNTIFS('SAISIE '!$J:$J,'SYNTHESE MOYE EVAL'!$B6,'SAISIE '!AO:AO,3)+COUNTIFS('SAISIE '!$J:$J,'SYNTHESE MOYE EVAL'!$B6,'SAISIE '!AO:AO,4))),0),0)</f>
        <v>0</v>
      </c>
      <c r="AI6" s="48">
        <f>IFERROR(ROUNDUP(((COUNTIFS('SAISIE '!$J:$J,'SYNTHESE MOYE EVAL'!$B6,'SAISIE '!AP:AP,1)*1+COUNTIFS('SAISIE '!$J:$J,'SYNTHESE MOYE EVAL'!$B6,'SAISIE '!AP:AP,2)*2+COUNTIFS('SAISIE '!$J:$J,'SYNTHESE MOYE EVAL'!$B6,'SAISIE '!AP:AP,3)*3+COUNTIFS('SAISIE '!$J:$J,'SYNTHESE MOYE EVAL'!$B6,'SAISIE '!AP:AP,4)*4)/(COUNTIFS('SAISIE '!$J:$J,'SYNTHESE MOYE EVAL'!$B6,'SAISIE '!AP:AP,1)+COUNTIFS('SAISIE '!$J:$J,'SYNTHESE MOYE EVAL'!$B6,'SAISIE '!AP:AP,2)+COUNTIFS('SAISIE '!$J:$J,'SYNTHESE MOYE EVAL'!$B6,'SAISIE '!AP:AP,3)+COUNTIFS('SAISIE '!$J:$J,'SYNTHESE MOYE EVAL'!$B6,'SAISIE '!AP:AP,4))),0),0)</f>
        <v>0</v>
      </c>
      <c r="AJ6" s="48">
        <f>IFERROR(ROUNDUP(((COUNTIFS('SAISIE '!$J:$J,'SYNTHESE MOYE EVAL'!$B6,'SAISIE '!AQ:AQ,1)*1+COUNTIFS('SAISIE '!$J:$J,'SYNTHESE MOYE EVAL'!$B6,'SAISIE '!AQ:AQ,2)*2+COUNTIFS('SAISIE '!$J:$J,'SYNTHESE MOYE EVAL'!$B6,'SAISIE '!AQ:AQ,3)*3+COUNTIFS('SAISIE '!$J:$J,'SYNTHESE MOYE EVAL'!$B6,'SAISIE '!AQ:AQ,4)*4)/(COUNTIFS('SAISIE '!$J:$J,'SYNTHESE MOYE EVAL'!$B6,'SAISIE '!AQ:AQ,1)+COUNTIFS('SAISIE '!$J:$J,'SYNTHESE MOYE EVAL'!$B6,'SAISIE '!AQ:AQ,2)+COUNTIFS('SAISIE '!$J:$J,'SYNTHESE MOYE EVAL'!$B6,'SAISIE '!AQ:AQ,3)+COUNTIFS('SAISIE '!$J:$J,'SYNTHESE MOYE EVAL'!$B6,'SAISIE '!AQ:AQ,4))),0),0)</f>
        <v>0</v>
      </c>
      <c r="AK6" s="48">
        <f>IFERROR(ROUNDUP(((COUNTIFS('SAISIE '!$J:$J,'SYNTHESE MOYE EVAL'!$B6,'SAISIE '!AR:AR,1)*1+COUNTIFS('SAISIE '!$J:$J,'SYNTHESE MOYE EVAL'!$B6,'SAISIE '!AR:AR,2)*2+COUNTIFS('SAISIE '!$J:$J,'SYNTHESE MOYE EVAL'!$B6,'SAISIE '!AR:AR,3)*3+COUNTIFS('SAISIE '!$J:$J,'SYNTHESE MOYE EVAL'!$B6,'SAISIE '!AR:AR,4)*4)/(COUNTIFS('SAISIE '!$J:$J,'SYNTHESE MOYE EVAL'!$B6,'SAISIE '!AR:AR,1)+COUNTIFS('SAISIE '!$J:$J,'SYNTHESE MOYE EVAL'!$B6,'SAISIE '!AR:AR,2)+COUNTIFS('SAISIE '!$J:$J,'SYNTHESE MOYE EVAL'!$B6,'SAISIE '!AR:AR,3)+COUNTIFS('SAISIE '!$J:$J,'SYNTHESE MOYE EVAL'!$B6,'SAISIE '!AR:AR,4))),0),0)</f>
        <v>0</v>
      </c>
      <c r="AL6" s="48">
        <f>IFERROR(ROUNDUP(((COUNTIFS('SAISIE '!$J:$J,'SYNTHESE MOYE EVAL'!$B6,'SAISIE '!AS:AS,1)*1+COUNTIFS('SAISIE '!$J:$J,'SYNTHESE MOYE EVAL'!$B6,'SAISIE '!AS:AS,2)*2+COUNTIFS('SAISIE '!$J:$J,'SYNTHESE MOYE EVAL'!$B6,'SAISIE '!AS:AS,3)*3+COUNTIFS('SAISIE '!$J:$J,'SYNTHESE MOYE EVAL'!$B6,'SAISIE '!AS:AS,4)*4)/(COUNTIFS('SAISIE '!$J:$J,'SYNTHESE MOYE EVAL'!$B6,'SAISIE '!AS:AS,1)+COUNTIFS('SAISIE '!$J:$J,'SYNTHESE MOYE EVAL'!$B6,'SAISIE '!AS:AS,2)+COUNTIFS('SAISIE '!$J:$J,'SYNTHESE MOYE EVAL'!$B6,'SAISIE '!AS:AS,3)+COUNTIFS('SAISIE '!$J:$J,'SYNTHESE MOYE EVAL'!$B6,'SAISIE '!AS:AS,4))),0),0)</f>
        <v>0</v>
      </c>
      <c r="AM6" s="48">
        <f>IFERROR(ROUNDUP(((COUNTIFS('SAISIE '!$J:$J,'SYNTHESE MOYE EVAL'!$B6,'SAISIE '!AT:AT,1)*1+COUNTIFS('SAISIE '!$J:$J,'SYNTHESE MOYE EVAL'!$B6,'SAISIE '!AT:AT,2)*2+COUNTIFS('SAISIE '!$J:$J,'SYNTHESE MOYE EVAL'!$B6,'SAISIE '!AT:AT,3)*3+COUNTIFS('SAISIE '!$J:$J,'SYNTHESE MOYE EVAL'!$B6,'SAISIE '!AT:AT,4)*4)/(COUNTIFS('SAISIE '!$J:$J,'SYNTHESE MOYE EVAL'!$B6,'SAISIE '!AT:AT,1)+COUNTIFS('SAISIE '!$J:$J,'SYNTHESE MOYE EVAL'!$B6,'SAISIE '!AT:AT,2)+COUNTIFS('SAISIE '!$J:$J,'SYNTHESE MOYE EVAL'!$B6,'SAISIE '!AT:AT,3)+COUNTIFS('SAISIE '!$J:$J,'SYNTHESE MOYE EVAL'!$B6,'SAISIE '!AT:AT,4))),0),0)</f>
        <v>0</v>
      </c>
      <c r="AN6" s="48">
        <f>IFERROR(ROUNDUP(((COUNTIFS('SAISIE '!$J:$J,'SYNTHESE MOYE EVAL'!$B6,'SAISIE '!AU:AU,1)*1+COUNTIFS('SAISIE '!$J:$J,'SYNTHESE MOYE EVAL'!$B6,'SAISIE '!AU:AU,2)*2+COUNTIFS('SAISIE '!$J:$J,'SYNTHESE MOYE EVAL'!$B6,'SAISIE '!AU:AU,3)*3+COUNTIFS('SAISIE '!$J:$J,'SYNTHESE MOYE EVAL'!$B6,'SAISIE '!AU:AU,4)*4)/(COUNTIFS('SAISIE '!$J:$J,'SYNTHESE MOYE EVAL'!$B6,'SAISIE '!AU:AU,1)+COUNTIFS('SAISIE '!$J:$J,'SYNTHESE MOYE EVAL'!$B6,'SAISIE '!AU:AU,2)+COUNTIFS('SAISIE '!$J:$J,'SYNTHESE MOYE EVAL'!$B6,'SAISIE '!AU:AU,3)+COUNTIFS('SAISIE '!$J:$J,'SYNTHESE MOYE EVAL'!$B6,'SAISIE '!AU:AU,4))),0),0)</f>
        <v>0</v>
      </c>
      <c r="AO6" s="48">
        <f>IFERROR(ROUNDUP(((COUNTIFS('SAISIE '!$J:$J,'SYNTHESE MOYE EVAL'!$B6,'SAISIE '!AV:AV,1)*1+COUNTIFS('SAISIE '!$J:$J,'SYNTHESE MOYE EVAL'!$B6,'SAISIE '!AV:AV,2)*2+COUNTIFS('SAISIE '!$J:$J,'SYNTHESE MOYE EVAL'!$B6,'SAISIE '!AV:AV,3)*3+COUNTIFS('SAISIE '!$J:$J,'SYNTHESE MOYE EVAL'!$B6,'SAISIE '!AV:AV,4)*4)/(COUNTIFS('SAISIE '!$J:$J,'SYNTHESE MOYE EVAL'!$B6,'SAISIE '!AV:AV,1)+COUNTIFS('SAISIE '!$J:$J,'SYNTHESE MOYE EVAL'!$B6,'SAISIE '!AV:AV,2)+COUNTIFS('SAISIE '!$J:$J,'SYNTHESE MOYE EVAL'!$B6,'SAISIE '!AV:AV,3)+COUNTIFS('SAISIE '!$J:$J,'SYNTHESE MOYE EVAL'!$B6,'SAISIE '!AV:AV,4))),0),0)</f>
        <v>0</v>
      </c>
      <c r="AP6" s="48">
        <f>IFERROR(ROUNDUP(((COUNTIFS('SAISIE '!$J:$J,'SYNTHESE MOYE EVAL'!$B6,'SAISIE '!AW:AW,1)*1+COUNTIFS('SAISIE '!$J:$J,'SYNTHESE MOYE EVAL'!$B6,'SAISIE '!AW:AW,2)*2+COUNTIFS('SAISIE '!$J:$J,'SYNTHESE MOYE EVAL'!$B6,'SAISIE '!AW:AW,3)*3+COUNTIFS('SAISIE '!$J:$J,'SYNTHESE MOYE EVAL'!$B6,'SAISIE '!AW:AW,4)*4)/(COUNTIFS('SAISIE '!$J:$J,'SYNTHESE MOYE EVAL'!$B6,'SAISIE '!AW:AW,1)+COUNTIFS('SAISIE '!$J:$J,'SYNTHESE MOYE EVAL'!$B6,'SAISIE '!AW:AW,2)+COUNTIFS('SAISIE '!$J:$J,'SYNTHESE MOYE EVAL'!$B6,'SAISIE '!AW:AW,3)+COUNTIFS('SAISIE '!$J:$J,'SYNTHESE MOYE EVAL'!$B6,'SAISIE '!AW:AW,4))),0),0)</f>
        <v>0</v>
      </c>
      <c r="AQ6" s="48">
        <f>IFERROR(ROUNDUP(((COUNTIFS('SAISIE '!$J:$J,'SYNTHESE MOYE EVAL'!$B6,'SAISIE '!AX:AX,1)*1+COUNTIFS('SAISIE '!$J:$J,'SYNTHESE MOYE EVAL'!$B6,'SAISIE '!AX:AX,2)*2+COUNTIFS('SAISIE '!$J:$J,'SYNTHESE MOYE EVAL'!$B6,'SAISIE '!AX:AX,3)*3+COUNTIFS('SAISIE '!$J:$J,'SYNTHESE MOYE EVAL'!$B6,'SAISIE '!AX:AX,4)*4)/(COUNTIFS('SAISIE '!$J:$J,'SYNTHESE MOYE EVAL'!$B6,'SAISIE '!AX:AX,1)+COUNTIFS('SAISIE '!$J:$J,'SYNTHESE MOYE EVAL'!$B6,'SAISIE '!AX:AX,2)+COUNTIFS('SAISIE '!$J:$J,'SYNTHESE MOYE EVAL'!$B6,'SAISIE '!AX:AX,3)+COUNTIFS('SAISIE '!$J:$J,'SYNTHESE MOYE EVAL'!$B6,'SAISIE '!AX:AX,4))),0),0)</f>
        <v>0</v>
      </c>
    </row>
    <row r="7" spans="1:43" ht="45" customHeight="1" outlineLevel="1">
      <c r="A7" s="126"/>
      <c r="B7" s="47" t="s">
        <v>166</v>
      </c>
      <c r="C7" s="48">
        <f>COUNTIF('SAISIE '!J:J,'SYNTHESE MOYE EVAL'!B7)</f>
        <v>0</v>
      </c>
      <c r="D7" s="48">
        <f>IFERROR(ROUNDUP(((COUNTIFS('SAISIE '!$J:$J,'SYNTHESE MOYE EVAL'!$B7,'SAISIE '!K:K,1)*1+COUNTIFS('SAISIE '!$J:$J,'SYNTHESE MOYE EVAL'!$B7,'SAISIE '!K:K,2)*2+COUNTIFS('SAISIE '!$J:$J,'SYNTHESE MOYE EVAL'!$B7,'SAISIE '!K:K,3)*3+COUNTIFS('SAISIE '!$J:$J,'SYNTHESE MOYE EVAL'!$B7,'SAISIE '!K:K,4)*4)/(COUNTIFS('SAISIE '!$J:$J,'SYNTHESE MOYE EVAL'!$B7,'SAISIE '!K:K,1)+COUNTIFS('SAISIE '!$J:$J,'SYNTHESE MOYE EVAL'!$B7,'SAISIE '!K:K,2)+COUNTIFS('SAISIE '!$J:$J,'SYNTHESE MOYE EVAL'!$B7,'SAISIE '!K:K,3)+COUNTIFS('SAISIE '!$J:$J,'SYNTHESE MOYE EVAL'!$B7,'SAISIE '!K:K,4))),0),0)</f>
        <v>0</v>
      </c>
      <c r="E7" s="48">
        <f>IFERROR(ROUNDUP(((COUNTIFS('SAISIE '!$J:$J,'SYNTHESE MOYE EVAL'!$B7,'SAISIE '!L:L,1)*1+COUNTIFS('SAISIE '!$J:$J,'SYNTHESE MOYE EVAL'!$B7,'SAISIE '!L:L,2)*2+COUNTIFS('SAISIE '!$J:$J,'SYNTHESE MOYE EVAL'!$B7,'SAISIE '!L:L,3)*3+COUNTIFS('SAISIE '!$J:$J,'SYNTHESE MOYE EVAL'!$B7,'SAISIE '!L:L,4)*4)/(COUNTIFS('SAISIE '!$J:$J,'SYNTHESE MOYE EVAL'!$B7,'SAISIE '!L:L,1)+COUNTIFS('SAISIE '!$J:$J,'SYNTHESE MOYE EVAL'!$B7,'SAISIE '!L:L,2)+COUNTIFS('SAISIE '!$J:$J,'SYNTHESE MOYE EVAL'!$B7,'SAISIE '!L:L,3)+COUNTIFS('SAISIE '!$J:$J,'SYNTHESE MOYE EVAL'!$B7,'SAISIE '!L:L,4))),0),0)</f>
        <v>0</v>
      </c>
      <c r="F7" s="48">
        <f>IFERROR(ROUNDUP(((COUNTIFS('SAISIE '!$J:$J,'SYNTHESE MOYE EVAL'!$B7,'SAISIE '!M:M,1)*1+COUNTIFS('SAISIE '!$J:$J,'SYNTHESE MOYE EVAL'!$B7,'SAISIE '!M:M,2)*2+COUNTIFS('SAISIE '!$J:$J,'SYNTHESE MOYE EVAL'!$B7,'SAISIE '!M:M,3)*3+COUNTIFS('SAISIE '!$J:$J,'SYNTHESE MOYE EVAL'!$B7,'SAISIE '!M:M,4)*4)/(COUNTIFS('SAISIE '!$J:$J,'SYNTHESE MOYE EVAL'!$B7,'SAISIE '!M:M,1)+COUNTIFS('SAISIE '!$J:$J,'SYNTHESE MOYE EVAL'!$B7,'SAISIE '!M:M,2)+COUNTIFS('SAISIE '!$J:$J,'SYNTHESE MOYE EVAL'!$B7,'SAISIE '!M:M,3)+COUNTIFS('SAISIE '!$J:$J,'SYNTHESE MOYE EVAL'!$B7,'SAISIE '!M:M,4))),0),0)</f>
        <v>0</v>
      </c>
      <c r="G7" s="48">
        <f>IFERROR(ROUNDUP(((COUNTIFS('SAISIE '!$J:$J,'SYNTHESE MOYE EVAL'!$B7,'SAISIE '!N:N,1)*1+COUNTIFS('SAISIE '!$J:$J,'SYNTHESE MOYE EVAL'!$B7,'SAISIE '!N:N,2)*2+COUNTIFS('SAISIE '!$J:$J,'SYNTHESE MOYE EVAL'!$B7,'SAISIE '!N:N,3)*3+COUNTIFS('SAISIE '!$J:$J,'SYNTHESE MOYE EVAL'!$B7,'SAISIE '!N:N,4)*4)/(COUNTIFS('SAISIE '!$J:$J,'SYNTHESE MOYE EVAL'!$B7,'SAISIE '!N:N,1)+COUNTIFS('SAISIE '!$J:$J,'SYNTHESE MOYE EVAL'!$B7,'SAISIE '!N:N,2)+COUNTIFS('SAISIE '!$J:$J,'SYNTHESE MOYE EVAL'!$B7,'SAISIE '!N:N,3)+COUNTIFS('SAISIE '!$J:$J,'SYNTHESE MOYE EVAL'!$B7,'SAISIE '!N:N,4))),0),0)</f>
        <v>0</v>
      </c>
      <c r="H7" s="48">
        <f>IFERROR(ROUNDUP(((COUNTIFS('SAISIE '!$J:$J,'SYNTHESE MOYE EVAL'!$B7,'SAISIE '!O:O,1)*1+COUNTIFS('SAISIE '!$J:$J,'SYNTHESE MOYE EVAL'!$B7,'SAISIE '!O:O,2)*2+COUNTIFS('SAISIE '!$J:$J,'SYNTHESE MOYE EVAL'!$B7,'SAISIE '!O:O,3)*3+COUNTIFS('SAISIE '!$J:$J,'SYNTHESE MOYE EVAL'!$B7,'SAISIE '!O:O,4)*4)/(COUNTIFS('SAISIE '!$J:$J,'SYNTHESE MOYE EVAL'!$B7,'SAISIE '!O:O,1)+COUNTIFS('SAISIE '!$J:$J,'SYNTHESE MOYE EVAL'!$B7,'SAISIE '!O:O,2)+COUNTIFS('SAISIE '!$J:$J,'SYNTHESE MOYE EVAL'!$B7,'SAISIE '!O:O,3)+COUNTIFS('SAISIE '!$J:$J,'SYNTHESE MOYE EVAL'!$B7,'SAISIE '!O:O,4))),0),0)</f>
        <v>0</v>
      </c>
      <c r="I7" s="48">
        <f>IFERROR(ROUNDUP(((COUNTIFS('SAISIE '!$J:$J,'SYNTHESE MOYE EVAL'!$B7,'SAISIE '!P:P,1)*1+COUNTIFS('SAISIE '!$J:$J,'SYNTHESE MOYE EVAL'!$B7,'SAISIE '!P:P,2)*2+COUNTIFS('SAISIE '!$J:$J,'SYNTHESE MOYE EVAL'!$B7,'SAISIE '!P:P,3)*3+COUNTIFS('SAISIE '!$J:$J,'SYNTHESE MOYE EVAL'!$B7,'SAISIE '!P:P,4)*4)/(COUNTIFS('SAISIE '!$J:$J,'SYNTHESE MOYE EVAL'!$B7,'SAISIE '!P:P,1)+COUNTIFS('SAISIE '!$J:$J,'SYNTHESE MOYE EVAL'!$B7,'SAISIE '!P:P,2)+COUNTIFS('SAISIE '!$J:$J,'SYNTHESE MOYE EVAL'!$B7,'SAISIE '!P:P,3)+COUNTIFS('SAISIE '!$J:$J,'SYNTHESE MOYE EVAL'!$B7,'SAISIE '!P:P,4))),0),0)</f>
        <v>0</v>
      </c>
      <c r="J7" s="48">
        <f>IFERROR(ROUNDUP(((COUNTIFS('SAISIE '!$J:$J,'SYNTHESE MOYE EVAL'!$B7,'SAISIE '!Q:Q,1)*1+COUNTIFS('SAISIE '!$J:$J,'SYNTHESE MOYE EVAL'!$B7,'SAISIE '!Q:Q,2)*2+COUNTIFS('SAISIE '!$J:$J,'SYNTHESE MOYE EVAL'!$B7,'SAISIE '!Q:Q,3)*3+COUNTIFS('SAISIE '!$J:$J,'SYNTHESE MOYE EVAL'!$B7,'SAISIE '!Q:Q,4)*4)/(COUNTIFS('SAISIE '!$J:$J,'SYNTHESE MOYE EVAL'!$B7,'SAISIE '!Q:Q,1)+COUNTIFS('SAISIE '!$J:$J,'SYNTHESE MOYE EVAL'!$B7,'SAISIE '!Q:Q,2)+COUNTIFS('SAISIE '!$J:$J,'SYNTHESE MOYE EVAL'!$B7,'SAISIE '!Q:Q,3)+COUNTIFS('SAISIE '!$J:$J,'SYNTHESE MOYE EVAL'!$B7,'SAISIE '!Q:Q,4))),0),0)</f>
        <v>0</v>
      </c>
      <c r="K7" s="48">
        <f>IFERROR(ROUNDUP(((COUNTIFS('SAISIE '!$J:$J,'SYNTHESE MOYE EVAL'!$B7,'SAISIE '!R:R,1)*1+COUNTIFS('SAISIE '!$J:$J,'SYNTHESE MOYE EVAL'!$B7,'SAISIE '!R:R,2)*2+COUNTIFS('SAISIE '!$J:$J,'SYNTHESE MOYE EVAL'!$B7,'SAISIE '!R:R,3)*3+COUNTIFS('SAISIE '!$J:$J,'SYNTHESE MOYE EVAL'!$B7,'SAISIE '!R:R,4)*4)/(COUNTIFS('SAISIE '!$J:$J,'SYNTHESE MOYE EVAL'!$B7,'SAISIE '!R:R,1)+COUNTIFS('SAISIE '!$J:$J,'SYNTHESE MOYE EVAL'!$B7,'SAISIE '!R:R,2)+COUNTIFS('SAISIE '!$J:$J,'SYNTHESE MOYE EVAL'!$B7,'SAISIE '!R:R,3)+COUNTIFS('SAISIE '!$J:$J,'SYNTHESE MOYE EVAL'!$B7,'SAISIE '!R:R,4))),0),0)</f>
        <v>0</v>
      </c>
      <c r="L7" s="48">
        <f>IFERROR(ROUNDUP(((COUNTIFS('SAISIE '!$J:$J,'SYNTHESE MOYE EVAL'!$B7,'SAISIE '!S:S,1)*1+COUNTIFS('SAISIE '!$J:$J,'SYNTHESE MOYE EVAL'!$B7,'SAISIE '!S:S,2)*2+COUNTIFS('SAISIE '!$J:$J,'SYNTHESE MOYE EVAL'!$B7,'SAISIE '!S:S,3)*3+COUNTIFS('SAISIE '!$J:$J,'SYNTHESE MOYE EVAL'!$B7,'SAISIE '!S:S,4)*4)/(COUNTIFS('SAISIE '!$J:$J,'SYNTHESE MOYE EVAL'!$B7,'SAISIE '!S:S,1)+COUNTIFS('SAISIE '!$J:$J,'SYNTHESE MOYE EVAL'!$B7,'SAISIE '!S:S,2)+COUNTIFS('SAISIE '!$J:$J,'SYNTHESE MOYE EVAL'!$B7,'SAISIE '!S:S,3)+COUNTIFS('SAISIE '!$J:$J,'SYNTHESE MOYE EVAL'!$B7,'SAISIE '!S:S,4))),0),0)</f>
        <v>0</v>
      </c>
      <c r="M7" s="48">
        <f>IFERROR(ROUNDUP(((COUNTIFS('SAISIE '!$J:$J,'SYNTHESE MOYE EVAL'!$B7,'SAISIE '!T:T,1)*1+COUNTIFS('SAISIE '!$J:$J,'SYNTHESE MOYE EVAL'!$B7,'SAISIE '!T:T,2)*2+COUNTIFS('SAISIE '!$J:$J,'SYNTHESE MOYE EVAL'!$B7,'SAISIE '!T:T,3)*3+COUNTIFS('SAISIE '!$J:$J,'SYNTHESE MOYE EVAL'!$B7,'SAISIE '!T:T,4)*4)/(COUNTIFS('SAISIE '!$J:$J,'SYNTHESE MOYE EVAL'!$B7,'SAISIE '!T:T,1)+COUNTIFS('SAISIE '!$J:$J,'SYNTHESE MOYE EVAL'!$B7,'SAISIE '!T:T,2)+COUNTIFS('SAISIE '!$J:$J,'SYNTHESE MOYE EVAL'!$B7,'SAISIE '!T:T,3)+COUNTIFS('SAISIE '!$J:$J,'SYNTHESE MOYE EVAL'!$B7,'SAISIE '!T:T,4))),0),0)</f>
        <v>0</v>
      </c>
      <c r="N7" s="48">
        <f>IFERROR(ROUNDUP(((COUNTIFS('SAISIE '!$J:$J,'SYNTHESE MOYE EVAL'!$B7,'SAISIE '!U:U,1)*1+COUNTIFS('SAISIE '!$J:$J,'SYNTHESE MOYE EVAL'!$B7,'SAISIE '!U:U,2)*2+COUNTIFS('SAISIE '!$J:$J,'SYNTHESE MOYE EVAL'!$B7,'SAISIE '!U:U,3)*3+COUNTIFS('SAISIE '!$J:$J,'SYNTHESE MOYE EVAL'!$B7,'SAISIE '!U:U,4)*4)/(COUNTIFS('SAISIE '!$J:$J,'SYNTHESE MOYE EVAL'!$B7,'SAISIE '!U:U,1)+COUNTIFS('SAISIE '!$J:$J,'SYNTHESE MOYE EVAL'!$B7,'SAISIE '!U:U,2)+COUNTIFS('SAISIE '!$J:$J,'SYNTHESE MOYE EVAL'!$B7,'SAISIE '!U:U,3)+COUNTIFS('SAISIE '!$J:$J,'SYNTHESE MOYE EVAL'!$B7,'SAISIE '!U:U,4))),0),0)</f>
        <v>0</v>
      </c>
      <c r="O7" s="48">
        <f>IFERROR(ROUNDUP(((COUNTIFS('SAISIE '!$J:$J,'SYNTHESE MOYE EVAL'!$B7,'SAISIE '!V:V,1)*1+COUNTIFS('SAISIE '!$J:$J,'SYNTHESE MOYE EVAL'!$B7,'SAISIE '!V:V,2)*2+COUNTIFS('SAISIE '!$J:$J,'SYNTHESE MOYE EVAL'!$B7,'SAISIE '!V:V,3)*3+COUNTIFS('SAISIE '!$J:$J,'SYNTHESE MOYE EVAL'!$B7,'SAISIE '!V:V,4)*4)/(COUNTIFS('SAISIE '!$J:$J,'SYNTHESE MOYE EVAL'!$B7,'SAISIE '!V:V,1)+COUNTIFS('SAISIE '!$J:$J,'SYNTHESE MOYE EVAL'!$B7,'SAISIE '!V:V,2)+COUNTIFS('SAISIE '!$J:$J,'SYNTHESE MOYE EVAL'!$B7,'SAISIE '!V:V,3)+COUNTIFS('SAISIE '!$J:$J,'SYNTHESE MOYE EVAL'!$B7,'SAISIE '!V:V,4))),0),0)</f>
        <v>0</v>
      </c>
      <c r="P7" s="48">
        <f>IFERROR(ROUNDUP(((COUNTIFS('SAISIE '!$J:$J,'SYNTHESE MOYE EVAL'!$B7,'SAISIE '!W:W,1)*1+COUNTIFS('SAISIE '!$J:$J,'SYNTHESE MOYE EVAL'!$B7,'SAISIE '!W:W,2)*2+COUNTIFS('SAISIE '!$J:$J,'SYNTHESE MOYE EVAL'!$B7,'SAISIE '!W:W,3)*3+COUNTIFS('SAISIE '!$J:$J,'SYNTHESE MOYE EVAL'!$B7,'SAISIE '!W:W,4)*4)/(COUNTIFS('SAISIE '!$J:$J,'SYNTHESE MOYE EVAL'!$B7,'SAISIE '!W:W,1)+COUNTIFS('SAISIE '!$J:$J,'SYNTHESE MOYE EVAL'!$B7,'SAISIE '!W:W,2)+COUNTIFS('SAISIE '!$J:$J,'SYNTHESE MOYE EVAL'!$B7,'SAISIE '!W:W,3)+COUNTIFS('SAISIE '!$J:$J,'SYNTHESE MOYE EVAL'!$B7,'SAISIE '!W:W,4))),0),0)</f>
        <v>0</v>
      </c>
      <c r="Q7" s="48">
        <f>IFERROR(ROUNDUP(((COUNTIFS('SAISIE '!$J:$J,'SYNTHESE MOYE EVAL'!$B7,'SAISIE '!X:X,1)*1+COUNTIFS('SAISIE '!$J:$J,'SYNTHESE MOYE EVAL'!$B7,'SAISIE '!X:X,2)*2+COUNTIFS('SAISIE '!$J:$J,'SYNTHESE MOYE EVAL'!$B7,'SAISIE '!X:X,3)*3+COUNTIFS('SAISIE '!$J:$J,'SYNTHESE MOYE EVAL'!$B7,'SAISIE '!X:X,4)*4)/(COUNTIFS('SAISIE '!$J:$J,'SYNTHESE MOYE EVAL'!$B7,'SAISIE '!X:X,1)+COUNTIFS('SAISIE '!$J:$J,'SYNTHESE MOYE EVAL'!$B7,'SAISIE '!X:X,2)+COUNTIFS('SAISIE '!$J:$J,'SYNTHESE MOYE EVAL'!$B7,'SAISIE '!X:X,3)+COUNTIFS('SAISIE '!$J:$J,'SYNTHESE MOYE EVAL'!$B7,'SAISIE '!X:X,4))),0),0)</f>
        <v>0</v>
      </c>
      <c r="R7" s="48">
        <f>IFERROR(ROUNDUP(((COUNTIFS('SAISIE '!$J:$J,'SYNTHESE MOYE EVAL'!$B7,'SAISIE '!Y:Y,1)*1+COUNTIFS('SAISIE '!$J:$J,'SYNTHESE MOYE EVAL'!$B7,'SAISIE '!Y:Y,2)*2+COUNTIFS('SAISIE '!$J:$J,'SYNTHESE MOYE EVAL'!$B7,'SAISIE '!Y:Y,3)*3+COUNTIFS('SAISIE '!$J:$J,'SYNTHESE MOYE EVAL'!$B7,'SAISIE '!Y:Y,4)*4)/(COUNTIFS('SAISIE '!$J:$J,'SYNTHESE MOYE EVAL'!$B7,'SAISIE '!Y:Y,1)+COUNTIFS('SAISIE '!$J:$J,'SYNTHESE MOYE EVAL'!$B7,'SAISIE '!Y:Y,2)+COUNTIFS('SAISIE '!$J:$J,'SYNTHESE MOYE EVAL'!$B7,'SAISIE '!Y:Y,3)+COUNTIFS('SAISIE '!$J:$J,'SYNTHESE MOYE EVAL'!$B7,'SAISIE '!Y:Y,4))),0),0)</f>
        <v>0</v>
      </c>
      <c r="S7" s="48">
        <f>IFERROR(ROUNDUP(((COUNTIFS('SAISIE '!$J:$J,'SYNTHESE MOYE EVAL'!$B7,'SAISIE '!Z:Z,1)*1+COUNTIFS('SAISIE '!$J:$J,'SYNTHESE MOYE EVAL'!$B7,'SAISIE '!Z:Z,2)*2+COUNTIFS('SAISIE '!$J:$J,'SYNTHESE MOYE EVAL'!$B7,'SAISIE '!Z:Z,3)*3+COUNTIFS('SAISIE '!$J:$J,'SYNTHESE MOYE EVAL'!$B7,'SAISIE '!Z:Z,4)*4)/(COUNTIFS('SAISIE '!$J:$J,'SYNTHESE MOYE EVAL'!$B7,'SAISIE '!Z:Z,1)+COUNTIFS('SAISIE '!$J:$J,'SYNTHESE MOYE EVAL'!$B7,'SAISIE '!Z:Z,2)+COUNTIFS('SAISIE '!$J:$J,'SYNTHESE MOYE EVAL'!$B7,'SAISIE '!Z:Z,3)+COUNTIFS('SAISIE '!$J:$J,'SYNTHESE MOYE EVAL'!$B7,'SAISIE '!Z:Z,4))),0),0)</f>
        <v>0</v>
      </c>
      <c r="T7" s="48">
        <f>IFERROR(ROUNDUP(((COUNTIFS('SAISIE '!$J:$J,'SYNTHESE MOYE EVAL'!$B7,'SAISIE '!AA:AA,1)*1+COUNTIFS('SAISIE '!$J:$J,'SYNTHESE MOYE EVAL'!$B7,'SAISIE '!AA:AA,2)*2+COUNTIFS('SAISIE '!$J:$J,'SYNTHESE MOYE EVAL'!$B7,'SAISIE '!AA:AA,3)*3+COUNTIFS('SAISIE '!$J:$J,'SYNTHESE MOYE EVAL'!$B7,'SAISIE '!AA:AA,4)*4)/(COUNTIFS('SAISIE '!$J:$J,'SYNTHESE MOYE EVAL'!$B7,'SAISIE '!AA:AA,1)+COUNTIFS('SAISIE '!$J:$J,'SYNTHESE MOYE EVAL'!$B7,'SAISIE '!AA:AA,2)+COUNTIFS('SAISIE '!$J:$J,'SYNTHESE MOYE EVAL'!$B7,'SAISIE '!AA:AA,3)+COUNTIFS('SAISIE '!$J:$J,'SYNTHESE MOYE EVAL'!$B7,'SAISIE '!AA:AA,4))),0),0)</f>
        <v>0</v>
      </c>
      <c r="U7" s="48">
        <f>IFERROR(ROUNDUP(((COUNTIFS('SAISIE '!$J:$J,'SYNTHESE MOYE EVAL'!$B7,'SAISIE '!AB:AB,1)*1+COUNTIFS('SAISIE '!$J:$J,'SYNTHESE MOYE EVAL'!$B7,'SAISIE '!AB:AB,2)*2+COUNTIFS('SAISIE '!$J:$J,'SYNTHESE MOYE EVAL'!$B7,'SAISIE '!AB:AB,3)*3+COUNTIFS('SAISIE '!$J:$J,'SYNTHESE MOYE EVAL'!$B7,'SAISIE '!AB:AB,4)*4)/(COUNTIFS('SAISIE '!$J:$J,'SYNTHESE MOYE EVAL'!$B7,'SAISIE '!AB:AB,1)+COUNTIFS('SAISIE '!$J:$J,'SYNTHESE MOYE EVAL'!$B7,'SAISIE '!AB:AB,2)+COUNTIFS('SAISIE '!$J:$J,'SYNTHESE MOYE EVAL'!$B7,'SAISIE '!AB:AB,3)+COUNTIFS('SAISIE '!$J:$J,'SYNTHESE MOYE EVAL'!$B7,'SAISIE '!AB:AB,4))),0),0)</f>
        <v>0</v>
      </c>
      <c r="V7" s="48">
        <f>IFERROR(ROUNDUP(((COUNTIFS('SAISIE '!$J:$J,'SYNTHESE MOYE EVAL'!$B7,'SAISIE '!AC:AC,1)*1+COUNTIFS('SAISIE '!$J:$J,'SYNTHESE MOYE EVAL'!$B7,'SAISIE '!AC:AC,2)*2+COUNTIFS('SAISIE '!$J:$J,'SYNTHESE MOYE EVAL'!$B7,'SAISIE '!AC:AC,3)*3+COUNTIFS('SAISIE '!$J:$J,'SYNTHESE MOYE EVAL'!$B7,'SAISIE '!AC:AC,4)*4)/(COUNTIFS('SAISIE '!$J:$J,'SYNTHESE MOYE EVAL'!$B7,'SAISIE '!AC:AC,1)+COUNTIFS('SAISIE '!$J:$J,'SYNTHESE MOYE EVAL'!$B7,'SAISIE '!AC:AC,2)+COUNTIFS('SAISIE '!$J:$J,'SYNTHESE MOYE EVAL'!$B7,'SAISIE '!AC:AC,3)+COUNTIFS('SAISIE '!$J:$J,'SYNTHESE MOYE EVAL'!$B7,'SAISIE '!AC:AC,4))),0),0)</f>
        <v>0</v>
      </c>
      <c r="W7" s="48">
        <f>IFERROR(ROUNDUP(((COUNTIFS('SAISIE '!$J:$J,'SYNTHESE MOYE EVAL'!$B7,'SAISIE '!AD:AD,1)*1+COUNTIFS('SAISIE '!$J:$J,'SYNTHESE MOYE EVAL'!$B7,'SAISIE '!AD:AD,2)*2+COUNTIFS('SAISIE '!$J:$J,'SYNTHESE MOYE EVAL'!$B7,'SAISIE '!AD:AD,3)*3+COUNTIFS('SAISIE '!$J:$J,'SYNTHESE MOYE EVAL'!$B7,'SAISIE '!AD:AD,4)*4)/(COUNTIFS('SAISIE '!$J:$J,'SYNTHESE MOYE EVAL'!$B7,'SAISIE '!AD:AD,1)+COUNTIFS('SAISIE '!$J:$J,'SYNTHESE MOYE EVAL'!$B7,'SAISIE '!AD:AD,2)+COUNTIFS('SAISIE '!$J:$J,'SYNTHESE MOYE EVAL'!$B7,'SAISIE '!AD:AD,3)+COUNTIFS('SAISIE '!$J:$J,'SYNTHESE MOYE EVAL'!$B7,'SAISIE '!AD:AD,4))),0),0)</f>
        <v>0</v>
      </c>
      <c r="X7" s="48">
        <f>IFERROR(ROUNDUP(((COUNTIFS('SAISIE '!$J:$J,'SYNTHESE MOYE EVAL'!$B7,'SAISIE '!AE:AE,1)*1+COUNTIFS('SAISIE '!$J:$J,'SYNTHESE MOYE EVAL'!$B7,'SAISIE '!AE:AE,2)*2+COUNTIFS('SAISIE '!$J:$J,'SYNTHESE MOYE EVAL'!$B7,'SAISIE '!AE:AE,3)*3+COUNTIFS('SAISIE '!$J:$J,'SYNTHESE MOYE EVAL'!$B7,'SAISIE '!AE:AE,4)*4)/(COUNTIFS('SAISIE '!$J:$J,'SYNTHESE MOYE EVAL'!$B7,'SAISIE '!AE:AE,1)+COUNTIFS('SAISIE '!$J:$J,'SYNTHESE MOYE EVAL'!$B7,'SAISIE '!AE:AE,2)+COUNTIFS('SAISIE '!$J:$J,'SYNTHESE MOYE EVAL'!$B7,'SAISIE '!AE:AE,3)+COUNTIFS('SAISIE '!$J:$J,'SYNTHESE MOYE EVAL'!$B7,'SAISIE '!AE:AE,4))),0),0)</f>
        <v>0</v>
      </c>
      <c r="Y7" s="48">
        <f>IFERROR(ROUNDUP(((COUNTIFS('SAISIE '!$J:$J,'SYNTHESE MOYE EVAL'!$B7,'SAISIE '!AF:AF,1)*1+COUNTIFS('SAISIE '!$J:$J,'SYNTHESE MOYE EVAL'!$B7,'SAISIE '!AF:AF,2)*2+COUNTIFS('SAISIE '!$J:$J,'SYNTHESE MOYE EVAL'!$B7,'SAISIE '!AF:AF,3)*3+COUNTIFS('SAISIE '!$J:$J,'SYNTHESE MOYE EVAL'!$B7,'SAISIE '!AF:AF,4)*4)/(COUNTIFS('SAISIE '!$J:$J,'SYNTHESE MOYE EVAL'!$B7,'SAISIE '!AF:AF,1)+COUNTIFS('SAISIE '!$J:$J,'SYNTHESE MOYE EVAL'!$B7,'SAISIE '!AF:AF,2)+COUNTIFS('SAISIE '!$J:$J,'SYNTHESE MOYE EVAL'!$B7,'SAISIE '!AF:AF,3)+COUNTIFS('SAISIE '!$J:$J,'SYNTHESE MOYE EVAL'!$B7,'SAISIE '!AF:AF,4))),0),0)</f>
        <v>0</v>
      </c>
      <c r="Z7" s="48">
        <f>IFERROR(ROUNDUP(((COUNTIFS('SAISIE '!$J:$J,'SYNTHESE MOYE EVAL'!$B7,'SAISIE '!AG:AG,1)*1+COUNTIFS('SAISIE '!$J:$J,'SYNTHESE MOYE EVAL'!$B7,'SAISIE '!AG:AG,2)*2+COUNTIFS('SAISIE '!$J:$J,'SYNTHESE MOYE EVAL'!$B7,'SAISIE '!AG:AG,3)*3+COUNTIFS('SAISIE '!$J:$J,'SYNTHESE MOYE EVAL'!$B7,'SAISIE '!AG:AG,4)*4)/(COUNTIFS('SAISIE '!$J:$J,'SYNTHESE MOYE EVAL'!$B7,'SAISIE '!AG:AG,1)+COUNTIFS('SAISIE '!$J:$J,'SYNTHESE MOYE EVAL'!$B7,'SAISIE '!AG:AG,2)+COUNTIFS('SAISIE '!$J:$J,'SYNTHESE MOYE EVAL'!$B7,'SAISIE '!AG:AG,3)+COUNTIFS('SAISIE '!$J:$J,'SYNTHESE MOYE EVAL'!$B7,'SAISIE '!AG:AG,4))),0),0)</f>
        <v>0</v>
      </c>
      <c r="AA7" s="48">
        <f>IFERROR(ROUNDUP(((COUNTIFS('SAISIE '!$J:$J,'SYNTHESE MOYE EVAL'!$B7,'SAISIE '!AH:AH,1)*1+COUNTIFS('SAISIE '!$J:$J,'SYNTHESE MOYE EVAL'!$B7,'SAISIE '!AH:AH,2)*2+COUNTIFS('SAISIE '!$J:$J,'SYNTHESE MOYE EVAL'!$B7,'SAISIE '!AH:AH,3)*3+COUNTIFS('SAISIE '!$J:$J,'SYNTHESE MOYE EVAL'!$B7,'SAISIE '!AH:AH,4)*4)/(COUNTIFS('SAISIE '!$J:$J,'SYNTHESE MOYE EVAL'!$B7,'SAISIE '!AH:AH,1)+COUNTIFS('SAISIE '!$J:$J,'SYNTHESE MOYE EVAL'!$B7,'SAISIE '!AH:AH,2)+COUNTIFS('SAISIE '!$J:$J,'SYNTHESE MOYE EVAL'!$B7,'SAISIE '!AH:AH,3)+COUNTIFS('SAISIE '!$J:$J,'SYNTHESE MOYE EVAL'!$B7,'SAISIE '!AH:AH,4))),0),0)</f>
        <v>0</v>
      </c>
      <c r="AB7" s="48">
        <f>IFERROR(ROUNDUP(((COUNTIFS('SAISIE '!$J:$J,'SYNTHESE MOYE EVAL'!$B7,'SAISIE '!AI:AI,1)*1+COUNTIFS('SAISIE '!$J:$J,'SYNTHESE MOYE EVAL'!$B7,'SAISIE '!AI:AI,2)*2+COUNTIFS('SAISIE '!$J:$J,'SYNTHESE MOYE EVAL'!$B7,'SAISIE '!AI:AI,3)*3+COUNTIFS('SAISIE '!$J:$J,'SYNTHESE MOYE EVAL'!$B7,'SAISIE '!AI:AI,4)*4)/(COUNTIFS('SAISIE '!$J:$J,'SYNTHESE MOYE EVAL'!$B7,'SAISIE '!AI:AI,1)+COUNTIFS('SAISIE '!$J:$J,'SYNTHESE MOYE EVAL'!$B7,'SAISIE '!AI:AI,2)+COUNTIFS('SAISIE '!$J:$J,'SYNTHESE MOYE EVAL'!$B7,'SAISIE '!AI:AI,3)+COUNTIFS('SAISIE '!$J:$J,'SYNTHESE MOYE EVAL'!$B7,'SAISIE '!AI:AI,4))),0),0)</f>
        <v>0</v>
      </c>
      <c r="AC7" s="48">
        <f>IFERROR(ROUNDUP(((COUNTIFS('SAISIE '!$J:$J,'SYNTHESE MOYE EVAL'!$B7,'SAISIE '!AJ:AJ,1)*1+COUNTIFS('SAISIE '!$J:$J,'SYNTHESE MOYE EVAL'!$B7,'SAISIE '!AJ:AJ,2)*2+COUNTIFS('SAISIE '!$J:$J,'SYNTHESE MOYE EVAL'!$B7,'SAISIE '!AJ:AJ,3)*3+COUNTIFS('SAISIE '!$J:$J,'SYNTHESE MOYE EVAL'!$B7,'SAISIE '!AJ:AJ,4)*4)/(COUNTIFS('SAISIE '!$J:$J,'SYNTHESE MOYE EVAL'!$B7,'SAISIE '!AJ:AJ,1)+COUNTIFS('SAISIE '!$J:$J,'SYNTHESE MOYE EVAL'!$B7,'SAISIE '!AJ:AJ,2)+COUNTIFS('SAISIE '!$J:$J,'SYNTHESE MOYE EVAL'!$B7,'SAISIE '!AJ:AJ,3)+COUNTIFS('SAISIE '!$J:$J,'SYNTHESE MOYE EVAL'!$B7,'SAISIE '!AJ:AJ,4))),0),0)</f>
        <v>0</v>
      </c>
      <c r="AD7" s="48">
        <f>IFERROR(ROUNDUP(((COUNTIFS('SAISIE '!$J:$J,'SYNTHESE MOYE EVAL'!$B7,'SAISIE '!AK:AK,1)*1+COUNTIFS('SAISIE '!$J:$J,'SYNTHESE MOYE EVAL'!$B7,'SAISIE '!AK:AK,2)*2+COUNTIFS('SAISIE '!$J:$J,'SYNTHESE MOYE EVAL'!$B7,'SAISIE '!AK:AK,3)*3+COUNTIFS('SAISIE '!$J:$J,'SYNTHESE MOYE EVAL'!$B7,'SAISIE '!AK:AK,4)*4)/(COUNTIFS('SAISIE '!$J:$J,'SYNTHESE MOYE EVAL'!$B7,'SAISIE '!AK:AK,1)+COUNTIFS('SAISIE '!$J:$J,'SYNTHESE MOYE EVAL'!$B7,'SAISIE '!AK:AK,2)+COUNTIFS('SAISIE '!$J:$J,'SYNTHESE MOYE EVAL'!$B7,'SAISIE '!AK:AK,3)+COUNTIFS('SAISIE '!$J:$J,'SYNTHESE MOYE EVAL'!$B7,'SAISIE '!AK:AK,4))),0),0)</f>
        <v>0</v>
      </c>
      <c r="AE7" s="48">
        <f>IFERROR(ROUNDUP(((COUNTIFS('SAISIE '!$J:$J,'SYNTHESE MOYE EVAL'!$B7,'SAISIE '!AL:AL,1)*1+COUNTIFS('SAISIE '!$J:$J,'SYNTHESE MOYE EVAL'!$B7,'SAISIE '!AL:AL,2)*2+COUNTIFS('SAISIE '!$J:$J,'SYNTHESE MOYE EVAL'!$B7,'SAISIE '!AL:AL,3)*3+COUNTIFS('SAISIE '!$J:$J,'SYNTHESE MOYE EVAL'!$B7,'SAISIE '!AL:AL,4)*4)/(COUNTIFS('SAISIE '!$J:$J,'SYNTHESE MOYE EVAL'!$B7,'SAISIE '!AL:AL,1)+COUNTIFS('SAISIE '!$J:$J,'SYNTHESE MOYE EVAL'!$B7,'SAISIE '!AL:AL,2)+COUNTIFS('SAISIE '!$J:$J,'SYNTHESE MOYE EVAL'!$B7,'SAISIE '!AL:AL,3)+COUNTIFS('SAISIE '!$J:$J,'SYNTHESE MOYE EVAL'!$B7,'SAISIE '!AL:AL,4))),0),0)</f>
        <v>0</v>
      </c>
      <c r="AF7" s="48">
        <f>IFERROR(ROUNDUP(((COUNTIFS('SAISIE '!$J:$J,'SYNTHESE MOYE EVAL'!$B7,'SAISIE '!AM:AM,1)*1+COUNTIFS('SAISIE '!$J:$J,'SYNTHESE MOYE EVAL'!$B7,'SAISIE '!AM:AM,2)*2+COUNTIFS('SAISIE '!$J:$J,'SYNTHESE MOYE EVAL'!$B7,'SAISIE '!AM:AM,3)*3+COUNTIFS('SAISIE '!$J:$J,'SYNTHESE MOYE EVAL'!$B7,'SAISIE '!AM:AM,4)*4)/(COUNTIFS('SAISIE '!$J:$J,'SYNTHESE MOYE EVAL'!$B7,'SAISIE '!AM:AM,1)+COUNTIFS('SAISIE '!$J:$J,'SYNTHESE MOYE EVAL'!$B7,'SAISIE '!AM:AM,2)+COUNTIFS('SAISIE '!$J:$J,'SYNTHESE MOYE EVAL'!$B7,'SAISIE '!AM:AM,3)+COUNTIFS('SAISIE '!$J:$J,'SYNTHESE MOYE EVAL'!$B7,'SAISIE '!AM:AM,4))),0),0)</f>
        <v>0</v>
      </c>
      <c r="AG7" s="48">
        <f>IFERROR(ROUNDUP(((COUNTIFS('SAISIE '!$J:$J,'SYNTHESE MOYE EVAL'!$B7,'SAISIE '!AN:AN,1)*1+COUNTIFS('SAISIE '!$J:$J,'SYNTHESE MOYE EVAL'!$B7,'SAISIE '!AN:AN,2)*2+COUNTIFS('SAISIE '!$J:$J,'SYNTHESE MOYE EVAL'!$B7,'SAISIE '!AN:AN,3)*3+COUNTIFS('SAISIE '!$J:$J,'SYNTHESE MOYE EVAL'!$B7,'SAISIE '!AN:AN,4)*4)/(COUNTIFS('SAISIE '!$J:$J,'SYNTHESE MOYE EVAL'!$B7,'SAISIE '!AN:AN,1)+COUNTIFS('SAISIE '!$J:$J,'SYNTHESE MOYE EVAL'!$B7,'SAISIE '!AN:AN,2)+COUNTIFS('SAISIE '!$J:$J,'SYNTHESE MOYE EVAL'!$B7,'SAISIE '!AN:AN,3)+COUNTIFS('SAISIE '!$J:$J,'SYNTHESE MOYE EVAL'!$B7,'SAISIE '!AN:AN,4))),0),0)</f>
        <v>0</v>
      </c>
      <c r="AH7" s="48">
        <f>IFERROR(ROUNDUP(((COUNTIFS('SAISIE '!$J:$J,'SYNTHESE MOYE EVAL'!$B7,'SAISIE '!AO:AO,1)*1+COUNTIFS('SAISIE '!$J:$J,'SYNTHESE MOYE EVAL'!$B7,'SAISIE '!AO:AO,2)*2+COUNTIFS('SAISIE '!$J:$J,'SYNTHESE MOYE EVAL'!$B7,'SAISIE '!AO:AO,3)*3+COUNTIFS('SAISIE '!$J:$J,'SYNTHESE MOYE EVAL'!$B7,'SAISIE '!AO:AO,4)*4)/(COUNTIFS('SAISIE '!$J:$J,'SYNTHESE MOYE EVAL'!$B7,'SAISIE '!AO:AO,1)+COUNTIFS('SAISIE '!$J:$J,'SYNTHESE MOYE EVAL'!$B7,'SAISIE '!AO:AO,2)+COUNTIFS('SAISIE '!$J:$J,'SYNTHESE MOYE EVAL'!$B7,'SAISIE '!AO:AO,3)+COUNTIFS('SAISIE '!$J:$J,'SYNTHESE MOYE EVAL'!$B7,'SAISIE '!AO:AO,4))),0),0)</f>
        <v>0</v>
      </c>
      <c r="AI7" s="48">
        <f>IFERROR(ROUNDUP(((COUNTIFS('SAISIE '!$J:$J,'SYNTHESE MOYE EVAL'!$B7,'SAISIE '!AP:AP,1)*1+COUNTIFS('SAISIE '!$J:$J,'SYNTHESE MOYE EVAL'!$B7,'SAISIE '!AP:AP,2)*2+COUNTIFS('SAISIE '!$J:$J,'SYNTHESE MOYE EVAL'!$B7,'SAISIE '!AP:AP,3)*3+COUNTIFS('SAISIE '!$J:$J,'SYNTHESE MOYE EVAL'!$B7,'SAISIE '!AP:AP,4)*4)/(COUNTIFS('SAISIE '!$J:$J,'SYNTHESE MOYE EVAL'!$B7,'SAISIE '!AP:AP,1)+COUNTIFS('SAISIE '!$J:$J,'SYNTHESE MOYE EVAL'!$B7,'SAISIE '!AP:AP,2)+COUNTIFS('SAISIE '!$J:$J,'SYNTHESE MOYE EVAL'!$B7,'SAISIE '!AP:AP,3)+COUNTIFS('SAISIE '!$J:$J,'SYNTHESE MOYE EVAL'!$B7,'SAISIE '!AP:AP,4))),0),0)</f>
        <v>0</v>
      </c>
      <c r="AJ7" s="48">
        <f>IFERROR(ROUNDUP(((COUNTIFS('SAISIE '!$J:$J,'SYNTHESE MOYE EVAL'!$B7,'SAISIE '!AQ:AQ,1)*1+COUNTIFS('SAISIE '!$J:$J,'SYNTHESE MOYE EVAL'!$B7,'SAISIE '!AQ:AQ,2)*2+COUNTIFS('SAISIE '!$J:$J,'SYNTHESE MOYE EVAL'!$B7,'SAISIE '!AQ:AQ,3)*3+COUNTIFS('SAISIE '!$J:$J,'SYNTHESE MOYE EVAL'!$B7,'SAISIE '!AQ:AQ,4)*4)/(COUNTIFS('SAISIE '!$J:$J,'SYNTHESE MOYE EVAL'!$B7,'SAISIE '!AQ:AQ,1)+COUNTIFS('SAISIE '!$J:$J,'SYNTHESE MOYE EVAL'!$B7,'SAISIE '!AQ:AQ,2)+COUNTIFS('SAISIE '!$J:$J,'SYNTHESE MOYE EVAL'!$B7,'SAISIE '!AQ:AQ,3)+COUNTIFS('SAISIE '!$J:$J,'SYNTHESE MOYE EVAL'!$B7,'SAISIE '!AQ:AQ,4))),0),0)</f>
        <v>0</v>
      </c>
      <c r="AK7" s="48">
        <f>IFERROR(ROUNDUP(((COUNTIFS('SAISIE '!$J:$J,'SYNTHESE MOYE EVAL'!$B7,'SAISIE '!AR:AR,1)*1+COUNTIFS('SAISIE '!$J:$J,'SYNTHESE MOYE EVAL'!$B7,'SAISIE '!AR:AR,2)*2+COUNTIFS('SAISIE '!$J:$J,'SYNTHESE MOYE EVAL'!$B7,'SAISIE '!AR:AR,3)*3+COUNTIFS('SAISIE '!$J:$J,'SYNTHESE MOYE EVAL'!$B7,'SAISIE '!AR:AR,4)*4)/(COUNTIFS('SAISIE '!$J:$J,'SYNTHESE MOYE EVAL'!$B7,'SAISIE '!AR:AR,1)+COUNTIFS('SAISIE '!$J:$J,'SYNTHESE MOYE EVAL'!$B7,'SAISIE '!AR:AR,2)+COUNTIFS('SAISIE '!$J:$J,'SYNTHESE MOYE EVAL'!$B7,'SAISIE '!AR:AR,3)+COUNTIFS('SAISIE '!$J:$J,'SYNTHESE MOYE EVAL'!$B7,'SAISIE '!AR:AR,4))),0),0)</f>
        <v>0</v>
      </c>
      <c r="AL7" s="48">
        <f>IFERROR(ROUNDUP(((COUNTIFS('SAISIE '!$J:$J,'SYNTHESE MOYE EVAL'!$B7,'SAISIE '!AS:AS,1)*1+COUNTIFS('SAISIE '!$J:$J,'SYNTHESE MOYE EVAL'!$B7,'SAISIE '!AS:AS,2)*2+COUNTIFS('SAISIE '!$J:$J,'SYNTHESE MOYE EVAL'!$B7,'SAISIE '!AS:AS,3)*3+COUNTIFS('SAISIE '!$J:$J,'SYNTHESE MOYE EVAL'!$B7,'SAISIE '!AS:AS,4)*4)/(COUNTIFS('SAISIE '!$J:$J,'SYNTHESE MOYE EVAL'!$B7,'SAISIE '!AS:AS,1)+COUNTIFS('SAISIE '!$J:$J,'SYNTHESE MOYE EVAL'!$B7,'SAISIE '!AS:AS,2)+COUNTIFS('SAISIE '!$J:$J,'SYNTHESE MOYE EVAL'!$B7,'SAISIE '!AS:AS,3)+COUNTIFS('SAISIE '!$J:$J,'SYNTHESE MOYE EVAL'!$B7,'SAISIE '!AS:AS,4))),0),0)</f>
        <v>0</v>
      </c>
      <c r="AM7" s="48">
        <f>IFERROR(ROUNDUP(((COUNTIFS('SAISIE '!$J:$J,'SYNTHESE MOYE EVAL'!$B7,'SAISIE '!AT:AT,1)*1+COUNTIFS('SAISIE '!$J:$J,'SYNTHESE MOYE EVAL'!$B7,'SAISIE '!AT:AT,2)*2+COUNTIFS('SAISIE '!$J:$J,'SYNTHESE MOYE EVAL'!$B7,'SAISIE '!AT:AT,3)*3+COUNTIFS('SAISIE '!$J:$J,'SYNTHESE MOYE EVAL'!$B7,'SAISIE '!AT:AT,4)*4)/(COUNTIFS('SAISIE '!$J:$J,'SYNTHESE MOYE EVAL'!$B7,'SAISIE '!AT:AT,1)+COUNTIFS('SAISIE '!$J:$J,'SYNTHESE MOYE EVAL'!$B7,'SAISIE '!AT:AT,2)+COUNTIFS('SAISIE '!$J:$J,'SYNTHESE MOYE EVAL'!$B7,'SAISIE '!AT:AT,3)+COUNTIFS('SAISIE '!$J:$J,'SYNTHESE MOYE EVAL'!$B7,'SAISIE '!AT:AT,4))),0),0)</f>
        <v>0</v>
      </c>
      <c r="AN7" s="48">
        <f>IFERROR(ROUNDUP(((COUNTIFS('SAISIE '!$J:$J,'SYNTHESE MOYE EVAL'!$B7,'SAISIE '!AU:AU,1)*1+COUNTIFS('SAISIE '!$J:$J,'SYNTHESE MOYE EVAL'!$B7,'SAISIE '!AU:AU,2)*2+COUNTIFS('SAISIE '!$J:$J,'SYNTHESE MOYE EVAL'!$B7,'SAISIE '!AU:AU,3)*3+COUNTIFS('SAISIE '!$J:$J,'SYNTHESE MOYE EVAL'!$B7,'SAISIE '!AU:AU,4)*4)/(COUNTIFS('SAISIE '!$J:$J,'SYNTHESE MOYE EVAL'!$B7,'SAISIE '!AU:AU,1)+COUNTIFS('SAISIE '!$J:$J,'SYNTHESE MOYE EVAL'!$B7,'SAISIE '!AU:AU,2)+COUNTIFS('SAISIE '!$J:$J,'SYNTHESE MOYE EVAL'!$B7,'SAISIE '!AU:AU,3)+COUNTIFS('SAISIE '!$J:$J,'SYNTHESE MOYE EVAL'!$B7,'SAISIE '!AU:AU,4))),0),0)</f>
        <v>0</v>
      </c>
      <c r="AO7" s="48">
        <f>IFERROR(ROUNDUP(((COUNTIFS('SAISIE '!$J:$J,'SYNTHESE MOYE EVAL'!$B7,'SAISIE '!AV:AV,1)*1+COUNTIFS('SAISIE '!$J:$J,'SYNTHESE MOYE EVAL'!$B7,'SAISIE '!AV:AV,2)*2+COUNTIFS('SAISIE '!$J:$J,'SYNTHESE MOYE EVAL'!$B7,'SAISIE '!AV:AV,3)*3+COUNTIFS('SAISIE '!$J:$J,'SYNTHESE MOYE EVAL'!$B7,'SAISIE '!AV:AV,4)*4)/(COUNTIFS('SAISIE '!$J:$J,'SYNTHESE MOYE EVAL'!$B7,'SAISIE '!AV:AV,1)+COUNTIFS('SAISIE '!$J:$J,'SYNTHESE MOYE EVAL'!$B7,'SAISIE '!AV:AV,2)+COUNTIFS('SAISIE '!$J:$J,'SYNTHESE MOYE EVAL'!$B7,'SAISIE '!AV:AV,3)+COUNTIFS('SAISIE '!$J:$J,'SYNTHESE MOYE EVAL'!$B7,'SAISIE '!AV:AV,4))),0),0)</f>
        <v>0</v>
      </c>
      <c r="AP7" s="48">
        <f>IFERROR(ROUNDUP(((COUNTIFS('SAISIE '!$J:$J,'SYNTHESE MOYE EVAL'!$B7,'SAISIE '!AW:AW,1)*1+COUNTIFS('SAISIE '!$J:$J,'SYNTHESE MOYE EVAL'!$B7,'SAISIE '!AW:AW,2)*2+COUNTIFS('SAISIE '!$J:$J,'SYNTHESE MOYE EVAL'!$B7,'SAISIE '!AW:AW,3)*3+COUNTIFS('SAISIE '!$J:$J,'SYNTHESE MOYE EVAL'!$B7,'SAISIE '!AW:AW,4)*4)/(COUNTIFS('SAISIE '!$J:$J,'SYNTHESE MOYE EVAL'!$B7,'SAISIE '!AW:AW,1)+COUNTIFS('SAISIE '!$J:$J,'SYNTHESE MOYE EVAL'!$B7,'SAISIE '!AW:AW,2)+COUNTIFS('SAISIE '!$J:$J,'SYNTHESE MOYE EVAL'!$B7,'SAISIE '!AW:AW,3)+COUNTIFS('SAISIE '!$J:$J,'SYNTHESE MOYE EVAL'!$B7,'SAISIE '!AW:AW,4))),0),0)</f>
        <v>0</v>
      </c>
      <c r="AQ7" s="48">
        <f>IFERROR(ROUNDUP(((COUNTIFS('SAISIE '!$J:$J,'SYNTHESE MOYE EVAL'!$B7,'SAISIE '!AX:AX,1)*1+COUNTIFS('SAISIE '!$J:$J,'SYNTHESE MOYE EVAL'!$B7,'SAISIE '!AX:AX,2)*2+COUNTIFS('SAISIE '!$J:$J,'SYNTHESE MOYE EVAL'!$B7,'SAISIE '!AX:AX,3)*3+COUNTIFS('SAISIE '!$J:$J,'SYNTHESE MOYE EVAL'!$B7,'SAISIE '!AX:AX,4)*4)/(COUNTIFS('SAISIE '!$J:$J,'SYNTHESE MOYE EVAL'!$B7,'SAISIE '!AX:AX,1)+COUNTIFS('SAISIE '!$J:$J,'SYNTHESE MOYE EVAL'!$B7,'SAISIE '!AX:AX,2)+COUNTIFS('SAISIE '!$J:$J,'SYNTHESE MOYE EVAL'!$B7,'SAISIE '!AX:AX,3)+COUNTIFS('SAISIE '!$J:$J,'SYNTHESE MOYE EVAL'!$B7,'SAISIE '!AX:AX,4))),0),0)</f>
        <v>0</v>
      </c>
    </row>
    <row r="8" spans="1:43" ht="45" customHeight="1">
      <c r="A8" s="127" t="s">
        <v>104</v>
      </c>
      <c r="B8" s="40" t="s">
        <v>29</v>
      </c>
      <c r="C8" s="50"/>
      <c r="D8" s="48">
        <f>IFERROR(ROUNDUP(((COUNTIFS('SAISIE '!$J:$J,'SYNTHESE MOYE EVAL'!$B8,'SAISIE '!K:K,1)*1+COUNTIFS('SAISIE '!$J:$J,'SYNTHESE MOYE EVAL'!$B8,'SAISIE '!K:K,2)*2+COUNTIFS('SAISIE '!$J:$J,'SYNTHESE MOYE EVAL'!$B8,'SAISIE '!K:K,3)*3+COUNTIFS('SAISIE '!$J:$J,'SYNTHESE MOYE EVAL'!$B8,'SAISIE '!K:K,4)*4)/(COUNTIFS('SAISIE '!$J:$J,'SYNTHESE MOYE EVAL'!$B8,'SAISIE '!K:K,1)+COUNTIFS('SAISIE '!$J:$J,'SYNTHESE MOYE EVAL'!$B8,'SAISIE '!K:K,2)+COUNTIFS('SAISIE '!$J:$J,'SYNTHESE MOYE EVAL'!$B8,'SAISIE '!K:K,3)+COUNTIFS('SAISIE '!$J:$J,'SYNTHESE MOYE EVAL'!$B8,'SAISIE '!K:K,4))),0),0)</f>
        <v>0</v>
      </c>
      <c r="E8" s="48">
        <f>IFERROR(ROUNDUP(((COUNTIFS('SAISIE '!$J:$J,'SYNTHESE MOYE EVAL'!$B8,'SAISIE '!L:L,1)*1+COUNTIFS('SAISIE '!$J:$J,'SYNTHESE MOYE EVAL'!$B8,'SAISIE '!L:L,2)*2+COUNTIFS('SAISIE '!$J:$J,'SYNTHESE MOYE EVAL'!$B8,'SAISIE '!L:L,3)*3+COUNTIFS('SAISIE '!$J:$J,'SYNTHESE MOYE EVAL'!$B8,'SAISIE '!L:L,4)*4)/(COUNTIFS('SAISIE '!$J:$J,'SYNTHESE MOYE EVAL'!$B8,'SAISIE '!L:L,1)+COUNTIFS('SAISIE '!$J:$J,'SYNTHESE MOYE EVAL'!$B8,'SAISIE '!L:L,2)+COUNTIFS('SAISIE '!$J:$J,'SYNTHESE MOYE EVAL'!$B8,'SAISIE '!L:L,3)+COUNTIFS('SAISIE '!$J:$J,'SYNTHESE MOYE EVAL'!$B8,'SAISIE '!L:L,4))),0),0)</f>
        <v>0</v>
      </c>
      <c r="F8" s="48">
        <f>IFERROR(ROUNDUP(((COUNTIFS('SAISIE '!$J:$J,'SYNTHESE MOYE EVAL'!$B8,'SAISIE '!M:M,1)*1+COUNTIFS('SAISIE '!$J:$J,'SYNTHESE MOYE EVAL'!$B8,'SAISIE '!M:M,2)*2+COUNTIFS('SAISIE '!$J:$J,'SYNTHESE MOYE EVAL'!$B8,'SAISIE '!M:M,3)*3+COUNTIFS('SAISIE '!$J:$J,'SYNTHESE MOYE EVAL'!$B8,'SAISIE '!M:M,4)*4)/(COUNTIFS('SAISIE '!$J:$J,'SYNTHESE MOYE EVAL'!$B8,'SAISIE '!M:M,1)+COUNTIFS('SAISIE '!$J:$J,'SYNTHESE MOYE EVAL'!$B8,'SAISIE '!M:M,2)+COUNTIFS('SAISIE '!$J:$J,'SYNTHESE MOYE EVAL'!$B8,'SAISIE '!M:M,3)+COUNTIFS('SAISIE '!$J:$J,'SYNTHESE MOYE EVAL'!$B8,'SAISIE '!M:M,4))),0),0)</f>
        <v>0</v>
      </c>
      <c r="G8" s="48">
        <f>IFERROR(ROUNDUP(((COUNTIFS('SAISIE '!$J:$J,'SYNTHESE MOYE EVAL'!$B8,'SAISIE '!N:N,1)*1+COUNTIFS('SAISIE '!$J:$J,'SYNTHESE MOYE EVAL'!$B8,'SAISIE '!N:N,2)*2+COUNTIFS('SAISIE '!$J:$J,'SYNTHESE MOYE EVAL'!$B8,'SAISIE '!N:N,3)*3+COUNTIFS('SAISIE '!$J:$J,'SYNTHESE MOYE EVAL'!$B8,'SAISIE '!N:N,4)*4)/(COUNTIFS('SAISIE '!$J:$J,'SYNTHESE MOYE EVAL'!$B8,'SAISIE '!N:N,1)+COUNTIFS('SAISIE '!$J:$J,'SYNTHESE MOYE EVAL'!$B8,'SAISIE '!N:N,2)+COUNTIFS('SAISIE '!$J:$J,'SYNTHESE MOYE EVAL'!$B8,'SAISIE '!N:N,3)+COUNTIFS('SAISIE '!$J:$J,'SYNTHESE MOYE EVAL'!$B8,'SAISIE '!N:N,4))),0),0)</f>
        <v>0</v>
      </c>
      <c r="H8" s="48">
        <f>IFERROR(ROUNDUP(((COUNTIFS('SAISIE '!$J:$J,'SYNTHESE MOYE EVAL'!$B8,'SAISIE '!O:O,1)*1+COUNTIFS('SAISIE '!$J:$J,'SYNTHESE MOYE EVAL'!$B8,'SAISIE '!O:O,2)*2+COUNTIFS('SAISIE '!$J:$J,'SYNTHESE MOYE EVAL'!$B8,'SAISIE '!O:O,3)*3+COUNTIFS('SAISIE '!$J:$J,'SYNTHESE MOYE EVAL'!$B8,'SAISIE '!O:O,4)*4)/(COUNTIFS('SAISIE '!$J:$J,'SYNTHESE MOYE EVAL'!$B8,'SAISIE '!O:O,1)+COUNTIFS('SAISIE '!$J:$J,'SYNTHESE MOYE EVAL'!$B8,'SAISIE '!O:O,2)+COUNTIFS('SAISIE '!$J:$J,'SYNTHESE MOYE EVAL'!$B8,'SAISIE '!O:O,3)+COUNTIFS('SAISIE '!$J:$J,'SYNTHESE MOYE EVAL'!$B8,'SAISIE '!O:O,4))),0),0)</f>
        <v>0</v>
      </c>
      <c r="I8" s="48">
        <f>IFERROR(ROUNDUP(((COUNTIFS('SAISIE '!$J:$J,'SYNTHESE MOYE EVAL'!$B8,'SAISIE '!P:P,1)*1+COUNTIFS('SAISIE '!$J:$J,'SYNTHESE MOYE EVAL'!$B8,'SAISIE '!P:P,2)*2+COUNTIFS('SAISIE '!$J:$J,'SYNTHESE MOYE EVAL'!$B8,'SAISIE '!P:P,3)*3+COUNTIFS('SAISIE '!$J:$J,'SYNTHESE MOYE EVAL'!$B8,'SAISIE '!P:P,4)*4)/(COUNTIFS('SAISIE '!$J:$J,'SYNTHESE MOYE EVAL'!$B8,'SAISIE '!P:P,1)+COUNTIFS('SAISIE '!$J:$J,'SYNTHESE MOYE EVAL'!$B8,'SAISIE '!P:P,2)+COUNTIFS('SAISIE '!$J:$J,'SYNTHESE MOYE EVAL'!$B8,'SAISIE '!P:P,3)+COUNTIFS('SAISIE '!$J:$J,'SYNTHESE MOYE EVAL'!$B8,'SAISIE '!P:P,4))),0),0)</f>
        <v>0</v>
      </c>
      <c r="J8" s="48">
        <f>IFERROR(ROUNDUP(((COUNTIFS('SAISIE '!$J:$J,'SYNTHESE MOYE EVAL'!$B8,'SAISIE '!Q:Q,1)*1+COUNTIFS('SAISIE '!$J:$J,'SYNTHESE MOYE EVAL'!$B8,'SAISIE '!Q:Q,2)*2+COUNTIFS('SAISIE '!$J:$J,'SYNTHESE MOYE EVAL'!$B8,'SAISIE '!Q:Q,3)*3+COUNTIFS('SAISIE '!$J:$J,'SYNTHESE MOYE EVAL'!$B8,'SAISIE '!Q:Q,4)*4)/(COUNTIFS('SAISIE '!$J:$J,'SYNTHESE MOYE EVAL'!$B8,'SAISIE '!Q:Q,1)+COUNTIFS('SAISIE '!$J:$J,'SYNTHESE MOYE EVAL'!$B8,'SAISIE '!Q:Q,2)+COUNTIFS('SAISIE '!$J:$J,'SYNTHESE MOYE EVAL'!$B8,'SAISIE '!Q:Q,3)+COUNTIFS('SAISIE '!$J:$J,'SYNTHESE MOYE EVAL'!$B8,'SAISIE '!Q:Q,4))),0),0)</f>
        <v>0</v>
      </c>
      <c r="K8" s="48">
        <f>IFERROR(ROUNDUP(((COUNTIFS('SAISIE '!$J:$J,'SYNTHESE MOYE EVAL'!$B8,'SAISIE '!R:R,1)*1+COUNTIFS('SAISIE '!$J:$J,'SYNTHESE MOYE EVAL'!$B8,'SAISIE '!R:R,2)*2+COUNTIFS('SAISIE '!$J:$J,'SYNTHESE MOYE EVAL'!$B8,'SAISIE '!R:R,3)*3+COUNTIFS('SAISIE '!$J:$J,'SYNTHESE MOYE EVAL'!$B8,'SAISIE '!R:R,4)*4)/(COUNTIFS('SAISIE '!$J:$J,'SYNTHESE MOYE EVAL'!$B8,'SAISIE '!R:R,1)+COUNTIFS('SAISIE '!$J:$J,'SYNTHESE MOYE EVAL'!$B8,'SAISIE '!R:R,2)+COUNTIFS('SAISIE '!$J:$J,'SYNTHESE MOYE EVAL'!$B8,'SAISIE '!R:R,3)+COUNTIFS('SAISIE '!$J:$J,'SYNTHESE MOYE EVAL'!$B8,'SAISIE '!R:R,4))),0),0)</f>
        <v>0</v>
      </c>
      <c r="L8" s="48">
        <f>IFERROR(ROUNDUP(((COUNTIFS('SAISIE '!$J:$J,'SYNTHESE MOYE EVAL'!$B8,'SAISIE '!S:S,1)*1+COUNTIFS('SAISIE '!$J:$J,'SYNTHESE MOYE EVAL'!$B8,'SAISIE '!S:S,2)*2+COUNTIFS('SAISIE '!$J:$J,'SYNTHESE MOYE EVAL'!$B8,'SAISIE '!S:S,3)*3+COUNTIFS('SAISIE '!$J:$J,'SYNTHESE MOYE EVAL'!$B8,'SAISIE '!S:S,4)*4)/(COUNTIFS('SAISIE '!$J:$J,'SYNTHESE MOYE EVAL'!$B8,'SAISIE '!S:S,1)+COUNTIFS('SAISIE '!$J:$J,'SYNTHESE MOYE EVAL'!$B8,'SAISIE '!S:S,2)+COUNTIFS('SAISIE '!$J:$J,'SYNTHESE MOYE EVAL'!$B8,'SAISIE '!S:S,3)+COUNTIFS('SAISIE '!$J:$J,'SYNTHESE MOYE EVAL'!$B8,'SAISIE '!S:S,4))),0),0)</f>
        <v>0</v>
      </c>
      <c r="M8" s="48">
        <f>IFERROR(ROUNDUP(((COUNTIFS('SAISIE '!$J:$J,'SYNTHESE MOYE EVAL'!$B8,'SAISIE '!T:T,1)*1+COUNTIFS('SAISIE '!$J:$J,'SYNTHESE MOYE EVAL'!$B8,'SAISIE '!T:T,2)*2+COUNTIFS('SAISIE '!$J:$J,'SYNTHESE MOYE EVAL'!$B8,'SAISIE '!T:T,3)*3+COUNTIFS('SAISIE '!$J:$J,'SYNTHESE MOYE EVAL'!$B8,'SAISIE '!T:T,4)*4)/(COUNTIFS('SAISIE '!$J:$J,'SYNTHESE MOYE EVAL'!$B8,'SAISIE '!T:T,1)+COUNTIFS('SAISIE '!$J:$J,'SYNTHESE MOYE EVAL'!$B8,'SAISIE '!T:T,2)+COUNTIFS('SAISIE '!$J:$J,'SYNTHESE MOYE EVAL'!$B8,'SAISIE '!T:T,3)+COUNTIFS('SAISIE '!$J:$J,'SYNTHESE MOYE EVAL'!$B8,'SAISIE '!T:T,4))),0),0)</f>
        <v>0</v>
      </c>
      <c r="N8" s="48">
        <f>IFERROR(ROUNDUP(((COUNTIFS('SAISIE '!$J:$J,'SYNTHESE MOYE EVAL'!$B8,'SAISIE '!U:U,1)*1+COUNTIFS('SAISIE '!$J:$J,'SYNTHESE MOYE EVAL'!$B8,'SAISIE '!U:U,2)*2+COUNTIFS('SAISIE '!$J:$J,'SYNTHESE MOYE EVAL'!$B8,'SAISIE '!U:U,3)*3+COUNTIFS('SAISIE '!$J:$J,'SYNTHESE MOYE EVAL'!$B8,'SAISIE '!U:U,4)*4)/(COUNTIFS('SAISIE '!$J:$J,'SYNTHESE MOYE EVAL'!$B8,'SAISIE '!U:U,1)+COUNTIFS('SAISIE '!$J:$J,'SYNTHESE MOYE EVAL'!$B8,'SAISIE '!U:U,2)+COUNTIFS('SAISIE '!$J:$J,'SYNTHESE MOYE EVAL'!$B8,'SAISIE '!U:U,3)+COUNTIFS('SAISIE '!$J:$J,'SYNTHESE MOYE EVAL'!$B8,'SAISIE '!U:U,4))),0),0)</f>
        <v>0</v>
      </c>
      <c r="O8" s="48">
        <f>IFERROR(ROUNDUP(((COUNTIFS('SAISIE '!$J:$J,'SYNTHESE MOYE EVAL'!$B8,'SAISIE '!V:V,1)*1+COUNTIFS('SAISIE '!$J:$J,'SYNTHESE MOYE EVAL'!$B8,'SAISIE '!V:V,2)*2+COUNTIFS('SAISIE '!$J:$J,'SYNTHESE MOYE EVAL'!$B8,'SAISIE '!V:V,3)*3+COUNTIFS('SAISIE '!$J:$J,'SYNTHESE MOYE EVAL'!$B8,'SAISIE '!V:V,4)*4)/(COUNTIFS('SAISIE '!$J:$J,'SYNTHESE MOYE EVAL'!$B8,'SAISIE '!V:V,1)+COUNTIFS('SAISIE '!$J:$J,'SYNTHESE MOYE EVAL'!$B8,'SAISIE '!V:V,2)+COUNTIFS('SAISIE '!$J:$J,'SYNTHESE MOYE EVAL'!$B8,'SAISIE '!V:V,3)+COUNTIFS('SAISIE '!$J:$J,'SYNTHESE MOYE EVAL'!$B8,'SAISIE '!V:V,4))),0),0)</f>
        <v>0</v>
      </c>
      <c r="P8" s="48">
        <f>IFERROR(ROUNDUP(((COUNTIFS('SAISIE '!$J:$J,'SYNTHESE MOYE EVAL'!$B8,'SAISIE '!W:W,1)*1+COUNTIFS('SAISIE '!$J:$J,'SYNTHESE MOYE EVAL'!$B8,'SAISIE '!W:W,2)*2+COUNTIFS('SAISIE '!$J:$J,'SYNTHESE MOYE EVAL'!$B8,'SAISIE '!W:W,3)*3+COUNTIFS('SAISIE '!$J:$J,'SYNTHESE MOYE EVAL'!$B8,'SAISIE '!W:W,4)*4)/(COUNTIFS('SAISIE '!$J:$J,'SYNTHESE MOYE EVAL'!$B8,'SAISIE '!W:W,1)+COUNTIFS('SAISIE '!$J:$J,'SYNTHESE MOYE EVAL'!$B8,'SAISIE '!W:W,2)+COUNTIFS('SAISIE '!$J:$J,'SYNTHESE MOYE EVAL'!$B8,'SAISIE '!W:W,3)+COUNTIFS('SAISIE '!$J:$J,'SYNTHESE MOYE EVAL'!$B8,'SAISIE '!W:W,4))),0),0)</f>
        <v>0</v>
      </c>
      <c r="Q8" s="48">
        <f>IFERROR(ROUNDUP(((COUNTIFS('SAISIE '!$J:$J,'SYNTHESE MOYE EVAL'!$B8,'SAISIE '!X:X,1)*1+COUNTIFS('SAISIE '!$J:$J,'SYNTHESE MOYE EVAL'!$B8,'SAISIE '!X:X,2)*2+COUNTIFS('SAISIE '!$J:$J,'SYNTHESE MOYE EVAL'!$B8,'SAISIE '!X:X,3)*3+COUNTIFS('SAISIE '!$J:$J,'SYNTHESE MOYE EVAL'!$B8,'SAISIE '!X:X,4)*4)/(COUNTIFS('SAISIE '!$J:$J,'SYNTHESE MOYE EVAL'!$B8,'SAISIE '!X:X,1)+COUNTIFS('SAISIE '!$J:$J,'SYNTHESE MOYE EVAL'!$B8,'SAISIE '!X:X,2)+COUNTIFS('SAISIE '!$J:$J,'SYNTHESE MOYE EVAL'!$B8,'SAISIE '!X:X,3)+COUNTIFS('SAISIE '!$J:$J,'SYNTHESE MOYE EVAL'!$B8,'SAISIE '!X:X,4))),0),0)</f>
        <v>0</v>
      </c>
      <c r="R8" s="48">
        <f>IFERROR(ROUNDUP(((COUNTIFS('SAISIE '!$J:$J,'SYNTHESE MOYE EVAL'!$B8,'SAISIE '!Y:Y,1)*1+COUNTIFS('SAISIE '!$J:$J,'SYNTHESE MOYE EVAL'!$B8,'SAISIE '!Y:Y,2)*2+COUNTIFS('SAISIE '!$J:$J,'SYNTHESE MOYE EVAL'!$B8,'SAISIE '!Y:Y,3)*3+COUNTIFS('SAISIE '!$J:$J,'SYNTHESE MOYE EVAL'!$B8,'SAISIE '!Y:Y,4)*4)/(COUNTIFS('SAISIE '!$J:$J,'SYNTHESE MOYE EVAL'!$B8,'SAISIE '!Y:Y,1)+COUNTIFS('SAISIE '!$J:$J,'SYNTHESE MOYE EVAL'!$B8,'SAISIE '!Y:Y,2)+COUNTIFS('SAISIE '!$J:$J,'SYNTHESE MOYE EVAL'!$B8,'SAISIE '!Y:Y,3)+COUNTIFS('SAISIE '!$J:$J,'SYNTHESE MOYE EVAL'!$B8,'SAISIE '!Y:Y,4))),0),0)</f>
        <v>0</v>
      </c>
      <c r="S8" s="48">
        <f>IFERROR(ROUNDUP(((COUNTIFS('SAISIE '!$J:$J,'SYNTHESE MOYE EVAL'!$B8,'SAISIE '!Z:Z,1)*1+COUNTIFS('SAISIE '!$J:$J,'SYNTHESE MOYE EVAL'!$B8,'SAISIE '!Z:Z,2)*2+COUNTIFS('SAISIE '!$J:$J,'SYNTHESE MOYE EVAL'!$B8,'SAISIE '!Z:Z,3)*3+COUNTIFS('SAISIE '!$J:$J,'SYNTHESE MOYE EVAL'!$B8,'SAISIE '!Z:Z,4)*4)/(COUNTIFS('SAISIE '!$J:$J,'SYNTHESE MOYE EVAL'!$B8,'SAISIE '!Z:Z,1)+COUNTIFS('SAISIE '!$J:$J,'SYNTHESE MOYE EVAL'!$B8,'SAISIE '!Z:Z,2)+COUNTIFS('SAISIE '!$J:$J,'SYNTHESE MOYE EVAL'!$B8,'SAISIE '!Z:Z,3)+COUNTIFS('SAISIE '!$J:$J,'SYNTHESE MOYE EVAL'!$B8,'SAISIE '!Z:Z,4))),0),0)</f>
        <v>0</v>
      </c>
      <c r="T8" s="48">
        <f>IFERROR(ROUNDUP(((COUNTIFS('SAISIE '!$J:$J,'SYNTHESE MOYE EVAL'!$B8,'SAISIE '!AA:AA,1)*1+COUNTIFS('SAISIE '!$J:$J,'SYNTHESE MOYE EVAL'!$B8,'SAISIE '!AA:AA,2)*2+COUNTIFS('SAISIE '!$J:$J,'SYNTHESE MOYE EVAL'!$B8,'SAISIE '!AA:AA,3)*3+COUNTIFS('SAISIE '!$J:$J,'SYNTHESE MOYE EVAL'!$B8,'SAISIE '!AA:AA,4)*4)/(COUNTIFS('SAISIE '!$J:$J,'SYNTHESE MOYE EVAL'!$B8,'SAISIE '!AA:AA,1)+COUNTIFS('SAISIE '!$J:$J,'SYNTHESE MOYE EVAL'!$B8,'SAISIE '!AA:AA,2)+COUNTIFS('SAISIE '!$J:$J,'SYNTHESE MOYE EVAL'!$B8,'SAISIE '!AA:AA,3)+COUNTIFS('SAISIE '!$J:$J,'SYNTHESE MOYE EVAL'!$B8,'SAISIE '!AA:AA,4))),0),0)</f>
        <v>0</v>
      </c>
      <c r="U8" s="48">
        <f>IFERROR(ROUNDUP(((COUNTIFS('SAISIE '!$J:$J,'SYNTHESE MOYE EVAL'!$B8,'SAISIE '!AB:AB,1)*1+COUNTIFS('SAISIE '!$J:$J,'SYNTHESE MOYE EVAL'!$B8,'SAISIE '!AB:AB,2)*2+COUNTIFS('SAISIE '!$J:$J,'SYNTHESE MOYE EVAL'!$B8,'SAISIE '!AB:AB,3)*3+COUNTIFS('SAISIE '!$J:$J,'SYNTHESE MOYE EVAL'!$B8,'SAISIE '!AB:AB,4)*4)/(COUNTIFS('SAISIE '!$J:$J,'SYNTHESE MOYE EVAL'!$B8,'SAISIE '!AB:AB,1)+COUNTIFS('SAISIE '!$J:$J,'SYNTHESE MOYE EVAL'!$B8,'SAISIE '!AB:AB,2)+COUNTIFS('SAISIE '!$J:$J,'SYNTHESE MOYE EVAL'!$B8,'SAISIE '!AB:AB,3)+COUNTIFS('SAISIE '!$J:$J,'SYNTHESE MOYE EVAL'!$B8,'SAISIE '!AB:AB,4))),0),0)</f>
        <v>0</v>
      </c>
      <c r="V8" s="48">
        <f>IFERROR(ROUNDUP(((COUNTIFS('SAISIE '!$J:$J,'SYNTHESE MOYE EVAL'!$B8,'SAISIE '!AC:AC,1)*1+COUNTIFS('SAISIE '!$J:$J,'SYNTHESE MOYE EVAL'!$B8,'SAISIE '!AC:AC,2)*2+COUNTIFS('SAISIE '!$J:$J,'SYNTHESE MOYE EVAL'!$B8,'SAISIE '!AC:AC,3)*3+COUNTIFS('SAISIE '!$J:$J,'SYNTHESE MOYE EVAL'!$B8,'SAISIE '!AC:AC,4)*4)/(COUNTIFS('SAISIE '!$J:$J,'SYNTHESE MOYE EVAL'!$B8,'SAISIE '!AC:AC,1)+COUNTIFS('SAISIE '!$J:$J,'SYNTHESE MOYE EVAL'!$B8,'SAISIE '!AC:AC,2)+COUNTIFS('SAISIE '!$J:$J,'SYNTHESE MOYE EVAL'!$B8,'SAISIE '!AC:AC,3)+COUNTIFS('SAISIE '!$J:$J,'SYNTHESE MOYE EVAL'!$B8,'SAISIE '!AC:AC,4))),0),0)</f>
        <v>0</v>
      </c>
      <c r="W8" s="48">
        <f>IFERROR(ROUNDUP(((COUNTIFS('SAISIE '!$J:$J,'SYNTHESE MOYE EVAL'!$B8,'SAISIE '!AD:AD,1)*1+COUNTIFS('SAISIE '!$J:$J,'SYNTHESE MOYE EVAL'!$B8,'SAISIE '!AD:AD,2)*2+COUNTIFS('SAISIE '!$J:$J,'SYNTHESE MOYE EVAL'!$B8,'SAISIE '!AD:AD,3)*3+COUNTIFS('SAISIE '!$J:$J,'SYNTHESE MOYE EVAL'!$B8,'SAISIE '!AD:AD,4)*4)/(COUNTIFS('SAISIE '!$J:$J,'SYNTHESE MOYE EVAL'!$B8,'SAISIE '!AD:AD,1)+COUNTIFS('SAISIE '!$J:$J,'SYNTHESE MOYE EVAL'!$B8,'SAISIE '!AD:AD,2)+COUNTIFS('SAISIE '!$J:$J,'SYNTHESE MOYE EVAL'!$B8,'SAISIE '!AD:AD,3)+COUNTIFS('SAISIE '!$J:$J,'SYNTHESE MOYE EVAL'!$B8,'SAISIE '!AD:AD,4))),0),0)</f>
        <v>0</v>
      </c>
      <c r="X8" s="48">
        <f>IFERROR(ROUNDUP(((COUNTIFS('SAISIE '!$J:$J,'SYNTHESE MOYE EVAL'!$B8,'SAISIE '!AE:AE,1)*1+COUNTIFS('SAISIE '!$J:$J,'SYNTHESE MOYE EVAL'!$B8,'SAISIE '!AE:AE,2)*2+COUNTIFS('SAISIE '!$J:$J,'SYNTHESE MOYE EVAL'!$B8,'SAISIE '!AE:AE,3)*3+COUNTIFS('SAISIE '!$J:$J,'SYNTHESE MOYE EVAL'!$B8,'SAISIE '!AE:AE,4)*4)/(COUNTIFS('SAISIE '!$J:$J,'SYNTHESE MOYE EVAL'!$B8,'SAISIE '!AE:AE,1)+COUNTIFS('SAISIE '!$J:$J,'SYNTHESE MOYE EVAL'!$B8,'SAISIE '!AE:AE,2)+COUNTIFS('SAISIE '!$J:$J,'SYNTHESE MOYE EVAL'!$B8,'SAISIE '!AE:AE,3)+COUNTIFS('SAISIE '!$J:$J,'SYNTHESE MOYE EVAL'!$B8,'SAISIE '!AE:AE,4))),0),0)</f>
        <v>0</v>
      </c>
      <c r="Y8" s="48">
        <f>IFERROR(ROUNDUP(((COUNTIFS('SAISIE '!$J:$J,'SYNTHESE MOYE EVAL'!$B8,'SAISIE '!AF:AF,1)*1+COUNTIFS('SAISIE '!$J:$J,'SYNTHESE MOYE EVAL'!$B8,'SAISIE '!AF:AF,2)*2+COUNTIFS('SAISIE '!$J:$J,'SYNTHESE MOYE EVAL'!$B8,'SAISIE '!AF:AF,3)*3+COUNTIFS('SAISIE '!$J:$J,'SYNTHESE MOYE EVAL'!$B8,'SAISIE '!AF:AF,4)*4)/(COUNTIFS('SAISIE '!$J:$J,'SYNTHESE MOYE EVAL'!$B8,'SAISIE '!AF:AF,1)+COUNTIFS('SAISIE '!$J:$J,'SYNTHESE MOYE EVAL'!$B8,'SAISIE '!AF:AF,2)+COUNTIFS('SAISIE '!$J:$J,'SYNTHESE MOYE EVAL'!$B8,'SAISIE '!AF:AF,3)+COUNTIFS('SAISIE '!$J:$J,'SYNTHESE MOYE EVAL'!$B8,'SAISIE '!AF:AF,4))),0),0)</f>
        <v>0</v>
      </c>
      <c r="Z8" s="48">
        <f>IFERROR(ROUNDUP(((COUNTIFS('SAISIE '!$J:$J,'SYNTHESE MOYE EVAL'!$B8,'SAISIE '!AG:AG,1)*1+COUNTIFS('SAISIE '!$J:$J,'SYNTHESE MOYE EVAL'!$B8,'SAISIE '!AG:AG,2)*2+COUNTIFS('SAISIE '!$J:$J,'SYNTHESE MOYE EVAL'!$B8,'SAISIE '!AG:AG,3)*3+COUNTIFS('SAISIE '!$J:$J,'SYNTHESE MOYE EVAL'!$B8,'SAISIE '!AG:AG,4)*4)/(COUNTIFS('SAISIE '!$J:$J,'SYNTHESE MOYE EVAL'!$B8,'SAISIE '!AG:AG,1)+COUNTIFS('SAISIE '!$J:$J,'SYNTHESE MOYE EVAL'!$B8,'SAISIE '!AG:AG,2)+COUNTIFS('SAISIE '!$J:$J,'SYNTHESE MOYE EVAL'!$B8,'SAISIE '!AG:AG,3)+COUNTIFS('SAISIE '!$J:$J,'SYNTHESE MOYE EVAL'!$B8,'SAISIE '!AG:AG,4))),0),0)</f>
        <v>0</v>
      </c>
      <c r="AA8" s="48">
        <f>IFERROR(ROUNDUP(((COUNTIFS('SAISIE '!$J:$J,'SYNTHESE MOYE EVAL'!$B8,'SAISIE '!AH:AH,1)*1+COUNTIFS('SAISIE '!$J:$J,'SYNTHESE MOYE EVAL'!$B8,'SAISIE '!AH:AH,2)*2+COUNTIFS('SAISIE '!$J:$J,'SYNTHESE MOYE EVAL'!$B8,'SAISIE '!AH:AH,3)*3+COUNTIFS('SAISIE '!$J:$J,'SYNTHESE MOYE EVAL'!$B8,'SAISIE '!AH:AH,4)*4)/(COUNTIFS('SAISIE '!$J:$J,'SYNTHESE MOYE EVAL'!$B8,'SAISIE '!AH:AH,1)+COUNTIFS('SAISIE '!$J:$J,'SYNTHESE MOYE EVAL'!$B8,'SAISIE '!AH:AH,2)+COUNTIFS('SAISIE '!$J:$J,'SYNTHESE MOYE EVAL'!$B8,'SAISIE '!AH:AH,3)+COUNTIFS('SAISIE '!$J:$J,'SYNTHESE MOYE EVAL'!$B8,'SAISIE '!AH:AH,4))),0),0)</f>
        <v>0</v>
      </c>
      <c r="AB8" s="48">
        <f>IFERROR(ROUNDUP(((COUNTIFS('SAISIE '!$J:$J,'SYNTHESE MOYE EVAL'!$B8,'SAISIE '!AI:AI,1)*1+COUNTIFS('SAISIE '!$J:$J,'SYNTHESE MOYE EVAL'!$B8,'SAISIE '!AI:AI,2)*2+COUNTIFS('SAISIE '!$J:$J,'SYNTHESE MOYE EVAL'!$B8,'SAISIE '!AI:AI,3)*3+COUNTIFS('SAISIE '!$J:$J,'SYNTHESE MOYE EVAL'!$B8,'SAISIE '!AI:AI,4)*4)/(COUNTIFS('SAISIE '!$J:$J,'SYNTHESE MOYE EVAL'!$B8,'SAISIE '!AI:AI,1)+COUNTIFS('SAISIE '!$J:$J,'SYNTHESE MOYE EVAL'!$B8,'SAISIE '!AI:AI,2)+COUNTIFS('SAISIE '!$J:$J,'SYNTHESE MOYE EVAL'!$B8,'SAISIE '!AI:AI,3)+COUNTIFS('SAISIE '!$J:$J,'SYNTHESE MOYE EVAL'!$B8,'SAISIE '!AI:AI,4))),0),0)</f>
        <v>0</v>
      </c>
      <c r="AC8" s="48">
        <f>IFERROR(ROUNDUP(((COUNTIFS('SAISIE '!$J:$J,'SYNTHESE MOYE EVAL'!$B8,'SAISIE '!AJ:AJ,1)*1+COUNTIFS('SAISIE '!$J:$J,'SYNTHESE MOYE EVAL'!$B8,'SAISIE '!AJ:AJ,2)*2+COUNTIFS('SAISIE '!$J:$J,'SYNTHESE MOYE EVAL'!$B8,'SAISIE '!AJ:AJ,3)*3+COUNTIFS('SAISIE '!$J:$J,'SYNTHESE MOYE EVAL'!$B8,'SAISIE '!AJ:AJ,4)*4)/(COUNTIFS('SAISIE '!$J:$J,'SYNTHESE MOYE EVAL'!$B8,'SAISIE '!AJ:AJ,1)+COUNTIFS('SAISIE '!$J:$J,'SYNTHESE MOYE EVAL'!$B8,'SAISIE '!AJ:AJ,2)+COUNTIFS('SAISIE '!$J:$J,'SYNTHESE MOYE EVAL'!$B8,'SAISIE '!AJ:AJ,3)+COUNTIFS('SAISIE '!$J:$J,'SYNTHESE MOYE EVAL'!$B8,'SAISIE '!AJ:AJ,4))),0),0)</f>
        <v>0</v>
      </c>
      <c r="AD8" s="48">
        <f>IFERROR(ROUNDUP(((COUNTIFS('SAISIE '!$J:$J,'SYNTHESE MOYE EVAL'!$B8,'SAISIE '!AK:AK,1)*1+COUNTIFS('SAISIE '!$J:$J,'SYNTHESE MOYE EVAL'!$B8,'SAISIE '!AK:AK,2)*2+COUNTIFS('SAISIE '!$J:$J,'SYNTHESE MOYE EVAL'!$B8,'SAISIE '!AK:AK,3)*3+COUNTIFS('SAISIE '!$J:$J,'SYNTHESE MOYE EVAL'!$B8,'SAISIE '!AK:AK,4)*4)/(COUNTIFS('SAISIE '!$J:$J,'SYNTHESE MOYE EVAL'!$B8,'SAISIE '!AK:AK,1)+COUNTIFS('SAISIE '!$J:$J,'SYNTHESE MOYE EVAL'!$B8,'SAISIE '!AK:AK,2)+COUNTIFS('SAISIE '!$J:$J,'SYNTHESE MOYE EVAL'!$B8,'SAISIE '!AK:AK,3)+COUNTIFS('SAISIE '!$J:$J,'SYNTHESE MOYE EVAL'!$B8,'SAISIE '!AK:AK,4))),0),0)</f>
        <v>0</v>
      </c>
      <c r="AE8" s="48">
        <f>IFERROR(ROUNDUP(((COUNTIFS('SAISIE '!$J:$J,'SYNTHESE MOYE EVAL'!$B8,'SAISIE '!AL:AL,1)*1+COUNTIFS('SAISIE '!$J:$J,'SYNTHESE MOYE EVAL'!$B8,'SAISIE '!AL:AL,2)*2+COUNTIFS('SAISIE '!$J:$J,'SYNTHESE MOYE EVAL'!$B8,'SAISIE '!AL:AL,3)*3+COUNTIFS('SAISIE '!$J:$J,'SYNTHESE MOYE EVAL'!$B8,'SAISIE '!AL:AL,4)*4)/(COUNTIFS('SAISIE '!$J:$J,'SYNTHESE MOYE EVAL'!$B8,'SAISIE '!AL:AL,1)+COUNTIFS('SAISIE '!$J:$J,'SYNTHESE MOYE EVAL'!$B8,'SAISIE '!AL:AL,2)+COUNTIFS('SAISIE '!$J:$J,'SYNTHESE MOYE EVAL'!$B8,'SAISIE '!AL:AL,3)+COUNTIFS('SAISIE '!$J:$J,'SYNTHESE MOYE EVAL'!$B8,'SAISIE '!AL:AL,4))),0),0)</f>
        <v>0</v>
      </c>
      <c r="AF8" s="48">
        <f>IFERROR(ROUNDUP(((COUNTIFS('SAISIE '!$J:$J,'SYNTHESE MOYE EVAL'!$B8,'SAISIE '!AM:AM,1)*1+COUNTIFS('SAISIE '!$J:$J,'SYNTHESE MOYE EVAL'!$B8,'SAISIE '!AM:AM,2)*2+COUNTIFS('SAISIE '!$J:$J,'SYNTHESE MOYE EVAL'!$B8,'SAISIE '!AM:AM,3)*3+COUNTIFS('SAISIE '!$J:$J,'SYNTHESE MOYE EVAL'!$B8,'SAISIE '!AM:AM,4)*4)/(COUNTIFS('SAISIE '!$J:$J,'SYNTHESE MOYE EVAL'!$B8,'SAISIE '!AM:AM,1)+COUNTIFS('SAISIE '!$J:$J,'SYNTHESE MOYE EVAL'!$B8,'SAISIE '!AM:AM,2)+COUNTIFS('SAISIE '!$J:$J,'SYNTHESE MOYE EVAL'!$B8,'SAISIE '!AM:AM,3)+COUNTIFS('SAISIE '!$J:$J,'SYNTHESE MOYE EVAL'!$B8,'SAISIE '!AM:AM,4))),0),0)</f>
        <v>0</v>
      </c>
      <c r="AG8" s="48">
        <f>IFERROR(ROUNDUP(((COUNTIFS('SAISIE '!$J:$J,'SYNTHESE MOYE EVAL'!$B8,'SAISIE '!AN:AN,1)*1+COUNTIFS('SAISIE '!$J:$J,'SYNTHESE MOYE EVAL'!$B8,'SAISIE '!AN:AN,2)*2+COUNTIFS('SAISIE '!$J:$J,'SYNTHESE MOYE EVAL'!$B8,'SAISIE '!AN:AN,3)*3+COUNTIFS('SAISIE '!$J:$J,'SYNTHESE MOYE EVAL'!$B8,'SAISIE '!AN:AN,4)*4)/(COUNTIFS('SAISIE '!$J:$J,'SYNTHESE MOYE EVAL'!$B8,'SAISIE '!AN:AN,1)+COUNTIFS('SAISIE '!$J:$J,'SYNTHESE MOYE EVAL'!$B8,'SAISIE '!AN:AN,2)+COUNTIFS('SAISIE '!$J:$J,'SYNTHESE MOYE EVAL'!$B8,'SAISIE '!AN:AN,3)+COUNTIFS('SAISIE '!$J:$J,'SYNTHESE MOYE EVAL'!$B8,'SAISIE '!AN:AN,4))),0),0)</f>
        <v>0</v>
      </c>
      <c r="AH8" s="48">
        <f>IFERROR(ROUNDUP(((COUNTIFS('SAISIE '!$J:$J,'SYNTHESE MOYE EVAL'!$B8,'SAISIE '!AO:AO,1)*1+COUNTIFS('SAISIE '!$J:$J,'SYNTHESE MOYE EVAL'!$B8,'SAISIE '!AO:AO,2)*2+COUNTIFS('SAISIE '!$J:$J,'SYNTHESE MOYE EVAL'!$B8,'SAISIE '!AO:AO,3)*3+COUNTIFS('SAISIE '!$J:$J,'SYNTHESE MOYE EVAL'!$B8,'SAISIE '!AO:AO,4)*4)/(COUNTIFS('SAISIE '!$J:$J,'SYNTHESE MOYE EVAL'!$B8,'SAISIE '!AO:AO,1)+COUNTIFS('SAISIE '!$J:$J,'SYNTHESE MOYE EVAL'!$B8,'SAISIE '!AO:AO,2)+COUNTIFS('SAISIE '!$J:$J,'SYNTHESE MOYE EVAL'!$B8,'SAISIE '!AO:AO,3)+COUNTIFS('SAISIE '!$J:$J,'SYNTHESE MOYE EVAL'!$B8,'SAISIE '!AO:AO,4))),0),0)</f>
        <v>0</v>
      </c>
      <c r="AI8" s="48">
        <f>IFERROR(ROUNDUP(((COUNTIFS('SAISIE '!$J:$J,'SYNTHESE MOYE EVAL'!$B8,'SAISIE '!AP:AP,1)*1+COUNTIFS('SAISIE '!$J:$J,'SYNTHESE MOYE EVAL'!$B8,'SAISIE '!AP:AP,2)*2+COUNTIFS('SAISIE '!$J:$J,'SYNTHESE MOYE EVAL'!$B8,'SAISIE '!AP:AP,3)*3+COUNTIFS('SAISIE '!$J:$J,'SYNTHESE MOYE EVAL'!$B8,'SAISIE '!AP:AP,4)*4)/(COUNTIFS('SAISIE '!$J:$J,'SYNTHESE MOYE EVAL'!$B8,'SAISIE '!AP:AP,1)+COUNTIFS('SAISIE '!$J:$J,'SYNTHESE MOYE EVAL'!$B8,'SAISIE '!AP:AP,2)+COUNTIFS('SAISIE '!$J:$J,'SYNTHESE MOYE EVAL'!$B8,'SAISIE '!AP:AP,3)+COUNTIFS('SAISIE '!$J:$J,'SYNTHESE MOYE EVAL'!$B8,'SAISIE '!AP:AP,4))),0),0)</f>
        <v>0</v>
      </c>
      <c r="AJ8" s="48">
        <f>IFERROR(ROUNDUP(((COUNTIFS('SAISIE '!$J:$J,'SYNTHESE MOYE EVAL'!$B8,'SAISIE '!AQ:AQ,1)*1+COUNTIFS('SAISIE '!$J:$J,'SYNTHESE MOYE EVAL'!$B8,'SAISIE '!AQ:AQ,2)*2+COUNTIFS('SAISIE '!$J:$J,'SYNTHESE MOYE EVAL'!$B8,'SAISIE '!AQ:AQ,3)*3+COUNTIFS('SAISIE '!$J:$J,'SYNTHESE MOYE EVAL'!$B8,'SAISIE '!AQ:AQ,4)*4)/(COUNTIFS('SAISIE '!$J:$J,'SYNTHESE MOYE EVAL'!$B8,'SAISIE '!AQ:AQ,1)+COUNTIFS('SAISIE '!$J:$J,'SYNTHESE MOYE EVAL'!$B8,'SAISIE '!AQ:AQ,2)+COUNTIFS('SAISIE '!$J:$J,'SYNTHESE MOYE EVAL'!$B8,'SAISIE '!AQ:AQ,3)+COUNTIFS('SAISIE '!$J:$J,'SYNTHESE MOYE EVAL'!$B8,'SAISIE '!AQ:AQ,4))),0),0)</f>
        <v>0</v>
      </c>
      <c r="AK8" s="48">
        <f>IFERROR(ROUNDUP(((COUNTIFS('SAISIE '!$J:$J,'SYNTHESE MOYE EVAL'!$B8,'SAISIE '!AR:AR,1)*1+COUNTIFS('SAISIE '!$J:$J,'SYNTHESE MOYE EVAL'!$B8,'SAISIE '!AR:AR,2)*2+COUNTIFS('SAISIE '!$J:$J,'SYNTHESE MOYE EVAL'!$B8,'SAISIE '!AR:AR,3)*3+COUNTIFS('SAISIE '!$J:$J,'SYNTHESE MOYE EVAL'!$B8,'SAISIE '!AR:AR,4)*4)/(COUNTIFS('SAISIE '!$J:$J,'SYNTHESE MOYE EVAL'!$B8,'SAISIE '!AR:AR,1)+COUNTIFS('SAISIE '!$J:$J,'SYNTHESE MOYE EVAL'!$B8,'SAISIE '!AR:AR,2)+COUNTIFS('SAISIE '!$J:$J,'SYNTHESE MOYE EVAL'!$B8,'SAISIE '!AR:AR,3)+COUNTIFS('SAISIE '!$J:$J,'SYNTHESE MOYE EVAL'!$B8,'SAISIE '!AR:AR,4))),0),0)</f>
        <v>0</v>
      </c>
      <c r="AL8" s="48">
        <f>IFERROR(ROUNDUP(((COUNTIFS('SAISIE '!$J:$J,'SYNTHESE MOYE EVAL'!$B8,'SAISIE '!AS:AS,1)*1+COUNTIFS('SAISIE '!$J:$J,'SYNTHESE MOYE EVAL'!$B8,'SAISIE '!AS:AS,2)*2+COUNTIFS('SAISIE '!$J:$J,'SYNTHESE MOYE EVAL'!$B8,'SAISIE '!AS:AS,3)*3+COUNTIFS('SAISIE '!$J:$J,'SYNTHESE MOYE EVAL'!$B8,'SAISIE '!AS:AS,4)*4)/(COUNTIFS('SAISIE '!$J:$J,'SYNTHESE MOYE EVAL'!$B8,'SAISIE '!AS:AS,1)+COUNTIFS('SAISIE '!$J:$J,'SYNTHESE MOYE EVAL'!$B8,'SAISIE '!AS:AS,2)+COUNTIFS('SAISIE '!$J:$J,'SYNTHESE MOYE EVAL'!$B8,'SAISIE '!AS:AS,3)+COUNTIFS('SAISIE '!$J:$J,'SYNTHESE MOYE EVAL'!$B8,'SAISIE '!AS:AS,4))),0),0)</f>
        <v>0</v>
      </c>
      <c r="AM8" s="48">
        <f>IFERROR(ROUNDUP(((COUNTIFS('SAISIE '!$J:$J,'SYNTHESE MOYE EVAL'!$B8,'SAISIE '!AT:AT,1)*1+COUNTIFS('SAISIE '!$J:$J,'SYNTHESE MOYE EVAL'!$B8,'SAISIE '!AT:AT,2)*2+COUNTIFS('SAISIE '!$J:$J,'SYNTHESE MOYE EVAL'!$B8,'SAISIE '!AT:AT,3)*3+COUNTIFS('SAISIE '!$J:$J,'SYNTHESE MOYE EVAL'!$B8,'SAISIE '!AT:AT,4)*4)/(COUNTIFS('SAISIE '!$J:$J,'SYNTHESE MOYE EVAL'!$B8,'SAISIE '!AT:AT,1)+COUNTIFS('SAISIE '!$J:$J,'SYNTHESE MOYE EVAL'!$B8,'SAISIE '!AT:AT,2)+COUNTIFS('SAISIE '!$J:$J,'SYNTHESE MOYE EVAL'!$B8,'SAISIE '!AT:AT,3)+COUNTIFS('SAISIE '!$J:$J,'SYNTHESE MOYE EVAL'!$B8,'SAISIE '!AT:AT,4))),0),0)</f>
        <v>0</v>
      </c>
      <c r="AN8" s="48">
        <f>IFERROR(ROUNDUP(((COUNTIFS('SAISIE '!$J:$J,'SYNTHESE MOYE EVAL'!$B8,'SAISIE '!AU:AU,1)*1+COUNTIFS('SAISIE '!$J:$J,'SYNTHESE MOYE EVAL'!$B8,'SAISIE '!AU:AU,2)*2+COUNTIFS('SAISIE '!$J:$J,'SYNTHESE MOYE EVAL'!$B8,'SAISIE '!AU:AU,3)*3+COUNTIFS('SAISIE '!$J:$J,'SYNTHESE MOYE EVAL'!$B8,'SAISIE '!AU:AU,4)*4)/(COUNTIFS('SAISIE '!$J:$J,'SYNTHESE MOYE EVAL'!$B8,'SAISIE '!AU:AU,1)+COUNTIFS('SAISIE '!$J:$J,'SYNTHESE MOYE EVAL'!$B8,'SAISIE '!AU:AU,2)+COUNTIFS('SAISIE '!$J:$J,'SYNTHESE MOYE EVAL'!$B8,'SAISIE '!AU:AU,3)+COUNTIFS('SAISIE '!$J:$J,'SYNTHESE MOYE EVAL'!$B8,'SAISIE '!AU:AU,4))),0),0)</f>
        <v>0</v>
      </c>
      <c r="AO8" s="48">
        <f>IFERROR(ROUNDUP(((COUNTIFS('SAISIE '!$J:$J,'SYNTHESE MOYE EVAL'!$B8,'SAISIE '!AV:AV,1)*1+COUNTIFS('SAISIE '!$J:$J,'SYNTHESE MOYE EVAL'!$B8,'SAISIE '!AV:AV,2)*2+COUNTIFS('SAISIE '!$J:$J,'SYNTHESE MOYE EVAL'!$B8,'SAISIE '!AV:AV,3)*3+COUNTIFS('SAISIE '!$J:$J,'SYNTHESE MOYE EVAL'!$B8,'SAISIE '!AV:AV,4)*4)/(COUNTIFS('SAISIE '!$J:$J,'SYNTHESE MOYE EVAL'!$B8,'SAISIE '!AV:AV,1)+COUNTIFS('SAISIE '!$J:$J,'SYNTHESE MOYE EVAL'!$B8,'SAISIE '!AV:AV,2)+COUNTIFS('SAISIE '!$J:$J,'SYNTHESE MOYE EVAL'!$B8,'SAISIE '!AV:AV,3)+COUNTIFS('SAISIE '!$J:$J,'SYNTHESE MOYE EVAL'!$B8,'SAISIE '!AV:AV,4))),0),0)</f>
        <v>0</v>
      </c>
      <c r="AP8" s="48">
        <f>IFERROR(ROUNDUP(((COUNTIFS('SAISIE '!$J:$J,'SYNTHESE MOYE EVAL'!$B8,'SAISIE '!AW:AW,1)*1+COUNTIFS('SAISIE '!$J:$J,'SYNTHESE MOYE EVAL'!$B8,'SAISIE '!AW:AW,2)*2+COUNTIFS('SAISIE '!$J:$J,'SYNTHESE MOYE EVAL'!$B8,'SAISIE '!AW:AW,3)*3+COUNTIFS('SAISIE '!$J:$J,'SYNTHESE MOYE EVAL'!$B8,'SAISIE '!AW:AW,4)*4)/(COUNTIFS('SAISIE '!$J:$J,'SYNTHESE MOYE EVAL'!$B8,'SAISIE '!AW:AW,1)+COUNTIFS('SAISIE '!$J:$J,'SYNTHESE MOYE EVAL'!$B8,'SAISIE '!AW:AW,2)+COUNTIFS('SAISIE '!$J:$J,'SYNTHESE MOYE EVAL'!$B8,'SAISIE '!AW:AW,3)+COUNTIFS('SAISIE '!$J:$J,'SYNTHESE MOYE EVAL'!$B8,'SAISIE '!AW:AW,4))),0),0)</f>
        <v>0</v>
      </c>
      <c r="AQ8" s="48">
        <f>IFERROR(ROUNDUP(((COUNTIFS('SAISIE '!$J:$J,'SYNTHESE MOYE EVAL'!$B8,'SAISIE '!AX:AX,1)*1+COUNTIFS('SAISIE '!$J:$J,'SYNTHESE MOYE EVAL'!$B8,'SAISIE '!AX:AX,2)*2+COUNTIFS('SAISIE '!$J:$J,'SYNTHESE MOYE EVAL'!$B8,'SAISIE '!AX:AX,3)*3+COUNTIFS('SAISIE '!$J:$J,'SYNTHESE MOYE EVAL'!$B8,'SAISIE '!AX:AX,4)*4)/(COUNTIFS('SAISIE '!$J:$J,'SYNTHESE MOYE EVAL'!$B8,'SAISIE '!AX:AX,1)+COUNTIFS('SAISIE '!$J:$J,'SYNTHESE MOYE EVAL'!$B8,'SAISIE '!AX:AX,2)+COUNTIFS('SAISIE '!$J:$J,'SYNTHESE MOYE EVAL'!$B8,'SAISIE '!AX:AX,3)+COUNTIFS('SAISIE '!$J:$J,'SYNTHESE MOYE EVAL'!$B8,'SAISIE '!AX:AX,4))),0),0)</f>
        <v>0</v>
      </c>
    </row>
    <row r="9" spans="1:43" ht="45" customHeight="1" outlineLevel="1">
      <c r="A9" s="127"/>
      <c r="B9" s="42" t="s">
        <v>30</v>
      </c>
      <c r="C9" s="48">
        <f>COUNTIF('SAISIE '!J:J,'SYNTHESE MOYE EVAL'!B9)</f>
        <v>0</v>
      </c>
      <c r="D9" s="48">
        <f>IFERROR(ROUNDUP(((COUNTIFS('SAISIE '!$J:$J,'SYNTHESE MOYE EVAL'!$B9,'SAISIE '!K:K,1)*1+COUNTIFS('SAISIE '!$J:$J,'SYNTHESE MOYE EVAL'!$B9,'SAISIE '!K:K,2)*2+COUNTIFS('SAISIE '!$J:$J,'SYNTHESE MOYE EVAL'!$B9,'SAISIE '!K:K,3)*3+COUNTIFS('SAISIE '!$J:$J,'SYNTHESE MOYE EVAL'!$B9,'SAISIE '!K:K,4)*4)/(COUNTIFS('SAISIE '!$J:$J,'SYNTHESE MOYE EVAL'!$B9,'SAISIE '!K:K,1)+COUNTIFS('SAISIE '!$J:$J,'SYNTHESE MOYE EVAL'!$B9,'SAISIE '!K:K,2)+COUNTIFS('SAISIE '!$J:$J,'SYNTHESE MOYE EVAL'!$B9,'SAISIE '!K:K,3)+COUNTIFS('SAISIE '!$J:$J,'SYNTHESE MOYE EVAL'!$B9,'SAISIE '!K:K,4))),0),0)</f>
        <v>0</v>
      </c>
      <c r="E9" s="48">
        <f>IFERROR(ROUNDUP(((COUNTIFS('SAISIE '!$J:$J,'SYNTHESE MOYE EVAL'!$B9,'SAISIE '!L:L,1)*1+COUNTIFS('SAISIE '!$J:$J,'SYNTHESE MOYE EVAL'!$B9,'SAISIE '!L:L,2)*2+COUNTIFS('SAISIE '!$J:$J,'SYNTHESE MOYE EVAL'!$B9,'SAISIE '!L:L,3)*3+COUNTIFS('SAISIE '!$J:$J,'SYNTHESE MOYE EVAL'!$B9,'SAISIE '!L:L,4)*4)/(COUNTIFS('SAISIE '!$J:$J,'SYNTHESE MOYE EVAL'!$B9,'SAISIE '!L:L,1)+COUNTIFS('SAISIE '!$J:$J,'SYNTHESE MOYE EVAL'!$B9,'SAISIE '!L:L,2)+COUNTIFS('SAISIE '!$J:$J,'SYNTHESE MOYE EVAL'!$B9,'SAISIE '!L:L,3)+COUNTIFS('SAISIE '!$J:$J,'SYNTHESE MOYE EVAL'!$B9,'SAISIE '!L:L,4))),0),0)</f>
        <v>0</v>
      </c>
      <c r="F9" s="48">
        <f>IFERROR(ROUNDUP(((COUNTIFS('SAISIE '!$J:$J,'SYNTHESE MOYE EVAL'!$B9,'SAISIE '!M:M,1)*1+COUNTIFS('SAISIE '!$J:$J,'SYNTHESE MOYE EVAL'!$B9,'SAISIE '!M:M,2)*2+COUNTIFS('SAISIE '!$J:$J,'SYNTHESE MOYE EVAL'!$B9,'SAISIE '!M:M,3)*3+COUNTIFS('SAISIE '!$J:$J,'SYNTHESE MOYE EVAL'!$B9,'SAISIE '!M:M,4)*4)/(COUNTIFS('SAISIE '!$J:$J,'SYNTHESE MOYE EVAL'!$B9,'SAISIE '!M:M,1)+COUNTIFS('SAISIE '!$J:$J,'SYNTHESE MOYE EVAL'!$B9,'SAISIE '!M:M,2)+COUNTIFS('SAISIE '!$J:$J,'SYNTHESE MOYE EVAL'!$B9,'SAISIE '!M:M,3)+COUNTIFS('SAISIE '!$J:$J,'SYNTHESE MOYE EVAL'!$B9,'SAISIE '!M:M,4))),0),0)</f>
        <v>0</v>
      </c>
      <c r="G9" s="48">
        <f>IFERROR(ROUNDUP(((COUNTIFS('SAISIE '!$J:$J,'SYNTHESE MOYE EVAL'!$B9,'SAISIE '!N:N,1)*1+COUNTIFS('SAISIE '!$J:$J,'SYNTHESE MOYE EVAL'!$B9,'SAISIE '!N:N,2)*2+COUNTIFS('SAISIE '!$J:$J,'SYNTHESE MOYE EVAL'!$B9,'SAISIE '!N:N,3)*3+COUNTIFS('SAISIE '!$J:$J,'SYNTHESE MOYE EVAL'!$B9,'SAISIE '!N:N,4)*4)/(COUNTIFS('SAISIE '!$J:$J,'SYNTHESE MOYE EVAL'!$B9,'SAISIE '!N:N,1)+COUNTIFS('SAISIE '!$J:$J,'SYNTHESE MOYE EVAL'!$B9,'SAISIE '!N:N,2)+COUNTIFS('SAISIE '!$J:$J,'SYNTHESE MOYE EVAL'!$B9,'SAISIE '!N:N,3)+COUNTIFS('SAISIE '!$J:$J,'SYNTHESE MOYE EVAL'!$B9,'SAISIE '!N:N,4))),0),0)</f>
        <v>0</v>
      </c>
      <c r="H9" s="48">
        <f>IFERROR(ROUNDUP(((COUNTIFS('SAISIE '!$J:$J,'SYNTHESE MOYE EVAL'!$B9,'SAISIE '!O:O,1)*1+COUNTIFS('SAISIE '!$J:$J,'SYNTHESE MOYE EVAL'!$B9,'SAISIE '!O:O,2)*2+COUNTIFS('SAISIE '!$J:$J,'SYNTHESE MOYE EVAL'!$B9,'SAISIE '!O:O,3)*3+COUNTIFS('SAISIE '!$J:$J,'SYNTHESE MOYE EVAL'!$B9,'SAISIE '!O:O,4)*4)/(COUNTIFS('SAISIE '!$J:$J,'SYNTHESE MOYE EVAL'!$B9,'SAISIE '!O:O,1)+COUNTIFS('SAISIE '!$J:$J,'SYNTHESE MOYE EVAL'!$B9,'SAISIE '!O:O,2)+COUNTIFS('SAISIE '!$J:$J,'SYNTHESE MOYE EVAL'!$B9,'SAISIE '!O:O,3)+COUNTIFS('SAISIE '!$J:$J,'SYNTHESE MOYE EVAL'!$B9,'SAISIE '!O:O,4))),0),0)</f>
        <v>0</v>
      </c>
      <c r="I9" s="48">
        <f>IFERROR(ROUNDUP(((COUNTIFS('SAISIE '!$J:$J,'SYNTHESE MOYE EVAL'!$B9,'SAISIE '!P:P,1)*1+COUNTIFS('SAISIE '!$J:$J,'SYNTHESE MOYE EVAL'!$B9,'SAISIE '!P:P,2)*2+COUNTIFS('SAISIE '!$J:$J,'SYNTHESE MOYE EVAL'!$B9,'SAISIE '!P:P,3)*3+COUNTIFS('SAISIE '!$J:$J,'SYNTHESE MOYE EVAL'!$B9,'SAISIE '!P:P,4)*4)/(COUNTIFS('SAISIE '!$J:$J,'SYNTHESE MOYE EVAL'!$B9,'SAISIE '!P:P,1)+COUNTIFS('SAISIE '!$J:$J,'SYNTHESE MOYE EVAL'!$B9,'SAISIE '!P:P,2)+COUNTIFS('SAISIE '!$J:$J,'SYNTHESE MOYE EVAL'!$B9,'SAISIE '!P:P,3)+COUNTIFS('SAISIE '!$J:$J,'SYNTHESE MOYE EVAL'!$B9,'SAISIE '!P:P,4))),0),0)</f>
        <v>0</v>
      </c>
      <c r="J9" s="48">
        <f>IFERROR(ROUNDUP(((COUNTIFS('SAISIE '!$J:$J,'SYNTHESE MOYE EVAL'!$B9,'SAISIE '!Q:Q,1)*1+COUNTIFS('SAISIE '!$J:$J,'SYNTHESE MOYE EVAL'!$B9,'SAISIE '!Q:Q,2)*2+COUNTIFS('SAISIE '!$J:$J,'SYNTHESE MOYE EVAL'!$B9,'SAISIE '!Q:Q,3)*3+COUNTIFS('SAISIE '!$J:$J,'SYNTHESE MOYE EVAL'!$B9,'SAISIE '!Q:Q,4)*4)/(COUNTIFS('SAISIE '!$J:$J,'SYNTHESE MOYE EVAL'!$B9,'SAISIE '!Q:Q,1)+COUNTIFS('SAISIE '!$J:$J,'SYNTHESE MOYE EVAL'!$B9,'SAISIE '!Q:Q,2)+COUNTIFS('SAISIE '!$J:$J,'SYNTHESE MOYE EVAL'!$B9,'SAISIE '!Q:Q,3)+COUNTIFS('SAISIE '!$J:$J,'SYNTHESE MOYE EVAL'!$B9,'SAISIE '!Q:Q,4))),0),0)</f>
        <v>0</v>
      </c>
      <c r="K9" s="48">
        <f>IFERROR(ROUNDUP(((COUNTIFS('SAISIE '!$J:$J,'SYNTHESE MOYE EVAL'!$B9,'SAISIE '!R:R,1)*1+COUNTIFS('SAISIE '!$J:$J,'SYNTHESE MOYE EVAL'!$B9,'SAISIE '!R:R,2)*2+COUNTIFS('SAISIE '!$J:$J,'SYNTHESE MOYE EVAL'!$B9,'SAISIE '!R:R,3)*3+COUNTIFS('SAISIE '!$J:$J,'SYNTHESE MOYE EVAL'!$B9,'SAISIE '!R:R,4)*4)/(COUNTIFS('SAISIE '!$J:$J,'SYNTHESE MOYE EVAL'!$B9,'SAISIE '!R:R,1)+COUNTIFS('SAISIE '!$J:$J,'SYNTHESE MOYE EVAL'!$B9,'SAISIE '!R:R,2)+COUNTIFS('SAISIE '!$J:$J,'SYNTHESE MOYE EVAL'!$B9,'SAISIE '!R:R,3)+COUNTIFS('SAISIE '!$J:$J,'SYNTHESE MOYE EVAL'!$B9,'SAISIE '!R:R,4))),0),0)</f>
        <v>0</v>
      </c>
      <c r="L9" s="48">
        <f>IFERROR(ROUNDUP(((COUNTIFS('SAISIE '!$J:$J,'SYNTHESE MOYE EVAL'!$B9,'SAISIE '!S:S,1)*1+COUNTIFS('SAISIE '!$J:$J,'SYNTHESE MOYE EVAL'!$B9,'SAISIE '!S:S,2)*2+COUNTIFS('SAISIE '!$J:$J,'SYNTHESE MOYE EVAL'!$B9,'SAISIE '!S:S,3)*3+COUNTIFS('SAISIE '!$J:$J,'SYNTHESE MOYE EVAL'!$B9,'SAISIE '!S:S,4)*4)/(COUNTIFS('SAISIE '!$J:$J,'SYNTHESE MOYE EVAL'!$B9,'SAISIE '!S:S,1)+COUNTIFS('SAISIE '!$J:$J,'SYNTHESE MOYE EVAL'!$B9,'SAISIE '!S:S,2)+COUNTIFS('SAISIE '!$J:$J,'SYNTHESE MOYE EVAL'!$B9,'SAISIE '!S:S,3)+COUNTIFS('SAISIE '!$J:$J,'SYNTHESE MOYE EVAL'!$B9,'SAISIE '!S:S,4))),0),0)</f>
        <v>0</v>
      </c>
      <c r="M9" s="48">
        <f>IFERROR(ROUNDUP(((COUNTIFS('SAISIE '!$J:$J,'SYNTHESE MOYE EVAL'!$B9,'SAISIE '!T:T,1)*1+COUNTIFS('SAISIE '!$J:$J,'SYNTHESE MOYE EVAL'!$B9,'SAISIE '!T:T,2)*2+COUNTIFS('SAISIE '!$J:$J,'SYNTHESE MOYE EVAL'!$B9,'SAISIE '!T:T,3)*3+COUNTIFS('SAISIE '!$J:$J,'SYNTHESE MOYE EVAL'!$B9,'SAISIE '!T:T,4)*4)/(COUNTIFS('SAISIE '!$J:$J,'SYNTHESE MOYE EVAL'!$B9,'SAISIE '!T:T,1)+COUNTIFS('SAISIE '!$J:$J,'SYNTHESE MOYE EVAL'!$B9,'SAISIE '!T:T,2)+COUNTIFS('SAISIE '!$J:$J,'SYNTHESE MOYE EVAL'!$B9,'SAISIE '!T:T,3)+COUNTIFS('SAISIE '!$J:$J,'SYNTHESE MOYE EVAL'!$B9,'SAISIE '!T:T,4))),0),0)</f>
        <v>0</v>
      </c>
      <c r="N9" s="48">
        <f>IFERROR(ROUNDUP(((COUNTIFS('SAISIE '!$J:$J,'SYNTHESE MOYE EVAL'!$B9,'SAISIE '!U:U,1)*1+COUNTIFS('SAISIE '!$J:$J,'SYNTHESE MOYE EVAL'!$B9,'SAISIE '!U:U,2)*2+COUNTIFS('SAISIE '!$J:$J,'SYNTHESE MOYE EVAL'!$B9,'SAISIE '!U:U,3)*3+COUNTIFS('SAISIE '!$J:$J,'SYNTHESE MOYE EVAL'!$B9,'SAISIE '!U:U,4)*4)/(COUNTIFS('SAISIE '!$J:$J,'SYNTHESE MOYE EVAL'!$B9,'SAISIE '!U:U,1)+COUNTIFS('SAISIE '!$J:$J,'SYNTHESE MOYE EVAL'!$B9,'SAISIE '!U:U,2)+COUNTIFS('SAISIE '!$J:$J,'SYNTHESE MOYE EVAL'!$B9,'SAISIE '!U:U,3)+COUNTIFS('SAISIE '!$J:$J,'SYNTHESE MOYE EVAL'!$B9,'SAISIE '!U:U,4))),0),0)</f>
        <v>0</v>
      </c>
      <c r="O9" s="48">
        <f>IFERROR(ROUNDUP(((COUNTIFS('SAISIE '!$J:$J,'SYNTHESE MOYE EVAL'!$B9,'SAISIE '!V:V,1)*1+COUNTIFS('SAISIE '!$J:$J,'SYNTHESE MOYE EVAL'!$B9,'SAISIE '!V:V,2)*2+COUNTIFS('SAISIE '!$J:$J,'SYNTHESE MOYE EVAL'!$B9,'SAISIE '!V:V,3)*3+COUNTIFS('SAISIE '!$J:$J,'SYNTHESE MOYE EVAL'!$B9,'SAISIE '!V:V,4)*4)/(COUNTIFS('SAISIE '!$J:$J,'SYNTHESE MOYE EVAL'!$B9,'SAISIE '!V:V,1)+COUNTIFS('SAISIE '!$J:$J,'SYNTHESE MOYE EVAL'!$B9,'SAISIE '!V:V,2)+COUNTIFS('SAISIE '!$J:$J,'SYNTHESE MOYE EVAL'!$B9,'SAISIE '!V:V,3)+COUNTIFS('SAISIE '!$J:$J,'SYNTHESE MOYE EVAL'!$B9,'SAISIE '!V:V,4))),0),0)</f>
        <v>0</v>
      </c>
      <c r="P9" s="48">
        <f>IFERROR(ROUNDUP(((COUNTIFS('SAISIE '!$J:$J,'SYNTHESE MOYE EVAL'!$B9,'SAISIE '!W:W,1)*1+COUNTIFS('SAISIE '!$J:$J,'SYNTHESE MOYE EVAL'!$B9,'SAISIE '!W:W,2)*2+COUNTIFS('SAISIE '!$J:$J,'SYNTHESE MOYE EVAL'!$B9,'SAISIE '!W:W,3)*3+COUNTIFS('SAISIE '!$J:$J,'SYNTHESE MOYE EVAL'!$B9,'SAISIE '!W:W,4)*4)/(COUNTIFS('SAISIE '!$J:$J,'SYNTHESE MOYE EVAL'!$B9,'SAISIE '!W:W,1)+COUNTIFS('SAISIE '!$J:$J,'SYNTHESE MOYE EVAL'!$B9,'SAISIE '!W:W,2)+COUNTIFS('SAISIE '!$J:$J,'SYNTHESE MOYE EVAL'!$B9,'SAISIE '!W:W,3)+COUNTIFS('SAISIE '!$J:$J,'SYNTHESE MOYE EVAL'!$B9,'SAISIE '!W:W,4))),0),0)</f>
        <v>0</v>
      </c>
      <c r="Q9" s="48">
        <f>IFERROR(ROUNDUP(((COUNTIFS('SAISIE '!$J:$J,'SYNTHESE MOYE EVAL'!$B9,'SAISIE '!X:X,1)*1+COUNTIFS('SAISIE '!$J:$J,'SYNTHESE MOYE EVAL'!$B9,'SAISIE '!X:X,2)*2+COUNTIFS('SAISIE '!$J:$J,'SYNTHESE MOYE EVAL'!$B9,'SAISIE '!X:X,3)*3+COUNTIFS('SAISIE '!$J:$J,'SYNTHESE MOYE EVAL'!$B9,'SAISIE '!X:X,4)*4)/(COUNTIFS('SAISIE '!$J:$J,'SYNTHESE MOYE EVAL'!$B9,'SAISIE '!X:X,1)+COUNTIFS('SAISIE '!$J:$J,'SYNTHESE MOYE EVAL'!$B9,'SAISIE '!X:X,2)+COUNTIFS('SAISIE '!$J:$J,'SYNTHESE MOYE EVAL'!$B9,'SAISIE '!X:X,3)+COUNTIFS('SAISIE '!$J:$J,'SYNTHESE MOYE EVAL'!$B9,'SAISIE '!X:X,4))),0),0)</f>
        <v>0</v>
      </c>
      <c r="R9" s="48">
        <f>IFERROR(ROUNDUP(((COUNTIFS('SAISIE '!$J:$J,'SYNTHESE MOYE EVAL'!$B9,'SAISIE '!Y:Y,1)*1+COUNTIFS('SAISIE '!$J:$J,'SYNTHESE MOYE EVAL'!$B9,'SAISIE '!Y:Y,2)*2+COUNTIFS('SAISIE '!$J:$J,'SYNTHESE MOYE EVAL'!$B9,'SAISIE '!Y:Y,3)*3+COUNTIFS('SAISIE '!$J:$J,'SYNTHESE MOYE EVAL'!$B9,'SAISIE '!Y:Y,4)*4)/(COUNTIFS('SAISIE '!$J:$J,'SYNTHESE MOYE EVAL'!$B9,'SAISIE '!Y:Y,1)+COUNTIFS('SAISIE '!$J:$J,'SYNTHESE MOYE EVAL'!$B9,'SAISIE '!Y:Y,2)+COUNTIFS('SAISIE '!$J:$J,'SYNTHESE MOYE EVAL'!$B9,'SAISIE '!Y:Y,3)+COUNTIFS('SAISIE '!$J:$J,'SYNTHESE MOYE EVAL'!$B9,'SAISIE '!Y:Y,4))),0),0)</f>
        <v>0</v>
      </c>
      <c r="S9" s="48">
        <f>IFERROR(ROUNDUP(((COUNTIFS('SAISIE '!$J:$J,'SYNTHESE MOYE EVAL'!$B9,'SAISIE '!Z:Z,1)*1+COUNTIFS('SAISIE '!$J:$J,'SYNTHESE MOYE EVAL'!$B9,'SAISIE '!Z:Z,2)*2+COUNTIFS('SAISIE '!$J:$J,'SYNTHESE MOYE EVAL'!$B9,'SAISIE '!Z:Z,3)*3+COUNTIFS('SAISIE '!$J:$J,'SYNTHESE MOYE EVAL'!$B9,'SAISIE '!Z:Z,4)*4)/(COUNTIFS('SAISIE '!$J:$J,'SYNTHESE MOYE EVAL'!$B9,'SAISIE '!Z:Z,1)+COUNTIFS('SAISIE '!$J:$J,'SYNTHESE MOYE EVAL'!$B9,'SAISIE '!Z:Z,2)+COUNTIFS('SAISIE '!$J:$J,'SYNTHESE MOYE EVAL'!$B9,'SAISIE '!Z:Z,3)+COUNTIFS('SAISIE '!$J:$J,'SYNTHESE MOYE EVAL'!$B9,'SAISIE '!Z:Z,4))),0),0)</f>
        <v>0</v>
      </c>
      <c r="T9" s="48">
        <f>IFERROR(ROUNDUP(((COUNTIFS('SAISIE '!$J:$J,'SYNTHESE MOYE EVAL'!$B9,'SAISIE '!AA:AA,1)*1+COUNTIFS('SAISIE '!$J:$J,'SYNTHESE MOYE EVAL'!$B9,'SAISIE '!AA:AA,2)*2+COUNTIFS('SAISIE '!$J:$J,'SYNTHESE MOYE EVAL'!$B9,'SAISIE '!AA:AA,3)*3+COUNTIFS('SAISIE '!$J:$J,'SYNTHESE MOYE EVAL'!$B9,'SAISIE '!AA:AA,4)*4)/(COUNTIFS('SAISIE '!$J:$J,'SYNTHESE MOYE EVAL'!$B9,'SAISIE '!AA:AA,1)+COUNTIFS('SAISIE '!$J:$J,'SYNTHESE MOYE EVAL'!$B9,'SAISIE '!AA:AA,2)+COUNTIFS('SAISIE '!$J:$J,'SYNTHESE MOYE EVAL'!$B9,'SAISIE '!AA:AA,3)+COUNTIFS('SAISIE '!$J:$J,'SYNTHESE MOYE EVAL'!$B9,'SAISIE '!AA:AA,4))),0),0)</f>
        <v>0</v>
      </c>
      <c r="U9" s="48">
        <f>IFERROR(ROUNDUP(((COUNTIFS('SAISIE '!$J:$J,'SYNTHESE MOYE EVAL'!$B9,'SAISIE '!AB:AB,1)*1+COUNTIFS('SAISIE '!$J:$J,'SYNTHESE MOYE EVAL'!$B9,'SAISIE '!AB:AB,2)*2+COUNTIFS('SAISIE '!$J:$J,'SYNTHESE MOYE EVAL'!$B9,'SAISIE '!AB:AB,3)*3+COUNTIFS('SAISIE '!$J:$J,'SYNTHESE MOYE EVAL'!$B9,'SAISIE '!AB:AB,4)*4)/(COUNTIFS('SAISIE '!$J:$J,'SYNTHESE MOYE EVAL'!$B9,'SAISIE '!AB:AB,1)+COUNTIFS('SAISIE '!$J:$J,'SYNTHESE MOYE EVAL'!$B9,'SAISIE '!AB:AB,2)+COUNTIFS('SAISIE '!$J:$J,'SYNTHESE MOYE EVAL'!$B9,'SAISIE '!AB:AB,3)+COUNTIFS('SAISIE '!$J:$J,'SYNTHESE MOYE EVAL'!$B9,'SAISIE '!AB:AB,4))),0),0)</f>
        <v>0</v>
      </c>
      <c r="V9" s="48">
        <f>IFERROR(ROUNDUP(((COUNTIFS('SAISIE '!$J:$J,'SYNTHESE MOYE EVAL'!$B9,'SAISIE '!AC:AC,1)*1+COUNTIFS('SAISIE '!$J:$J,'SYNTHESE MOYE EVAL'!$B9,'SAISIE '!AC:AC,2)*2+COUNTIFS('SAISIE '!$J:$J,'SYNTHESE MOYE EVAL'!$B9,'SAISIE '!AC:AC,3)*3+COUNTIFS('SAISIE '!$J:$J,'SYNTHESE MOYE EVAL'!$B9,'SAISIE '!AC:AC,4)*4)/(COUNTIFS('SAISIE '!$J:$J,'SYNTHESE MOYE EVAL'!$B9,'SAISIE '!AC:AC,1)+COUNTIFS('SAISIE '!$J:$J,'SYNTHESE MOYE EVAL'!$B9,'SAISIE '!AC:AC,2)+COUNTIFS('SAISIE '!$J:$J,'SYNTHESE MOYE EVAL'!$B9,'SAISIE '!AC:AC,3)+COUNTIFS('SAISIE '!$J:$J,'SYNTHESE MOYE EVAL'!$B9,'SAISIE '!AC:AC,4))),0),0)</f>
        <v>0</v>
      </c>
      <c r="W9" s="48">
        <f>IFERROR(ROUNDUP(((COUNTIFS('SAISIE '!$J:$J,'SYNTHESE MOYE EVAL'!$B9,'SAISIE '!AD:AD,1)*1+COUNTIFS('SAISIE '!$J:$J,'SYNTHESE MOYE EVAL'!$B9,'SAISIE '!AD:AD,2)*2+COUNTIFS('SAISIE '!$J:$J,'SYNTHESE MOYE EVAL'!$B9,'SAISIE '!AD:AD,3)*3+COUNTIFS('SAISIE '!$J:$J,'SYNTHESE MOYE EVAL'!$B9,'SAISIE '!AD:AD,4)*4)/(COUNTIFS('SAISIE '!$J:$J,'SYNTHESE MOYE EVAL'!$B9,'SAISIE '!AD:AD,1)+COUNTIFS('SAISIE '!$J:$J,'SYNTHESE MOYE EVAL'!$B9,'SAISIE '!AD:AD,2)+COUNTIFS('SAISIE '!$J:$J,'SYNTHESE MOYE EVAL'!$B9,'SAISIE '!AD:AD,3)+COUNTIFS('SAISIE '!$J:$J,'SYNTHESE MOYE EVAL'!$B9,'SAISIE '!AD:AD,4))),0),0)</f>
        <v>0</v>
      </c>
      <c r="X9" s="48">
        <f>IFERROR(ROUNDUP(((COUNTIFS('SAISIE '!$J:$J,'SYNTHESE MOYE EVAL'!$B9,'SAISIE '!AE:AE,1)*1+COUNTIFS('SAISIE '!$J:$J,'SYNTHESE MOYE EVAL'!$B9,'SAISIE '!AE:AE,2)*2+COUNTIFS('SAISIE '!$J:$J,'SYNTHESE MOYE EVAL'!$B9,'SAISIE '!AE:AE,3)*3+COUNTIFS('SAISIE '!$J:$J,'SYNTHESE MOYE EVAL'!$B9,'SAISIE '!AE:AE,4)*4)/(COUNTIFS('SAISIE '!$J:$J,'SYNTHESE MOYE EVAL'!$B9,'SAISIE '!AE:AE,1)+COUNTIFS('SAISIE '!$J:$J,'SYNTHESE MOYE EVAL'!$B9,'SAISIE '!AE:AE,2)+COUNTIFS('SAISIE '!$J:$J,'SYNTHESE MOYE EVAL'!$B9,'SAISIE '!AE:AE,3)+COUNTIFS('SAISIE '!$J:$J,'SYNTHESE MOYE EVAL'!$B9,'SAISIE '!AE:AE,4))),0),0)</f>
        <v>0</v>
      </c>
      <c r="Y9" s="48">
        <f>IFERROR(ROUNDUP(((COUNTIFS('SAISIE '!$J:$J,'SYNTHESE MOYE EVAL'!$B9,'SAISIE '!AF:AF,1)*1+COUNTIFS('SAISIE '!$J:$J,'SYNTHESE MOYE EVAL'!$B9,'SAISIE '!AF:AF,2)*2+COUNTIFS('SAISIE '!$J:$J,'SYNTHESE MOYE EVAL'!$B9,'SAISIE '!AF:AF,3)*3+COUNTIFS('SAISIE '!$J:$J,'SYNTHESE MOYE EVAL'!$B9,'SAISIE '!AF:AF,4)*4)/(COUNTIFS('SAISIE '!$J:$J,'SYNTHESE MOYE EVAL'!$B9,'SAISIE '!AF:AF,1)+COUNTIFS('SAISIE '!$J:$J,'SYNTHESE MOYE EVAL'!$B9,'SAISIE '!AF:AF,2)+COUNTIFS('SAISIE '!$J:$J,'SYNTHESE MOYE EVAL'!$B9,'SAISIE '!AF:AF,3)+COUNTIFS('SAISIE '!$J:$J,'SYNTHESE MOYE EVAL'!$B9,'SAISIE '!AF:AF,4))),0),0)</f>
        <v>0</v>
      </c>
      <c r="Z9" s="48">
        <f>IFERROR(ROUNDUP(((COUNTIFS('SAISIE '!$J:$J,'SYNTHESE MOYE EVAL'!$B9,'SAISIE '!AG:AG,1)*1+COUNTIFS('SAISIE '!$J:$J,'SYNTHESE MOYE EVAL'!$B9,'SAISIE '!AG:AG,2)*2+COUNTIFS('SAISIE '!$J:$J,'SYNTHESE MOYE EVAL'!$B9,'SAISIE '!AG:AG,3)*3+COUNTIFS('SAISIE '!$J:$J,'SYNTHESE MOYE EVAL'!$B9,'SAISIE '!AG:AG,4)*4)/(COUNTIFS('SAISIE '!$J:$J,'SYNTHESE MOYE EVAL'!$B9,'SAISIE '!AG:AG,1)+COUNTIFS('SAISIE '!$J:$J,'SYNTHESE MOYE EVAL'!$B9,'SAISIE '!AG:AG,2)+COUNTIFS('SAISIE '!$J:$J,'SYNTHESE MOYE EVAL'!$B9,'SAISIE '!AG:AG,3)+COUNTIFS('SAISIE '!$J:$J,'SYNTHESE MOYE EVAL'!$B9,'SAISIE '!AG:AG,4))),0),0)</f>
        <v>0</v>
      </c>
      <c r="AA9" s="48">
        <f>IFERROR(ROUNDUP(((COUNTIFS('SAISIE '!$J:$J,'SYNTHESE MOYE EVAL'!$B9,'SAISIE '!AH:AH,1)*1+COUNTIFS('SAISIE '!$J:$J,'SYNTHESE MOYE EVAL'!$B9,'SAISIE '!AH:AH,2)*2+COUNTIFS('SAISIE '!$J:$J,'SYNTHESE MOYE EVAL'!$B9,'SAISIE '!AH:AH,3)*3+COUNTIFS('SAISIE '!$J:$J,'SYNTHESE MOYE EVAL'!$B9,'SAISIE '!AH:AH,4)*4)/(COUNTIFS('SAISIE '!$J:$J,'SYNTHESE MOYE EVAL'!$B9,'SAISIE '!AH:AH,1)+COUNTIFS('SAISIE '!$J:$J,'SYNTHESE MOYE EVAL'!$B9,'SAISIE '!AH:AH,2)+COUNTIFS('SAISIE '!$J:$J,'SYNTHESE MOYE EVAL'!$B9,'SAISIE '!AH:AH,3)+COUNTIFS('SAISIE '!$J:$J,'SYNTHESE MOYE EVAL'!$B9,'SAISIE '!AH:AH,4))),0),0)</f>
        <v>0</v>
      </c>
      <c r="AB9" s="48">
        <f>IFERROR(ROUNDUP(((COUNTIFS('SAISIE '!$J:$J,'SYNTHESE MOYE EVAL'!$B9,'SAISIE '!AI:AI,1)*1+COUNTIFS('SAISIE '!$J:$J,'SYNTHESE MOYE EVAL'!$B9,'SAISIE '!AI:AI,2)*2+COUNTIFS('SAISIE '!$J:$J,'SYNTHESE MOYE EVAL'!$B9,'SAISIE '!AI:AI,3)*3+COUNTIFS('SAISIE '!$J:$J,'SYNTHESE MOYE EVAL'!$B9,'SAISIE '!AI:AI,4)*4)/(COUNTIFS('SAISIE '!$J:$J,'SYNTHESE MOYE EVAL'!$B9,'SAISIE '!AI:AI,1)+COUNTIFS('SAISIE '!$J:$J,'SYNTHESE MOYE EVAL'!$B9,'SAISIE '!AI:AI,2)+COUNTIFS('SAISIE '!$J:$J,'SYNTHESE MOYE EVAL'!$B9,'SAISIE '!AI:AI,3)+COUNTIFS('SAISIE '!$J:$J,'SYNTHESE MOYE EVAL'!$B9,'SAISIE '!AI:AI,4))),0),0)</f>
        <v>0</v>
      </c>
      <c r="AC9" s="48">
        <f>IFERROR(ROUNDUP(((COUNTIFS('SAISIE '!$J:$J,'SYNTHESE MOYE EVAL'!$B9,'SAISIE '!AJ:AJ,1)*1+COUNTIFS('SAISIE '!$J:$J,'SYNTHESE MOYE EVAL'!$B9,'SAISIE '!AJ:AJ,2)*2+COUNTIFS('SAISIE '!$J:$J,'SYNTHESE MOYE EVAL'!$B9,'SAISIE '!AJ:AJ,3)*3+COUNTIFS('SAISIE '!$J:$J,'SYNTHESE MOYE EVAL'!$B9,'SAISIE '!AJ:AJ,4)*4)/(COUNTIFS('SAISIE '!$J:$J,'SYNTHESE MOYE EVAL'!$B9,'SAISIE '!AJ:AJ,1)+COUNTIFS('SAISIE '!$J:$J,'SYNTHESE MOYE EVAL'!$B9,'SAISIE '!AJ:AJ,2)+COUNTIFS('SAISIE '!$J:$J,'SYNTHESE MOYE EVAL'!$B9,'SAISIE '!AJ:AJ,3)+COUNTIFS('SAISIE '!$J:$J,'SYNTHESE MOYE EVAL'!$B9,'SAISIE '!AJ:AJ,4))),0),0)</f>
        <v>0</v>
      </c>
      <c r="AD9" s="48">
        <f>IFERROR(ROUNDUP(((COUNTIFS('SAISIE '!$J:$J,'SYNTHESE MOYE EVAL'!$B9,'SAISIE '!AK:AK,1)*1+COUNTIFS('SAISIE '!$J:$J,'SYNTHESE MOYE EVAL'!$B9,'SAISIE '!AK:AK,2)*2+COUNTIFS('SAISIE '!$J:$J,'SYNTHESE MOYE EVAL'!$B9,'SAISIE '!AK:AK,3)*3+COUNTIFS('SAISIE '!$J:$J,'SYNTHESE MOYE EVAL'!$B9,'SAISIE '!AK:AK,4)*4)/(COUNTIFS('SAISIE '!$J:$J,'SYNTHESE MOYE EVAL'!$B9,'SAISIE '!AK:AK,1)+COUNTIFS('SAISIE '!$J:$J,'SYNTHESE MOYE EVAL'!$B9,'SAISIE '!AK:AK,2)+COUNTIFS('SAISIE '!$J:$J,'SYNTHESE MOYE EVAL'!$B9,'SAISIE '!AK:AK,3)+COUNTIFS('SAISIE '!$J:$J,'SYNTHESE MOYE EVAL'!$B9,'SAISIE '!AK:AK,4))),0),0)</f>
        <v>0</v>
      </c>
      <c r="AE9" s="48">
        <f>IFERROR(ROUNDUP(((COUNTIFS('SAISIE '!$J:$J,'SYNTHESE MOYE EVAL'!$B9,'SAISIE '!AL:AL,1)*1+COUNTIFS('SAISIE '!$J:$J,'SYNTHESE MOYE EVAL'!$B9,'SAISIE '!AL:AL,2)*2+COUNTIFS('SAISIE '!$J:$J,'SYNTHESE MOYE EVAL'!$B9,'SAISIE '!AL:AL,3)*3+COUNTIFS('SAISIE '!$J:$J,'SYNTHESE MOYE EVAL'!$B9,'SAISIE '!AL:AL,4)*4)/(COUNTIFS('SAISIE '!$J:$J,'SYNTHESE MOYE EVAL'!$B9,'SAISIE '!AL:AL,1)+COUNTIFS('SAISIE '!$J:$J,'SYNTHESE MOYE EVAL'!$B9,'SAISIE '!AL:AL,2)+COUNTIFS('SAISIE '!$J:$J,'SYNTHESE MOYE EVAL'!$B9,'SAISIE '!AL:AL,3)+COUNTIFS('SAISIE '!$J:$J,'SYNTHESE MOYE EVAL'!$B9,'SAISIE '!AL:AL,4))),0),0)</f>
        <v>0</v>
      </c>
      <c r="AF9" s="48">
        <f>IFERROR(ROUNDUP(((COUNTIFS('SAISIE '!$J:$J,'SYNTHESE MOYE EVAL'!$B9,'SAISIE '!AM:AM,1)*1+COUNTIFS('SAISIE '!$J:$J,'SYNTHESE MOYE EVAL'!$B9,'SAISIE '!AM:AM,2)*2+COUNTIFS('SAISIE '!$J:$J,'SYNTHESE MOYE EVAL'!$B9,'SAISIE '!AM:AM,3)*3+COUNTIFS('SAISIE '!$J:$J,'SYNTHESE MOYE EVAL'!$B9,'SAISIE '!AM:AM,4)*4)/(COUNTIFS('SAISIE '!$J:$J,'SYNTHESE MOYE EVAL'!$B9,'SAISIE '!AM:AM,1)+COUNTIFS('SAISIE '!$J:$J,'SYNTHESE MOYE EVAL'!$B9,'SAISIE '!AM:AM,2)+COUNTIFS('SAISIE '!$J:$J,'SYNTHESE MOYE EVAL'!$B9,'SAISIE '!AM:AM,3)+COUNTIFS('SAISIE '!$J:$J,'SYNTHESE MOYE EVAL'!$B9,'SAISIE '!AM:AM,4))),0),0)</f>
        <v>0</v>
      </c>
      <c r="AG9" s="48">
        <f>IFERROR(ROUNDUP(((COUNTIFS('SAISIE '!$J:$J,'SYNTHESE MOYE EVAL'!$B9,'SAISIE '!AN:AN,1)*1+COUNTIFS('SAISIE '!$J:$J,'SYNTHESE MOYE EVAL'!$B9,'SAISIE '!AN:AN,2)*2+COUNTIFS('SAISIE '!$J:$J,'SYNTHESE MOYE EVAL'!$B9,'SAISIE '!AN:AN,3)*3+COUNTIFS('SAISIE '!$J:$J,'SYNTHESE MOYE EVAL'!$B9,'SAISIE '!AN:AN,4)*4)/(COUNTIFS('SAISIE '!$J:$J,'SYNTHESE MOYE EVAL'!$B9,'SAISIE '!AN:AN,1)+COUNTIFS('SAISIE '!$J:$J,'SYNTHESE MOYE EVAL'!$B9,'SAISIE '!AN:AN,2)+COUNTIFS('SAISIE '!$J:$J,'SYNTHESE MOYE EVAL'!$B9,'SAISIE '!AN:AN,3)+COUNTIFS('SAISIE '!$J:$J,'SYNTHESE MOYE EVAL'!$B9,'SAISIE '!AN:AN,4))),0),0)</f>
        <v>0</v>
      </c>
      <c r="AH9" s="48">
        <f>IFERROR(ROUNDUP(((COUNTIFS('SAISIE '!$J:$J,'SYNTHESE MOYE EVAL'!$B9,'SAISIE '!AO:AO,1)*1+COUNTIFS('SAISIE '!$J:$J,'SYNTHESE MOYE EVAL'!$B9,'SAISIE '!AO:AO,2)*2+COUNTIFS('SAISIE '!$J:$J,'SYNTHESE MOYE EVAL'!$B9,'SAISIE '!AO:AO,3)*3+COUNTIFS('SAISIE '!$J:$J,'SYNTHESE MOYE EVAL'!$B9,'SAISIE '!AO:AO,4)*4)/(COUNTIFS('SAISIE '!$J:$J,'SYNTHESE MOYE EVAL'!$B9,'SAISIE '!AO:AO,1)+COUNTIFS('SAISIE '!$J:$J,'SYNTHESE MOYE EVAL'!$B9,'SAISIE '!AO:AO,2)+COUNTIFS('SAISIE '!$J:$J,'SYNTHESE MOYE EVAL'!$B9,'SAISIE '!AO:AO,3)+COUNTIFS('SAISIE '!$J:$J,'SYNTHESE MOYE EVAL'!$B9,'SAISIE '!AO:AO,4))),0),0)</f>
        <v>0</v>
      </c>
      <c r="AI9" s="48">
        <f>IFERROR(ROUNDUP(((COUNTIFS('SAISIE '!$J:$J,'SYNTHESE MOYE EVAL'!$B9,'SAISIE '!AP:AP,1)*1+COUNTIFS('SAISIE '!$J:$J,'SYNTHESE MOYE EVAL'!$B9,'SAISIE '!AP:AP,2)*2+COUNTIFS('SAISIE '!$J:$J,'SYNTHESE MOYE EVAL'!$B9,'SAISIE '!AP:AP,3)*3+COUNTIFS('SAISIE '!$J:$J,'SYNTHESE MOYE EVAL'!$B9,'SAISIE '!AP:AP,4)*4)/(COUNTIFS('SAISIE '!$J:$J,'SYNTHESE MOYE EVAL'!$B9,'SAISIE '!AP:AP,1)+COUNTIFS('SAISIE '!$J:$J,'SYNTHESE MOYE EVAL'!$B9,'SAISIE '!AP:AP,2)+COUNTIFS('SAISIE '!$J:$J,'SYNTHESE MOYE EVAL'!$B9,'SAISIE '!AP:AP,3)+COUNTIFS('SAISIE '!$J:$J,'SYNTHESE MOYE EVAL'!$B9,'SAISIE '!AP:AP,4))),0),0)</f>
        <v>0</v>
      </c>
      <c r="AJ9" s="48">
        <f>IFERROR(ROUNDUP(((COUNTIFS('SAISIE '!$J:$J,'SYNTHESE MOYE EVAL'!$B9,'SAISIE '!AQ:AQ,1)*1+COUNTIFS('SAISIE '!$J:$J,'SYNTHESE MOYE EVAL'!$B9,'SAISIE '!AQ:AQ,2)*2+COUNTIFS('SAISIE '!$J:$J,'SYNTHESE MOYE EVAL'!$B9,'SAISIE '!AQ:AQ,3)*3+COUNTIFS('SAISIE '!$J:$J,'SYNTHESE MOYE EVAL'!$B9,'SAISIE '!AQ:AQ,4)*4)/(COUNTIFS('SAISIE '!$J:$J,'SYNTHESE MOYE EVAL'!$B9,'SAISIE '!AQ:AQ,1)+COUNTIFS('SAISIE '!$J:$J,'SYNTHESE MOYE EVAL'!$B9,'SAISIE '!AQ:AQ,2)+COUNTIFS('SAISIE '!$J:$J,'SYNTHESE MOYE EVAL'!$B9,'SAISIE '!AQ:AQ,3)+COUNTIFS('SAISIE '!$J:$J,'SYNTHESE MOYE EVAL'!$B9,'SAISIE '!AQ:AQ,4))),0),0)</f>
        <v>0</v>
      </c>
      <c r="AK9" s="48">
        <f>IFERROR(ROUNDUP(((COUNTIFS('SAISIE '!$J:$J,'SYNTHESE MOYE EVAL'!$B9,'SAISIE '!AR:AR,1)*1+COUNTIFS('SAISIE '!$J:$J,'SYNTHESE MOYE EVAL'!$B9,'SAISIE '!AR:AR,2)*2+COUNTIFS('SAISIE '!$J:$J,'SYNTHESE MOYE EVAL'!$B9,'SAISIE '!AR:AR,3)*3+COUNTIFS('SAISIE '!$J:$J,'SYNTHESE MOYE EVAL'!$B9,'SAISIE '!AR:AR,4)*4)/(COUNTIFS('SAISIE '!$J:$J,'SYNTHESE MOYE EVAL'!$B9,'SAISIE '!AR:AR,1)+COUNTIFS('SAISIE '!$J:$J,'SYNTHESE MOYE EVAL'!$B9,'SAISIE '!AR:AR,2)+COUNTIFS('SAISIE '!$J:$J,'SYNTHESE MOYE EVAL'!$B9,'SAISIE '!AR:AR,3)+COUNTIFS('SAISIE '!$J:$J,'SYNTHESE MOYE EVAL'!$B9,'SAISIE '!AR:AR,4))),0),0)</f>
        <v>0</v>
      </c>
      <c r="AL9" s="48">
        <f>IFERROR(ROUNDUP(((COUNTIFS('SAISIE '!$J:$J,'SYNTHESE MOYE EVAL'!$B9,'SAISIE '!AS:AS,1)*1+COUNTIFS('SAISIE '!$J:$J,'SYNTHESE MOYE EVAL'!$B9,'SAISIE '!AS:AS,2)*2+COUNTIFS('SAISIE '!$J:$J,'SYNTHESE MOYE EVAL'!$B9,'SAISIE '!AS:AS,3)*3+COUNTIFS('SAISIE '!$J:$J,'SYNTHESE MOYE EVAL'!$B9,'SAISIE '!AS:AS,4)*4)/(COUNTIFS('SAISIE '!$J:$J,'SYNTHESE MOYE EVAL'!$B9,'SAISIE '!AS:AS,1)+COUNTIFS('SAISIE '!$J:$J,'SYNTHESE MOYE EVAL'!$B9,'SAISIE '!AS:AS,2)+COUNTIFS('SAISIE '!$J:$J,'SYNTHESE MOYE EVAL'!$B9,'SAISIE '!AS:AS,3)+COUNTIFS('SAISIE '!$J:$J,'SYNTHESE MOYE EVAL'!$B9,'SAISIE '!AS:AS,4))),0),0)</f>
        <v>0</v>
      </c>
      <c r="AM9" s="48">
        <f>IFERROR(ROUNDUP(((COUNTIFS('SAISIE '!$J:$J,'SYNTHESE MOYE EVAL'!$B9,'SAISIE '!AT:AT,1)*1+COUNTIFS('SAISIE '!$J:$J,'SYNTHESE MOYE EVAL'!$B9,'SAISIE '!AT:AT,2)*2+COUNTIFS('SAISIE '!$J:$J,'SYNTHESE MOYE EVAL'!$B9,'SAISIE '!AT:AT,3)*3+COUNTIFS('SAISIE '!$J:$J,'SYNTHESE MOYE EVAL'!$B9,'SAISIE '!AT:AT,4)*4)/(COUNTIFS('SAISIE '!$J:$J,'SYNTHESE MOYE EVAL'!$B9,'SAISIE '!AT:AT,1)+COUNTIFS('SAISIE '!$J:$J,'SYNTHESE MOYE EVAL'!$B9,'SAISIE '!AT:AT,2)+COUNTIFS('SAISIE '!$J:$J,'SYNTHESE MOYE EVAL'!$B9,'SAISIE '!AT:AT,3)+COUNTIFS('SAISIE '!$J:$J,'SYNTHESE MOYE EVAL'!$B9,'SAISIE '!AT:AT,4))),0),0)</f>
        <v>0</v>
      </c>
      <c r="AN9" s="48">
        <f>IFERROR(ROUNDUP(((COUNTIFS('SAISIE '!$J:$J,'SYNTHESE MOYE EVAL'!$B9,'SAISIE '!AU:AU,1)*1+COUNTIFS('SAISIE '!$J:$J,'SYNTHESE MOYE EVAL'!$B9,'SAISIE '!AU:AU,2)*2+COUNTIFS('SAISIE '!$J:$J,'SYNTHESE MOYE EVAL'!$B9,'SAISIE '!AU:AU,3)*3+COUNTIFS('SAISIE '!$J:$J,'SYNTHESE MOYE EVAL'!$B9,'SAISIE '!AU:AU,4)*4)/(COUNTIFS('SAISIE '!$J:$J,'SYNTHESE MOYE EVAL'!$B9,'SAISIE '!AU:AU,1)+COUNTIFS('SAISIE '!$J:$J,'SYNTHESE MOYE EVAL'!$B9,'SAISIE '!AU:AU,2)+COUNTIFS('SAISIE '!$J:$J,'SYNTHESE MOYE EVAL'!$B9,'SAISIE '!AU:AU,3)+COUNTIFS('SAISIE '!$J:$J,'SYNTHESE MOYE EVAL'!$B9,'SAISIE '!AU:AU,4))),0),0)</f>
        <v>0</v>
      </c>
      <c r="AO9" s="48">
        <f>IFERROR(ROUNDUP(((COUNTIFS('SAISIE '!$J:$J,'SYNTHESE MOYE EVAL'!$B9,'SAISIE '!AV:AV,1)*1+COUNTIFS('SAISIE '!$J:$J,'SYNTHESE MOYE EVAL'!$B9,'SAISIE '!AV:AV,2)*2+COUNTIFS('SAISIE '!$J:$J,'SYNTHESE MOYE EVAL'!$B9,'SAISIE '!AV:AV,3)*3+COUNTIFS('SAISIE '!$J:$J,'SYNTHESE MOYE EVAL'!$B9,'SAISIE '!AV:AV,4)*4)/(COUNTIFS('SAISIE '!$J:$J,'SYNTHESE MOYE EVAL'!$B9,'SAISIE '!AV:AV,1)+COUNTIFS('SAISIE '!$J:$J,'SYNTHESE MOYE EVAL'!$B9,'SAISIE '!AV:AV,2)+COUNTIFS('SAISIE '!$J:$J,'SYNTHESE MOYE EVAL'!$B9,'SAISIE '!AV:AV,3)+COUNTIFS('SAISIE '!$J:$J,'SYNTHESE MOYE EVAL'!$B9,'SAISIE '!AV:AV,4))),0),0)</f>
        <v>0</v>
      </c>
      <c r="AP9" s="48">
        <f>IFERROR(ROUNDUP(((COUNTIFS('SAISIE '!$J:$J,'SYNTHESE MOYE EVAL'!$B9,'SAISIE '!AW:AW,1)*1+COUNTIFS('SAISIE '!$J:$J,'SYNTHESE MOYE EVAL'!$B9,'SAISIE '!AW:AW,2)*2+COUNTIFS('SAISIE '!$J:$J,'SYNTHESE MOYE EVAL'!$B9,'SAISIE '!AW:AW,3)*3+COUNTIFS('SAISIE '!$J:$J,'SYNTHESE MOYE EVAL'!$B9,'SAISIE '!AW:AW,4)*4)/(COUNTIFS('SAISIE '!$J:$J,'SYNTHESE MOYE EVAL'!$B9,'SAISIE '!AW:AW,1)+COUNTIFS('SAISIE '!$J:$J,'SYNTHESE MOYE EVAL'!$B9,'SAISIE '!AW:AW,2)+COUNTIFS('SAISIE '!$J:$J,'SYNTHESE MOYE EVAL'!$B9,'SAISIE '!AW:AW,3)+COUNTIFS('SAISIE '!$J:$J,'SYNTHESE MOYE EVAL'!$B9,'SAISIE '!AW:AW,4))),0),0)</f>
        <v>0</v>
      </c>
      <c r="AQ9" s="48">
        <f>IFERROR(ROUNDUP(((COUNTIFS('SAISIE '!$J:$J,'SYNTHESE MOYE EVAL'!$B9,'SAISIE '!AX:AX,1)*1+COUNTIFS('SAISIE '!$J:$J,'SYNTHESE MOYE EVAL'!$B9,'SAISIE '!AX:AX,2)*2+COUNTIFS('SAISIE '!$J:$J,'SYNTHESE MOYE EVAL'!$B9,'SAISIE '!AX:AX,3)*3+COUNTIFS('SAISIE '!$J:$J,'SYNTHESE MOYE EVAL'!$B9,'SAISIE '!AX:AX,4)*4)/(COUNTIFS('SAISIE '!$J:$J,'SYNTHESE MOYE EVAL'!$B9,'SAISIE '!AX:AX,1)+COUNTIFS('SAISIE '!$J:$J,'SYNTHESE MOYE EVAL'!$B9,'SAISIE '!AX:AX,2)+COUNTIFS('SAISIE '!$J:$J,'SYNTHESE MOYE EVAL'!$B9,'SAISIE '!AX:AX,3)+COUNTIFS('SAISIE '!$J:$J,'SYNTHESE MOYE EVAL'!$B9,'SAISIE '!AX:AX,4))),0),0)</f>
        <v>0</v>
      </c>
    </row>
    <row r="10" spans="1:43" ht="45" customHeight="1" outlineLevel="1">
      <c r="A10" s="127"/>
      <c r="B10" s="42" t="s">
        <v>39</v>
      </c>
      <c r="C10" s="48">
        <f>COUNTIF('SAISIE '!J:J,'SYNTHESE MOYE EVAL'!B10)</f>
        <v>0</v>
      </c>
      <c r="D10" s="48">
        <f>IFERROR(ROUNDUP(((COUNTIFS('SAISIE '!$J:$J,'SYNTHESE MOYE EVAL'!$B10,'SAISIE '!K:K,1)*1+COUNTIFS('SAISIE '!$J:$J,'SYNTHESE MOYE EVAL'!$B10,'SAISIE '!K:K,2)*2+COUNTIFS('SAISIE '!$J:$J,'SYNTHESE MOYE EVAL'!$B10,'SAISIE '!K:K,3)*3+COUNTIFS('SAISIE '!$J:$J,'SYNTHESE MOYE EVAL'!$B10,'SAISIE '!K:K,4)*4)/(COUNTIFS('SAISIE '!$J:$J,'SYNTHESE MOYE EVAL'!$B10,'SAISIE '!K:K,1)+COUNTIFS('SAISIE '!$J:$J,'SYNTHESE MOYE EVAL'!$B10,'SAISIE '!K:K,2)+COUNTIFS('SAISIE '!$J:$J,'SYNTHESE MOYE EVAL'!$B10,'SAISIE '!K:K,3)+COUNTIFS('SAISIE '!$J:$J,'SYNTHESE MOYE EVAL'!$B10,'SAISIE '!K:K,4))),0),0)</f>
        <v>0</v>
      </c>
      <c r="E10" s="48">
        <f>IFERROR(ROUNDUP(((COUNTIFS('SAISIE '!$J:$J,'SYNTHESE MOYE EVAL'!$B10,'SAISIE '!L:L,1)*1+COUNTIFS('SAISIE '!$J:$J,'SYNTHESE MOYE EVAL'!$B10,'SAISIE '!L:L,2)*2+COUNTIFS('SAISIE '!$J:$J,'SYNTHESE MOYE EVAL'!$B10,'SAISIE '!L:L,3)*3+COUNTIFS('SAISIE '!$J:$J,'SYNTHESE MOYE EVAL'!$B10,'SAISIE '!L:L,4)*4)/(COUNTIFS('SAISIE '!$J:$J,'SYNTHESE MOYE EVAL'!$B10,'SAISIE '!L:L,1)+COUNTIFS('SAISIE '!$J:$J,'SYNTHESE MOYE EVAL'!$B10,'SAISIE '!L:L,2)+COUNTIFS('SAISIE '!$J:$J,'SYNTHESE MOYE EVAL'!$B10,'SAISIE '!L:L,3)+COUNTIFS('SAISIE '!$J:$J,'SYNTHESE MOYE EVAL'!$B10,'SAISIE '!L:L,4))),0),0)</f>
        <v>0</v>
      </c>
      <c r="F10" s="48">
        <f>IFERROR(ROUNDUP(((COUNTIFS('SAISIE '!$J:$J,'SYNTHESE MOYE EVAL'!$B10,'SAISIE '!M:M,1)*1+COUNTIFS('SAISIE '!$J:$J,'SYNTHESE MOYE EVAL'!$B10,'SAISIE '!M:M,2)*2+COUNTIFS('SAISIE '!$J:$J,'SYNTHESE MOYE EVAL'!$B10,'SAISIE '!M:M,3)*3+COUNTIFS('SAISIE '!$J:$J,'SYNTHESE MOYE EVAL'!$B10,'SAISIE '!M:M,4)*4)/(COUNTIFS('SAISIE '!$J:$J,'SYNTHESE MOYE EVAL'!$B10,'SAISIE '!M:M,1)+COUNTIFS('SAISIE '!$J:$J,'SYNTHESE MOYE EVAL'!$B10,'SAISIE '!M:M,2)+COUNTIFS('SAISIE '!$J:$J,'SYNTHESE MOYE EVAL'!$B10,'SAISIE '!M:M,3)+COUNTIFS('SAISIE '!$J:$J,'SYNTHESE MOYE EVAL'!$B10,'SAISIE '!M:M,4))),0),0)</f>
        <v>0</v>
      </c>
      <c r="G10" s="48">
        <f>IFERROR(ROUNDUP(((COUNTIFS('SAISIE '!$J:$J,'SYNTHESE MOYE EVAL'!$B10,'SAISIE '!N:N,1)*1+COUNTIFS('SAISIE '!$J:$J,'SYNTHESE MOYE EVAL'!$B10,'SAISIE '!N:N,2)*2+COUNTIFS('SAISIE '!$J:$J,'SYNTHESE MOYE EVAL'!$B10,'SAISIE '!N:N,3)*3+COUNTIFS('SAISIE '!$J:$J,'SYNTHESE MOYE EVAL'!$B10,'SAISIE '!N:N,4)*4)/(COUNTIFS('SAISIE '!$J:$J,'SYNTHESE MOYE EVAL'!$B10,'SAISIE '!N:N,1)+COUNTIFS('SAISIE '!$J:$J,'SYNTHESE MOYE EVAL'!$B10,'SAISIE '!N:N,2)+COUNTIFS('SAISIE '!$J:$J,'SYNTHESE MOYE EVAL'!$B10,'SAISIE '!N:N,3)+COUNTIFS('SAISIE '!$J:$J,'SYNTHESE MOYE EVAL'!$B10,'SAISIE '!N:N,4))),0),0)</f>
        <v>0</v>
      </c>
      <c r="H10" s="48">
        <f>IFERROR(ROUNDUP(((COUNTIFS('SAISIE '!$J:$J,'SYNTHESE MOYE EVAL'!$B10,'SAISIE '!O:O,1)*1+COUNTIFS('SAISIE '!$J:$J,'SYNTHESE MOYE EVAL'!$B10,'SAISIE '!O:O,2)*2+COUNTIFS('SAISIE '!$J:$J,'SYNTHESE MOYE EVAL'!$B10,'SAISIE '!O:O,3)*3+COUNTIFS('SAISIE '!$J:$J,'SYNTHESE MOYE EVAL'!$B10,'SAISIE '!O:O,4)*4)/(COUNTIFS('SAISIE '!$J:$J,'SYNTHESE MOYE EVAL'!$B10,'SAISIE '!O:O,1)+COUNTIFS('SAISIE '!$J:$J,'SYNTHESE MOYE EVAL'!$B10,'SAISIE '!O:O,2)+COUNTIFS('SAISIE '!$J:$J,'SYNTHESE MOYE EVAL'!$B10,'SAISIE '!O:O,3)+COUNTIFS('SAISIE '!$J:$J,'SYNTHESE MOYE EVAL'!$B10,'SAISIE '!O:O,4))),0),0)</f>
        <v>0</v>
      </c>
      <c r="I10" s="48">
        <f>IFERROR(ROUNDUP(((COUNTIFS('SAISIE '!$J:$J,'SYNTHESE MOYE EVAL'!$B10,'SAISIE '!P:P,1)*1+COUNTIFS('SAISIE '!$J:$J,'SYNTHESE MOYE EVAL'!$B10,'SAISIE '!P:P,2)*2+COUNTIFS('SAISIE '!$J:$J,'SYNTHESE MOYE EVAL'!$B10,'SAISIE '!P:P,3)*3+COUNTIFS('SAISIE '!$J:$J,'SYNTHESE MOYE EVAL'!$B10,'SAISIE '!P:P,4)*4)/(COUNTIFS('SAISIE '!$J:$J,'SYNTHESE MOYE EVAL'!$B10,'SAISIE '!P:P,1)+COUNTIFS('SAISIE '!$J:$J,'SYNTHESE MOYE EVAL'!$B10,'SAISIE '!P:P,2)+COUNTIFS('SAISIE '!$J:$J,'SYNTHESE MOYE EVAL'!$B10,'SAISIE '!P:P,3)+COUNTIFS('SAISIE '!$J:$J,'SYNTHESE MOYE EVAL'!$B10,'SAISIE '!P:P,4))),0),0)</f>
        <v>0</v>
      </c>
      <c r="J10" s="48">
        <f>IFERROR(ROUNDUP(((COUNTIFS('SAISIE '!$J:$J,'SYNTHESE MOYE EVAL'!$B10,'SAISIE '!Q:Q,1)*1+COUNTIFS('SAISIE '!$J:$J,'SYNTHESE MOYE EVAL'!$B10,'SAISIE '!Q:Q,2)*2+COUNTIFS('SAISIE '!$J:$J,'SYNTHESE MOYE EVAL'!$B10,'SAISIE '!Q:Q,3)*3+COUNTIFS('SAISIE '!$J:$J,'SYNTHESE MOYE EVAL'!$B10,'SAISIE '!Q:Q,4)*4)/(COUNTIFS('SAISIE '!$J:$J,'SYNTHESE MOYE EVAL'!$B10,'SAISIE '!Q:Q,1)+COUNTIFS('SAISIE '!$J:$J,'SYNTHESE MOYE EVAL'!$B10,'SAISIE '!Q:Q,2)+COUNTIFS('SAISIE '!$J:$J,'SYNTHESE MOYE EVAL'!$B10,'SAISIE '!Q:Q,3)+COUNTIFS('SAISIE '!$J:$J,'SYNTHESE MOYE EVAL'!$B10,'SAISIE '!Q:Q,4))),0),0)</f>
        <v>0</v>
      </c>
      <c r="K10" s="48">
        <f>IFERROR(ROUNDUP(((COUNTIFS('SAISIE '!$J:$J,'SYNTHESE MOYE EVAL'!$B10,'SAISIE '!R:R,1)*1+COUNTIFS('SAISIE '!$J:$J,'SYNTHESE MOYE EVAL'!$B10,'SAISIE '!R:R,2)*2+COUNTIFS('SAISIE '!$J:$J,'SYNTHESE MOYE EVAL'!$B10,'SAISIE '!R:R,3)*3+COUNTIFS('SAISIE '!$J:$J,'SYNTHESE MOYE EVAL'!$B10,'SAISIE '!R:R,4)*4)/(COUNTIFS('SAISIE '!$J:$J,'SYNTHESE MOYE EVAL'!$B10,'SAISIE '!R:R,1)+COUNTIFS('SAISIE '!$J:$J,'SYNTHESE MOYE EVAL'!$B10,'SAISIE '!R:R,2)+COUNTIFS('SAISIE '!$J:$J,'SYNTHESE MOYE EVAL'!$B10,'SAISIE '!R:R,3)+COUNTIFS('SAISIE '!$J:$J,'SYNTHESE MOYE EVAL'!$B10,'SAISIE '!R:R,4))),0),0)</f>
        <v>0</v>
      </c>
      <c r="L10" s="48">
        <f>IFERROR(ROUNDUP(((COUNTIFS('SAISIE '!$J:$J,'SYNTHESE MOYE EVAL'!$B10,'SAISIE '!S:S,1)*1+COUNTIFS('SAISIE '!$J:$J,'SYNTHESE MOYE EVAL'!$B10,'SAISIE '!S:S,2)*2+COUNTIFS('SAISIE '!$J:$J,'SYNTHESE MOYE EVAL'!$B10,'SAISIE '!S:S,3)*3+COUNTIFS('SAISIE '!$J:$J,'SYNTHESE MOYE EVAL'!$B10,'SAISIE '!S:S,4)*4)/(COUNTIFS('SAISIE '!$J:$J,'SYNTHESE MOYE EVAL'!$B10,'SAISIE '!S:S,1)+COUNTIFS('SAISIE '!$J:$J,'SYNTHESE MOYE EVAL'!$B10,'SAISIE '!S:S,2)+COUNTIFS('SAISIE '!$J:$J,'SYNTHESE MOYE EVAL'!$B10,'SAISIE '!S:S,3)+COUNTIFS('SAISIE '!$J:$J,'SYNTHESE MOYE EVAL'!$B10,'SAISIE '!S:S,4))),0),0)</f>
        <v>0</v>
      </c>
      <c r="M10" s="48">
        <f>IFERROR(ROUNDUP(((COUNTIFS('SAISIE '!$J:$J,'SYNTHESE MOYE EVAL'!$B10,'SAISIE '!T:T,1)*1+COUNTIFS('SAISIE '!$J:$J,'SYNTHESE MOYE EVAL'!$B10,'SAISIE '!T:T,2)*2+COUNTIFS('SAISIE '!$J:$J,'SYNTHESE MOYE EVAL'!$B10,'SAISIE '!T:T,3)*3+COUNTIFS('SAISIE '!$J:$J,'SYNTHESE MOYE EVAL'!$B10,'SAISIE '!T:T,4)*4)/(COUNTIFS('SAISIE '!$J:$J,'SYNTHESE MOYE EVAL'!$B10,'SAISIE '!T:T,1)+COUNTIFS('SAISIE '!$J:$J,'SYNTHESE MOYE EVAL'!$B10,'SAISIE '!T:T,2)+COUNTIFS('SAISIE '!$J:$J,'SYNTHESE MOYE EVAL'!$B10,'SAISIE '!T:T,3)+COUNTIFS('SAISIE '!$J:$J,'SYNTHESE MOYE EVAL'!$B10,'SAISIE '!T:T,4))),0),0)</f>
        <v>0</v>
      </c>
      <c r="N10" s="48">
        <f>IFERROR(ROUNDUP(((COUNTIFS('SAISIE '!$J:$J,'SYNTHESE MOYE EVAL'!$B10,'SAISIE '!U:U,1)*1+COUNTIFS('SAISIE '!$J:$J,'SYNTHESE MOYE EVAL'!$B10,'SAISIE '!U:U,2)*2+COUNTIFS('SAISIE '!$J:$J,'SYNTHESE MOYE EVAL'!$B10,'SAISIE '!U:U,3)*3+COUNTIFS('SAISIE '!$J:$J,'SYNTHESE MOYE EVAL'!$B10,'SAISIE '!U:U,4)*4)/(COUNTIFS('SAISIE '!$J:$J,'SYNTHESE MOYE EVAL'!$B10,'SAISIE '!U:U,1)+COUNTIFS('SAISIE '!$J:$J,'SYNTHESE MOYE EVAL'!$B10,'SAISIE '!U:U,2)+COUNTIFS('SAISIE '!$J:$J,'SYNTHESE MOYE EVAL'!$B10,'SAISIE '!U:U,3)+COUNTIFS('SAISIE '!$J:$J,'SYNTHESE MOYE EVAL'!$B10,'SAISIE '!U:U,4))),0),0)</f>
        <v>0</v>
      </c>
      <c r="O10" s="48">
        <f>IFERROR(ROUNDUP(((COUNTIFS('SAISIE '!$J:$J,'SYNTHESE MOYE EVAL'!$B10,'SAISIE '!V:V,1)*1+COUNTIFS('SAISIE '!$J:$J,'SYNTHESE MOYE EVAL'!$B10,'SAISIE '!V:V,2)*2+COUNTIFS('SAISIE '!$J:$J,'SYNTHESE MOYE EVAL'!$B10,'SAISIE '!V:V,3)*3+COUNTIFS('SAISIE '!$J:$J,'SYNTHESE MOYE EVAL'!$B10,'SAISIE '!V:V,4)*4)/(COUNTIFS('SAISIE '!$J:$J,'SYNTHESE MOYE EVAL'!$B10,'SAISIE '!V:V,1)+COUNTIFS('SAISIE '!$J:$J,'SYNTHESE MOYE EVAL'!$B10,'SAISIE '!V:V,2)+COUNTIFS('SAISIE '!$J:$J,'SYNTHESE MOYE EVAL'!$B10,'SAISIE '!V:V,3)+COUNTIFS('SAISIE '!$J:$J,'SYNTHESE MOYE EVAL'!$B10,'SAISIE '!V:V,4))),0),0)</f>
        <v>0</v>
      </c>
      <c r="P10" s="48">
        <f>IFERROR(ROUNDUP(((COUNTIFS('SAISIE '!$J:$J,'SYNTHESE MOYE EVAL'!$B10,'SAISIE '!W:W,1)*1+COUNTIFS('SAISIE '!$J:$J,'SYNTHESE MOYE EVAL'!$B10,'SAISIE '!W:W,2)*2+COUNTIFS('SAISIE '!$J:$J,'SYNTHESE MOYE EVAL'!$B10,'SAISIE '!W:W,3)*3+COUNTIFS('SAISIE '!$J:$J,'SYNTHESE MOYE EVAL'!$B10,'SAISIE '!W:W,4)*4)/(COUNTIFS('SAISIE '!$J:$J,'SYNTHESE MOYE EVAL'!$B10,'SAISIE '!W:W,1)+COUNTIFS('SAISIE '!$J:$J,'SYNTHESE MOYE EVAL'!$B10,'SAISIE '!W:W,2)+COUNTIFS('SAISIE '!$J:$J,'SYNTHESE MOYE EVAL'!$B10,'SAISIE '!W:W,3)+COUNTIFS('SAISIE '!$J:$J,'SYNTHESE MOYE EVAL'!$B10,'SAISIE '!W:W,4))),0),0)</f>
        <v>0</v>
      </c>
      <c r="Q10" s="48">
        <f>IFERROR(ROUNDUP(((COUNTIFS('SAISIE '!$J:$J,'SYNTHESE MOYE EVAL'!$B10,'SAISIE '!X:X,1)*1+COUNTIFS('SAISIE '!$J:$J,'SYNTHESE MOYE EVAL'!$B10,'SAISIE '!X:X,2)*2+COUNTIFS('SAISIE '!$J:$J,'SYNTHESE MOYE EVAL'!$B10,'SAISIE '!X:X,3)*3+COUNTIFS('SAISIE '!$J:$J,'SYNTHESE MOYE EVAL'!$B10,'SAISIE '!X:X,4)*4)/(COUNTIFS('SAISIE '!$J:$J,'SYNTHESE MOYE EVAL'!$B10,'SAISIE '!X:X,1)+COUNTIFS('SAISIE '!$J:$J,'SYNTHESE MOYE EVAL'!$B10,'SAISIE '!X:X,2)+COUNTIFS('SAISIE '!$J:$J,'SYNTHESE MOYE EVAL'!$B10,'SAISIE '!X:X,3)+COUNTIFS('SAISIE '!$J:$J,'SYNTHESE MOYE EVAL'!$B10,'SAISIE '!X:X,4))),0),0)</f>
        <v>0</v>
      </c>
      <c r="R10" s="48">
        <f>IFERROR(ROUNDUP(((COUNTIFS('SAISIE '!$J:$J,'SYNTHESE MOYE EVAL'!$B10,'SAISIE '!Y:Y,1)*1+COUNTIFS('SAISIE '!$J:$J,'SYNTHESE MOYE EVAL'!$B10,'SAISIE '!Y:Y,2)*2+COUNTIFS('SAISIE '!$J:$J,'SYNTHESE MOYE EVAL'!$B10,'SAISIE '!Y:Y,3)*3+COUNTIFS('SAISIE '!$J:$J,'SYNTHESE MOYE EVAL'!$B10,'SAISIE '!Y:Y,4)*4)/(COUNTIFS('SAISIE '!$J:$J,'SYNTHESE MOYE EVAL'!$B10,'SAISIE '!Y:Y,1)+COUNTIFS('SAISIE '!$J:$J,'SYNTHESE MOYE EVAL'!$B10,'SAISIE '!Y:Y,2)+COUNTIFS('SAISIE '!$J:$J,'SYNTHESE MOYE EVAL'!$B10,'SAISIE '!Y:Y,3)+COUNTIFS('SAISIE '!$J:$J,'SYNTHESE MOYE EVAL'!$B10,'SAISIE '!Y:Y,4))),0),0)</f>
        <v>0</v>
      </c>
      <c r="S10" s="48">
        <f>IFERROR(ROUNDUP(((COUNTIFS('SAISIE '!$J:$J,'SYNTHESE MOYE EVAL'!$B10,'SAISIE '!Z:Z,1)*1+COUNTIFS('SAISIE '!$J:$J,'SYNTHESE MOYE EVAL'!$B10,'SAISIE '!Z:Z,2)*2+COUNTIFS('SAISIE '!$J:$J,'SYNTHESE MOYE EVAL'!$B10,'SAISIE '!Z:Z,3)*3+COUNTIFS('SAISIE '!$J:$J,'SYNTHESE MOYE EVAL'!$B10,'SAISIE '!Z:Z,4)*4)/(COUNTIFS('SAISIE '!$J:$J,'SYNTHESE MOYE EVAL'!$B10,'SAISIE '!Z:Z,1)+COUNTIFS('SAISIE '!$J:$J,'SYNTHESE MOYE EVAL'!$B10,'SAISIE '!Z:Z,2)+COUNTIFS('SAISIE '!$J:$J,'SYNTHESE MOYE EVAL'!$B10,'SAISIE '!Z:Z,3)+COUNTIFS('SAISIE '!$J:$J,'SYNTHESE MOYE EVAL'!$B10,'SAISIE '!Z:Z,4))),0),0)</f>
        <v>0</v>
      </c>
      <c r="T10" s="48">
        <f>IFERROR(ROUNDUP(((COUNTIFS('SAISIE '!$J:$J,'SYNTHESE MOYE EVAL'!$B10,'SAISIE '!AA:AA,1)*1+COUNTIFS('SAISIE '!$J:$J,'SYNTHESE MOYE EVAL'!$B10,'SAISIE '!AA:AA,2)*2+COUNTIFS('SAISIE '!$J:$J,'SYNTHESE MOYE EVAL'!$B10,'SAISIE '!AA:AA,3)*3+COUNTIFS('SAISIE '!$J:$J,'SYNTHESE MOYE EVAL'!$B10,'SAISIE '!AA:AA,4)*4)/(COUNTIFS('SAISIE '!$J:$J,'SYNTHESE MOYE EVAL'!$B10,'SAISIE '!AA:AA,1)+COUNTIFS('SAISIE '!$J:$J,'SYNTHESE MOYE EVAL'!$B10,'SAISIE '!AA:AA,2)+COUNTIFS('SAISIE '!$J:$J,'SYNTHESE MOYE EVAL'!$B10,'SAISIE '!AA:AA,3)+COUNTIFS('SAISIE '!$J:$J,'SYNTHESE MOYE EVAL'!$B10,'SAISIE '!AA:AA,4))),0),0)</f>
        <v>0</v>
      </c>
      <c r="U10" s="48">
        <f>IFERROR(ROUNDUP(((COUNTIFS('SAISIE '!$J:$J,'SYNTHESE MOYE EVAL'!$B10,'SAISIE '!AB:AB,1)*1+COUNTIFS('SAISIE '!$J:$J,'SYNTHESE MOYE EVAL'!$B10,'SAISIE '!AB:AB,2)*2+COUNTIFS('SAISIE '!$J:$J,'SYNTHESE MOYE EVAL'!$B10,'SAISIE '!AB:AB,3)*3+COUNTIFS('SAISIE '!$J:$J,'SYNTHESE MOYE EVAL'!$B10,'SAISIE '!AB:AB,4)*4)/(COUNTIFS('SAISIE '!$J:$J,'SYNTHESE MOYE EVAL'!$B10,'SAISIE '!AB:AB,1)+COUNTIFS('SAISIE '!$J:$J,'SYNTHESE MOYE EVAL'!$B10,'SAISIE '!AB:AB,2)+COUNTIFS('SAISIE '!$J:$J,'SYNTHESE MOYE EVAL'!$B10,'SAISIE '!AB:AB,3)+COUNTIFS('SAISIE '!$J:$J,'SYNTHESE MOYE EVAL'!$B10,'SAISIE '!AB:AB,4))),0),0)</f>
        <v>0</v>
      </c>
      <c r="V10" s="48">
        <f>IFERROR(ROUNDUP(((COUNTIFS('SAISIE '!$J:$J,'SYNTHESE MOYE EVAL'!$B10,'SAISIE '!AC:AC,1)*1+COUNTIFS('SAISIE '!$J:$J,'SYNTHESE MOYE EVAL'!$B10,'SAISIE '!AC:AC,2)*2+COUNTIFS('SAISIE '!$J:$J,'SYNTHESE MOYE EVAL'!$B10,'SAISIE '!AC:AC,3)*3+COUNTIFS('SAISIE '!$J:$J,'SYNTHESE MOYE EVAL'!$B10,'SAISIE '!AC:AC,4)*4)/(COUNTIFS('SAISIE '!$J:$J,'SYNTHESE MOYE EVAL'!$B10,'SAISIE '!AC:AC,1)+COUNTIFS('SAISIE '!$J:$J,'SYNTHESE MOYE EVAL'!$B10,'SAISIE '!AC:AC,2)+COUNTIFS('SAISIE '!$J:$J,'SYNTHESE MOYE EVAL'!$B10,'SAISIE '!AC:AC,3)+COUNTIFS('SAISIE '!$J:$J,'SYNTHESE MOYE EVAL'!$B10,'SAISIE '!AC:AC,4))),0),0)</f>
        <v>0</v>
      </c>
      <c r="W10" s="48">
        <f>IFERROR(ROUNDUP(((COUNTIFS('SAISIE '!$J:$J,'SYNTHESE MOYE EVAL'!$B10,'SAISIE '!AD:AD,1)*1+COUNTIFS('SAISIE '!$J:$J,'SYNTHESE MOYE EVAL'!$B10,'SAISIE '!AD:AD,2)*2+COUNTIFS('SAISIE '!$J:$J,'SYNTHESE MOYE EVAL'!$B10,'SAISIE '!AD:AD,3)*3+COUNTIFS('SAISIE '!$J:$J,'SYNTHESE MOYE EVAL'!$B10,'SAISIE '!AD:AD,4)*4)/(COUNTIFS('SAISIE '!$J:$J,'SYNTHESE MOYE EVAL'!$B10,'SAISIE '!AD:AD,1)+COUNTIFS('SAISIE '!$J:$J,'SYNTHESE MOYE EVAL'!$B10,'SAISIE '!AD:AD,2)+COUNTIFS('SAISIE '!$J:$J,'SYNTHESE MOYE EVAL'!$B10,'SAISIE '!AD:AD,3)+COUNTIFS('SAISIE '!$J:$J,'SYNTHESE MOYE EVAL'!$B10,'SAISIE '!AD:AD,4))),0),0)</f>
        <v>0</v>
      </c>
      <c r="X10" s="48">
        <f>IFERROR(ROUNDUP(((COUNTIFS('SAISIE '!$J:$J,'SYNTHESE MOYE EVAL'!$B10,'SAISIE '!AE:AE,1)*1+COUNTIFS('SAISIE '!$J:$J,'SYNTHESE MOYE EVAL'!$B10,'SAISIE '!AE:AE,2)*2+COUNTIFS('SAISIE '!$J:$J,'SYNTHESE MOYE EVAL'!$B10,'SAISIE '!AE:AE,3)*3+COUNTIFS('SAISIE '!$J:$J,'SYNTHESE MOYE EVAL'!$B10,'SAISIE '!AE:AE,4)*4)/(COUNTIFS('SAISIE '!$J:$J,'SYNTHESE MOYE EVAL'!$B10,'SAISIE '!AE:AE,1)+COUNTIFS('SAISIE '!$J:$J,'SYNTHESE MOYE EVAL'!$B10,'SAISIE '!AE:AE,2)+COUNTIFS('SAISIE '!$J:$J,'SYNTHESE MOYE EVAL'!$B10,'SAISIE '!AE:AE,3)+COUNTIFS('SAISIE '!$J:$J,'SYNTHESE MOYE EVAL'!$B10,'SAISIE '!AE:AE,4))),0),0)</f>
        <v>0</v>
      </c>
      <c r="Y10" s="48">
        <f>IFERROR(ROUNDUP(((COUNTIFS('SAISIE '!$J:$J,'SYNTHESE MOYE EVAL'!$B10,'SAISIE '!AF:AF,1)*1+COUNTIFS('SAISIE '!$J:$J,'SYNTHESE MOYE EVAL'!$B10,'SAISIE '!AF:AF,2)*2+COUNTIFS('SAISIE '!$J:$J,'SYNTHESE MOYE EVAL'!$B10,'SAISIE '!AF:AF,3)*3+COUNTIFS('SAISIE '!$J:$J,'SYNTHESE MOYE EVAL'!$B10,'SAISIE '!AF:AF,4)*4)/(COUNTIFS('SAISIE '!$J:$J,'SYNTHESE MOYE EVAL'!$B10,'SAISIE '!AF:AF,1)+COUNTIFS('SAISIE '!$J:$J,'SYNTHESE MOYE EVAL'!$B10,'SAISIE '!AF:AF,2)+COUNTIFS('SAISIE '!$J:$J,'SYNTHESE MOYE EVAL'!$B10,'SAISIE '!AF:AF,3)+COUNTIFS('SAISIE '!$J:$J,'SYNTHESE MOYE EVAL'!$B10,'SAISIE '!AF:AF,4))),0),0)</f>
        <v>0</v>
      </c>
      <c r="Z10" s="48">
        <f>IFERROR(ROUNDUP(((COUNTIFS('SAISIE '!$J:$J,'SYNTHESE MOYE EVAL'!$B10,'SAISIE '!AG:AG,1)*1+COUNTIFS('SAISIE '!$J:$J,'SYNTHESE MOYE EVAL'!$B10,'SAISIE '!AG:AG,2)*2+COUNTIFS('SAISIE '!$J:$J,'SYNTHESE MOYE EVAL'!$B10,'SAISIE '!AG:AG,3)*3+COUNTIFS('SAISIE '!$J:$J,'SYNTHESE MOYE EVAL'!$B10,'SAISIE '!AG:AG,4)*4)/(COUNTIFS('SAISIE '!$J:$J,'SYNTHESE MOYE EVAL'!$B10,'SAISIE '!AG:AG,1)+COUNTIFS('SAISIE '!$J:$J,'SYNTHESE MOYE EVAL'!$B10,'SAISIE '!AG:AG,2)+COUNTIFS('SAISIE '!$J:$J,'SYNTHESE MOYE EVAL'!$B10,'SAISIE '!AG:AG,3)+COUNTIFS('SAISIE '!$J:$J,'SYNTHESE MOYE EVAL'!$B10,'SAISIE '!AG:AG,4))),0),0)</f>
        <v>0</v>
      </c>
      <c r="AA10" s="48">
        <f>IFERROR(ROUNDUP(((COUNTIFS('SAISIE '!$J:$J,'SYNTHESE MOYE EVAL'!$B10,'SAISIE '!AH:AH,1)*1+COUNTIFS('SAISIE '!$J:$J,'SYNTHESE MOYE EVAL'!$B10,'SAISIE '!AH:AH,2)*2+COUNTIFS('SAISIE '!$J:$J,'SYNTHESE MOYE EVAL'!$B10,'SAISIE '!AH:AH,3)*3+COUNTIFS('SAISIE '!$J:$J,'SYNTHESE MOYE EVAL'!$B10,'SAISIE '!AH:AH,4)*4)/(COUNTIFS('SAISIE '!$J:$J,'SYNTHESE MOYE EVAL'!$B10,'SAISIE '!AH:AH,1)+COUNTIFS('SAISIE '!$J:$J,'SYNTHESE MOYE EVAL'!$B10,'SAISIE '!AH:AH,2)+COUNTIFS('SAISIE '!$J:$J,'SYNTHESE MOYE EVAL'!$B10,'SAISIE '!AH:AH,3)+COUNTIFS('SAISIE '!$J:$J,'SYNTHESE MOYE EVAL'!$B10,'SAISIE '!AH:AH,4))),0),0)</f>
        <v>0</v>
      </c>
      <c r="AB10" s="48">
        <f>IFERROR(ROUNDUP(((COUNTIFS('SAISIE '!$J:$J,'SYNTHESE MOYE EVAL'!$B10,'SAISIE '!AI:AI,1)*1+COUNTIFS('SAISIE '!$J:$J,'SYNTHESE MOYE EVAL'!$B10,'SAISIE '!AI:AI,2)*2+COUNTIFS('SAISIE '!$J:$J,'SYNTHESE MOYE EVAL'!$B10,'SAISIE '!AI:AI,3)*3+COUNTIFS('SAISIE '!$J:$J,'SYNTHESE MOYE EVAL'!$B10,'SAISIE '!AI:AI,4)*4)/(COUNTIFS('SAISIE '!$J:$J,'SYNTHESE MOYE EVAL'!$B10,'SAISIE '!AI:AI,1)+COUNTIFS('SAISIE '!$J:$J,'SYNTHESE MOYE EVAL'!$B10,'SAISIE '!AI:AI,2)+COUNTIFS('SAISIE '!$J:$J,'SYNTHESE MOYE EVAL'!$B10,'SAISIE '!AI:AI,3)+COUNTIFS('SAISIE '!$J:$J,'SYNTHESE MOYE EVAL'!$B10,'SAISIE '!AI:AI,4))),0),0)</f>
        <v>0</v>
      </c>
      <c r="AC10" s="48">
        <f>IFERROR(ROUNDUP(((COUNTIFS('SAISIE '!$J:$J,'SYNTHESE MOYE EVAL'!$B10,'SAISIE '!AJ:AJ,1)*1+COUNTIFS('SAISIE '!$J:$J,'SYNTHESE MOYE EVAL'!$B10,'SAISIE '!AJ:AJ,2)*2+COUNTIFS('SAISIE '!$J:$J,'SYNTHESE MOYE EVAL'!$B10,'SAISIE '!AJ:AJ,3)*3+COUNTIFS('SAISIE '!$J:$J,'SYNTHESE MOYE EVAL'!$B10,'SAISIE '!AJ:AJ,4)*4)/(COUNTIFS('SAISIE '!$J:$J,'SYNTHESE MOYE EVAL'!$B10,'SAISIE '!AJ:AJ,1)+COUNTIFS('SAISIE '!$J:$J,'SYNTHESE MOYE EVAL'!$B10,'SAISIE '!AJ:AJ,2)+COUNTIFS('SAISIE '!$J:$J,'SYNTHESE MOYE EVAL'!$B10,'SAISIE '!AJ:AJ,3)+COUNTIFS('SAISIE '!$J:$J,'SYNTHESE MOYE EVAL'!$B10,'SAISIE '!AJ:AJ,4))),0),0)</f>
        <v>0</v>
      </c>
      <c r="AD10" s="48">
        <f>IFERROR(ROUNDUP(((COUNTIFS('SAISIE '!$J:$J,'SYNTHESE MOYE EVAL'!$B10,'SAISIE '!AK:AK,1)*1+COUNTIFS('SAISIE '!$J:$J,'SYNTHESE MOYE EVAL'!$B10,'SAISIE '!AK:AK,2)*2+COUNTIFS('SAISIE '!$J:$J,'SYNTHESE MOYE EVAL'!$B10,'SAISIE '!AK:AK,3)*3+COUNTIFS('SAISIE '!$J:$J,'SYNTHESE MOYE EVAL'!$B10,'SAISIE '!AK:AK,4)*4)/(COUNTIFS('SAISIE '!$J:$J,'SYNTHESE MOYE EVAL'!$B10,'SAISIE '!AK:AK,1)+COUNTIFS('SAISIE '!$J:$J,'SYNTHESE MOYE EVAL'!$B10,'SAISIE '!AK:AK,2)+COUNTIFS('SAISIE '!$J:$J,'SYNTHESE MOYE EVAL'!$B10,'SAISIE '!AK:AK,3)+COUNTIFS('SAISIE '!$J:$J,'SYNTHESE MOYE EVAL'!$B10,'SAISIE '!AK:AK,4))),0),0)</f>
        <v>0</v>
      </c>
      <c r="AE10" s="48">
        <f>IFERROR(ROUNDUP(((COUNTIFS('SAISIE '!$J:$J,'SYNTHESE MOYE EVAL'!$B10,'SAISIE '!AL:AL,1)*1+COUNTIFS('SAISIE '!$J:$J,'SYNTHESE MOYE EVAL'!$B10,'SAISIE '!AL:AL,2)*2+COUNTIFS('SAISIE '!$J:$J,'SYNTHESE MOYE EVAL'!$B10,'SAISIE '!AL:AL,3)*3+COUNTIFS('SAISIE '!$J:$J,'SYNTHESE MOYE EVAL'!$B10,'SAISIE '!AL:AL,4)*4)/(COUNTIFS('SAISIE '!$J:$J,'SYNTHESE MOYE EVAL'!$B10,'SAISIE '!AL:AL,1)+COUNTIFS('SAISIE '!$J:$J,'SYNTHESE MOYE EVAL'!$B10,'SAISIE '!AL:AL,2)+COUNTIFS('SAISIE '!$J:$J,'SYNTHESE MOYE EVAL'!$B10,'SAISIE '!AL:AL,3)+COUNTIFS('SAISIE '!$J:$J,'SYNTHESE MOYE EVAL'!$B10,'SAISIE '!AL:AL,4))),0),0)</f>
        <v>0</v>
      </c>
      <c r="AF10" s="48">
        <f>IFERROR(ROUNDUP(((COUNTIFS('SAISIE '!$J:$J,'SYNTHESE MOYE EVAL'!$B10,'SAISIE '!AM:AM,1)*1+COUNTIFS('SAISIE '!$J:$J,'SYNTHESE MOYE EVAL'!$B10,'SAISIE '!AM:AM,2)*2+COUNTIFS('SAISIE '!$J:$J,'SYNTHESE MOYE EVAL'!$B10,'SAISIE '!AM:AM,3)*3+COUNTIFS('SAISIE '!$J:$J,'SYNTHESE MOYE EVAL'!$B10,'SAISIE '!AM:AM,4)*4)/(COUNTIFS('SAISIE '!$J:$J,'SYNTHESE MOYE EVAL'!$B10,'SAISIE '!AM:AM,1)+COUNTIFS('SAISIE '!$J:$J,'SYNTHESE MOYE EVAL'!$B10,'SAISIE '!AM:AM,2)+COUNTIFS('SAISIE '!$J:$J,'SYNTHESE MOYE EVAL'!$B10,'SAISIE '!AM:AM,3)+COUNTIFS('SAISIE '!$J:$J,'SYNTHESE MOYE EVAL'!$B10,'SAISIE '!AM:AM,4))),0),0)</f>
        <v>0</v>
      </c>
      <c r="AG10" s="48">
        <f>IFERROR(ROUNDUP(((COUNTIFS('SAISIE '!$J:$J,'SYNTHESE MOYE EVAL'!$B10,'SAISIE '!AN:AN,1)*1+COUNTIFS('SAISIE '!$J:$J,'SYNTHESE MOYE EVAL'!$B10,'SAISIE '!AN:AN,2)*2+COUNTIFS('SAISIE '!$J:$J,'SYNTHESE MOYE EVAL'!$B10,'SAISIE '!AN:AN,3)*3+COUNTIFS('SAISIE '!$J:$J,'SYNTHESE MOYE EVAL'!$B10,'SAISIE '!AN:AN,4)*4)/(COUNTIFS('SAISIE '!$J:$J,'SYNTHESE MOYE EVAL'!$B10,'SAISIE '!AN:AN,1)+COUNTIFS('SAISIE '!$J:$J,'SYNTHESE MOYE EVAL'!$B10,'SAISIE '!AN:AN,2)+COUNTIFS('SAISIE '!$J:$J,'SYNTHESE MOYE EVAL'!$B10,'SAISIE '!AN:AN,3)+COUNTIFS('SAISIE '!$J:$J,'SYNTHESE MOYE EVAL'!$B10,'SAISIE '!AN:AN,4))),0),0)</f>
        <v>0</v>
      </c>
      <c r="AH10" s="48">
        <f>IFERROR(ROUNDUP(((COUNTIFS('SAISIE '!$J:$J,'SYNTHESE MOYE EVAL'!$B10,'SAISIE '!AO:AO,1)*1+COUNTIFS('SAISIE '!$J:$J,'SYNTHESE MOYE EVAL'!$B10,'SAISIE '!AO:AO,2)*2+COUNTIFS('SAISIE '!$J:$J,'SYNTHESE MOYE EVAL'!$B10,'SAISIE '!AO:AO,3)*3+COUNTIFS('SAISIE '!$J:$J,'SYNTHESE MOYE EVAL'!$B10,'SAISIE '!AO:AO,4)*4)/(COUNTIFS('SAISIE '!$J:$J,'SYNTHESE MOYE EVAL'!$B10,'SAISIE '!AO:AO,1)+COUNTIFS('SAISIE '!$J:$J,'SYNTHESE MOYE EVAL'!$B10,'SAISIE '!AO:AO,2)+COUNTIFS('SAISIE '!$J:$J,'SYNTHESE MOYE EVAL'!$B10,'SAISIE '!AO:AO,3)+COUNTIFS('SAISIE '!$J:$J,'SYNTHESE MOYE EVAL'!$B10,'SAISIE '!AO:AO,4))),0),0)</f>
        <v>0</v>
      </c>
      <c r="AI10" s="48">
        <f>IFERROR(ROUNDUP(((COUNTIFS('SAISIE '!$J:$J,'SYNTHESE MOYE EVAL'!$B10,'SAISIE '!AP:AP,1)*1+COUNTIFS('SAISIE '!$J:$J,'SYNTHESE MOYE EVAL'!$B10,'SAISIE '!AP:AP,2)*2+COUNTIFS('SAISIE '!$J:$J,'SYNTHESE MOYE EVAL'!$B10,'SAISIE '!AP:AP,3)*3+COUNTIFS('SAISIE '!$J:$J,'SYNTHESE MOYE EVAL'!$B10,'SAISIE '!AP:AP,4)*4)/(COUNTIFS('SAISIE '!$J:$J,'SYNTHESE MOYE EVAL'!$B10,'SAISIE '!AP:AP,1)+COUNTIFS('SAISIE '!$J:$J,'SYNTHESE MOYE EVAL'!$B10,'SAISIE '!AP:AP,2)+COUNTIFS('SAISIE '!$J:$J,'SYNTHESE MOYE EVAL'!$B10,'SAISIE '!AP:AP,3)+COUNTIFS('SAISIE '!$J:$J,'SYNTHESE MOYE EVAL'!$B10,'SAISIE '!AP:AP,4))),0),0)</f>
        <v>0</v>
      </c>
      <c r="AJ10" s="48">
        <f>IFERROR(ROUNDUP(((COUNTIFS('SAISIE '!$J:$J,'SYNTHESE MOYE EVAL'!$B10,'SAISIE '!AQ:AQ,1)*1+COUNTIFS('SAISIE '!$J:$J,'SYNTHESE MOYE EVAL'!$B10,'SAISIE '!AQ:AQ,2)*2+COUNTIFS('SAISIE '!$J:$J,'SYNTHESE MOYE EVAL'!$B10,'SAISIE '!AQ:AQ,3)*3+COUNTIFS('SAISIE '!$J:$J,'SYNTHESE MOYE EVAL'!$B10,'SAISIE '!AQ:AQ,4)*4)/(COUNTIFS('SAISIE '!$J:$J,'SYNTHESE MOYE EVAL'!$B10,'SAISIE '!AQ:AQ,1)+COUNTIFS('SAISIE '!$J:$J,'SYNTHESE MOYE EVAL'!$B10,'SAISIE '!AQ:AQ,2)+COUNTIFS('SAISIE '!$J:$J,'SYNTHESE MOYE EVAL'!$B10,'SAISIE '!AQ:AQ,3)+COUNTIFS('SAISIE '!$J:$J,'SYNTHESE MOYE EVAL'!$B10,'SAISIE '!AQ:AQ,4))),0),0)</f>
        <v>0</v>
      </c>
      <c r="AK10" s="48">
        <f>IFERROR(ROUNDUP(((COUNTIFS('SAISIE '!$J:$J,'SYNTHESE MOYE EVAL'!$B10,'SAISIE '!AR:AR,1)*1+COUNTIFS('SAISIE '!$J:$J,'SYNTHESE MOYE EVAL'!$B10,'SAISIE '!AR:AR,2)*2+COUNTIFS('SAISIE '!$J:$J,'SYNTHESE MOYE EVAL'!$B10,'SAISIE '!AR:AR,3)*3+COUNTIFS('SAISIE '!$J:$J,'SYNTHESE MOYE EVAL'!$B10,'SAISIE '!AR:AR,4)*4)/(COUNTIFS('SAISIE '!$J:$J,'SYNTHESE MOYE EVAL'!$B10,'SAISIE '!AR:AR,1)+COUNTIFS('SAISIE '!$J:$J,'SYNTHESE MOYE EVAL'!$B10,'SAISIE '!AR:AR,2)+COUNTIFS('SAISIE '!$J:$J,'SYNTHESE MOYE EVAL'!$B10,'SAISIE '!AR:AR,3)+COUNTIFS('SAISIE '!$J:$J,'SYNTHESE MOYE EVAL'!$B10,'SAISIE '!AR:AR,4))),0),0)</f>
        <v>0</v>
      </c>
      <c r="AL10" s="48">
        <f>IFERROR(ROUNDUP(((COUNTIFS('SAISIE '!$J:$J,'SYNTHESE MOYE EVAL'!$B10,'SAISIE '!AS:AS,1)*1+COUNTIFS('SAISIE '!$J:$J,'SYNTHESE MOYE EVAL'!$B10,'SAISIE '!AS:AS,2)*2+COUNTIFS('SAISIE '!$J:$J,'SYNTHESE MOYE EVAL'!$B10,'SAISIE '!AS:AS,3)*3+COUNTIFS('SAISIE '!$J:$J,'SYNTHESE MOYE EVAL'!$B10,'SAISIE '!AS:AS,4)*4)/(COUNTIFS('SAISIE '!$J:$J,'SYNTHESE MOYE EVAL'!$B10,'SAISIE '!AS:AS,1)+COUNTIFS('SAISIE '!$J:$J,'SYNTHESE MOYE EVAL'!$B10,'SAISIE '!AS:AS,2)+COUNTIFS('SAISIE '!$J:$J,'SYNTHESE MOYE EVAL'!$B10,'SAISIE '!AS:AS,3)+COUNTIFS('SAISIE '!$J:$J,'SYNTHESE MOYE EVAL'!$B10,'SAISIE '!AS:AS,4))),0),0)</f>
        <v>0</v>
      </c>
      <c r="AM10" s="48">
        <f>IFERROR(ROUNDUP(((COUNTIFS('SAISIE '!$J:$J,'SYNTHESE MOYE EVAL'!$B10,'SAISIE '!AT:AT,1)*1+COUNTIFS('SAISIE '!$J:$J,'SYNTHESE MOYE EVAL'!$B10,'SAISIE '!AT:AT,2)*2+COUNTIFS('SAISIE '!$J:$J,'SYNTHESE MOYE EVAL'!$B10,'SAISIE '!AT:AT,3)*3+COUNTIFS('SAISIE '!$J:$J,'SYNTHESE MOYE EVAL'!$B10,'SAISIE '!AT:AT,4)*4)/(COUNTIFS('SAISIE '!$J:$J,'SYNTHESE MOYE EVAL'!$B10,'SAISIE '!AT:AT,1)+COUNTIFS('SAISIE '!$J:$J,'SYNTHESE MOYE EVAL'!$B10,'SAISIE '!AT:AT,2)+COUNTIFS('SAISIE '!$J:$J,'SYNTHESE MOYE EVAL'!$B10,'SAISIE '!AT:AT,3)+COUNTIFS('SAISIE '!$J:$J,'SYNTHESE MOYE EVAL'!$B10,'SAISIE '!AT:AT,4))),0),0)</f>
        <v>0</v>
      </c>
      <c r="AN10" s="48">
        <f>IFERROR(ROUNDUP(((COUNTIFS('SAISIE '!$J:$J,'SYNTHESE MOYE EVAL'!$B10,'SAISIE '!AU:AU,1)*1+COUNTIFS('SAISIE '!$J:$J,'SYNTHESE MOYE EVAL'!$B10,'SAISIE '!AU:AU,2)*2+COUNTIFS('SAISIE '!$J:$J,'SYNTHESE MOYE EVAL'!$B10,'SAISIE '!AU:AU,3)*3+COUNTIFS('SAISIE '!$J:$J,'SYNTHESE MOYE EVAL'!$B10,'SAISIE '!AU:AU,4)*4)/(COUNTIFS('SAISIE '!$J:$J,'SYNTHESE MOYE EVAL'!$B10,'SAISIE '!AU:AU,1)+COUNTIFS('SAISIE '!$J:$J,'SYNTHESE MOYE EVAL'!$B10,'SAISIE '!AU:AU,2)+COUNTIFS('SAISIE '!$J:$J,'SYNTHESE MOYE EVAL'!$B10,'SAISIE '!AU:AU,3)+COUNTIFS('SAISIE '!$J:$J,'SYNTHESE MOYE EVAL'!$B10,'SAISIE '!AU:AU,4))),0),0)</f>
        <v>0</v>
      </c>
      <c r="AO10" s="48">
        <f>IFERROR(ROUNDUP(((COUNTIFS('SAISIE '!$J:$J,'SYNTHESE MOYE EVAL'!$B10,'SAISIE '!AV:AV,1)*1+COUNTIFS('SAISIE '!$J:$J,'SYNTHESE MOYE EVAL'!$B10,'SAISIE '!AV:AV,2)*2+COUNTIFS('SAISIE '!$J:$J,'SYNTHESE MOYE EVAL'!$B10,'SAISIE '!AV:AV,3)*3+COUNTIFS('SAISIE '!$J:$J,'SYNTHESE MOYE EVAL'!$B10,'SAISIE '!AV:AV,4)*4)/(COUNTIFS('SAISIE '!$J:$J,'SYNTHESE MOYE EVAL'!$B10,'SAISIE '!AV:AV,1)+COUNTIFS('SAISIE '!$J:$J,'SYNTHESE MOYE EVAL'!$B10,'SAISIE '!AV:AV,2)+COUNTIFS('SAISIE '!$J:$J,'SYNTHESE MOYE EVAL'!$B10,'SAISIE '!AV:AV,3)+COUNTIFS('SAISIE '!$J:$J,'SYNTHESE MOYE EVAL'!$B10,'SAISIE '!AV:AV,4))),0),0)</f>
        <v>0</v>
      </c>
      <c r="AP10" s="48">
        <f>IFERROR(ROUNDUP(((COUNTIFS('SAISIE '!$J:$J,'SYNTHESE MOYE EVAL'!$B10,'SAISIE '!AW:AW,1)*1+COUNTIFS('SAISIE '!$J:$J,'SYNTHESE MOYE EVAL'!$B10,'SAISIE '!AW:AW,2)*2+COUNTIFS('SAISIE '!$J:$J,'SYNTHESE MOYE EVAL'!$B10,'SAISIE '!AW:AW,3)*3+COUNTIFS('SAISIE '!$J:$J,'SYNTHESE MOYE EVAL'!$B10,'SAISIE '!AW:AW,4)*4)/(COUNTIFS('SAISIE '!$J:$J,'SYNTHESE MOYE EVAL'!$B10,'SAISIE '!AW:AW,1)+COUNTIFS('SAISIE '!$J:$J,'SYNTHESE MOYE EVAL'!$B10,'SAISIE '!AW:AW,2)+COUNTIFS('SAISIE '!$J:$J,'SYNTHESE MOYE EVAL'!$B10,'SAISIE '!AW:AW,3)+COUNTIFS('SAISIE '!$J:$J,'SYNTHESE MOYE EVAL'!$B10,'SAISIE '!AW:AW,4))),0),0)</f>
        <v>0</v>
      </c>
      <c r="AQ10" s="48">
        <f>IFERROR(ROUNDUP(((COUNTIFS('SAISIE '!$J:$J,'SYNTHESE MOYE EVAL'!$B10,'SAISIE '!AX:AX,1)*1+COUNTIFS('SAISIE '!$J:$J,'SYNTHESE MOYE EVAL'!$B10,'SAISIE '!AX:AX,2)*2+COUNTIFS('SAISIE '!$J:$J,'SYNTHESE MOYE EVAL'!$B10,'SAISIE '!AX:AX,3)*3+COUNTIFS('SAISIE '!$J:$J,'SYNTHESE MOYE EVAL'!$B10,'SAISIE '!AX:AX,4)*4)/(COUNTIFS('SAISIE '!$J:$J,'SYNTHESE MOYE EVAL'!$B10,'SAISIE '!AX:AX,1)+COUNTIFS('SAISIE '!$J:$J,'SYNTHESE MOYE EVAL'!$B10,'SAISIE '!AX:AX,2)+COUNTIFS('SAISIE '!$J:$J,'SYNTHESE MOYE EVAL'!$B10,'SAISIE '!AX:AX,3)+COUNTIFS('SAISIE '!$J:$J,'SYNTHESE MOYE EVAL'!$B10,'SAISIE '!AX:AX,4))),0),0)</f>
        <v>0</v>
      </c>
    </row>
    <row r="11" spans="1:43" ht="45" customHeight="1" outlineLevel="1">
      <c r="A11" s="127"/>
      <c r="B11" s="46" t="s">
        <v>47</v>
      </c>
      <c r="C11" s="48">
        <f>COUNTIF('SAISIE '!J:J,'SYNTHESE MOYE EVAL'!B11)</f>
        <v>0</v>
      </c>
      <c r="D11" s="48">
        <f>IFERROR(ROUNDUP(((COUNTIFS('SAISIE '!$J:$J,'SYNTHESE MOYE EVAL'!$B11,'SAISIE '!K:K,1)*1+COUNTIFS('SAISIE '!$J:$J,'SYNTHESE MOYE EVAL'!$B11,'SAISIE '!K:K,2)*2+COUNTIFS('SAISIE '!$J:$J,'SYNTHESE MOYE EVAL'!$B11,'SAISIE '!K:K,3)*3+COUNTIFS('SAISIE '!$J:$J,'SYNTHESE MOYE EVAL'!$B11,'SAISIE '!K:K,4)*4)/(COUNTIFS('SAISIE '!$J:$J,'SYNTHESE MOYE EVAL'!$B11,'SAISIE '!K:K,1)+COUNTIFS('SAISIE '!$J:$J,'SYNTHESE MOYE EVAL'!$B11,'SAISIE '!K:K,2)+COUNTIFS('SAISIE '!$J:$J,'SYNTHESE MOYE EVAL'!$B11,'SAISIE '!K:K,3)+COUNTIFS('SAISIE '!$J:$J,'SYNTHESE MOYE EVAL'!$B11,'SAISIE '!K:K,4))),0),0)</f>
        <v>0</v>
      </c>
      <c r="E11" s="48">
        <f>IFERROR(ROUNDUP(((COUNTIFS('SAISIE '!$J:$J,'SYNTHESE MOYE EVAL'!$B11,'SAISIE '!L:L,1)*1+COUNTIFS('SAISIE '!$J:$J,'SYNTHESE MOYE EVAL'!$B11,'SAISIE '!L:L,2)*2+COUNTIFS('SAISIE '!$J:$J,'SYNTHESE MOYE EVAL'!$B11,'SAISIE '!L:L,3)*3+COUNTIFS('SAISIE '!$J:$J,'SYNTHESE MOYE EVAL'!$B11,'SAISIE '!L:L,4)*4)/(COUNTIFS('SAISIE '!$J:$J,'SYNTHESE MOYE EVAL'!$B11,'SAISIE '!L:L,1)+COUNTIFS('SAISIE '!$J:$J,'SYNTHESE MOYE EVAL'!$B11,'SAISIE '!L:L,2)+COUNTIFS('SAISIE '!$J:$J,'SYNTHESE MOYE EVAL'!$B11,'SAISIE '!L:L,3)+COUNTIFS('SAISIE '!$J:$J,'SYNTHESE MOYE EVAL'!$B11,'SAISIE '!L:L,4))),0),0)</f>
        <v>0</v>
      </c>
      <c r="F11" s="48">
        <f>IFERROR(ROUNDUP(((COUNTIFS('SAISIE '!$J:$J,'SYNTHESE MOYE EVAL'!$B11,'SAISIE '!M:M,1)*1+COUNTIFS('SAISIE '!$J:$J,'SYNTHESE MOYE EVAL'!$B11,'SAISIE '!M:M,2)*2+COUNTIFS('SAISIE '!$J:$J,'SYNTHESE MOYE EVAL'!$B11,'SAISIE '!M:M,3)*3+COUNTIFS('SAISIE '!$J:$J,'SYNTHESE MOYE EVAL'!$B11,'SAISIE '!M:M,4)*4)/(COUNTIFS('SAISIE '!$J:$J,'SYNTHESE MOYE EVAL'!$B11,'SAISIE '!M:M,1)+COUNTIFS('SAISIE '!$J:$J,'SYNTHESE MOYE EVAL'!$B11,'SAISIE '!M:M,2)+COUNTIFS('SAISIE '!$J:$J,'SYNTHESE MOYE EVAL'!$B11,'SAISIE '!M:M,3)+COUNTIFS('SAISIE '!$J:$J,'SYNTHESE MOYE EVAL'!$B11,'SAISIE '!M:M,4))),0),0)</f>
        <v>0</v>
      </c>
      <c r="G11" s="48">
        <f>IFERROR(ROUNDUP(((COUNTIFS('SAISIE '!$J:$J,'SYNTHESE MOYE EVAL'!$B11,'SAISIE '!N:N,1)*1+COUNTIFS('SAISIE '!$J:$J,'SYNTHESE MOYE EVAL'!$B11,'SAISIE '!N:N,2)*2+COUNTIFS('SAISIE '!$J:$J,'SYNTHESE MOYE EVAL'!$B11,'SAISIE '!N:N,3)*3+COUNTIFS('SAISIE '!$J:$J,'SYNTHESE MOYE EVAL'!$B11,'SAISIE '!N:N,4)*4)/(COUNTIFS('SAISIE '!$J:$J,'SYNTHESE MOYE EVAL'!$B11,'SAISIE '!N:N,1)+COUNTIFS('SAISIE '!$J:$J,'SYNTHESE MOYE EVAL'!$B11,'SAISIE '!N:N,2)+COUNTIFS('SAISIE '!$J:$J,'SYNTHESE MOYE EVAL'!$B11,'SAISIE '!N:N,3)+COUNTIFS('SAISIE '!$J:$J,'SYNTHESE MOYE EVAL'!$B11,'SAISIE '!N:N,4))),0),0)</f>
        <v>0</v>
      </c>
      <c r="H11" s="48">
        <f>IFERROR(ROUNDUP(((COUNTIFS('SAISIE '!$J:$J,'SYNTHESE MOYE EVAL'!$B11,'SAISIE '!O:O,1)*1+COUNTIFS('SAISIE '!$J:$J,'SYNTHESE MOYE EVAL'!$B11,'SAISIE '!O:O,2)*2+COUNTIFS('SAISIE '!$J:$J,'SYNTHESE MOYE EVAL'!$B11,'SAISIE '!O:O,3)*3+COUNTIFS('SAISIE '!$J:$J,'SYNTHESE MOYE EVAL'!$B11,'SAISIE '!O:O,4)*4)/(COUNTIFS('SAISIE '!$J:$J,'SYNTHESE MOYE EVAL'!$B11,'SAISIE '!O:O,1)+COUNTIFS('SAISIE '!$J:$J,'SYNTHESE MOYE EVAL'!$B11,'SAISIE '!O:O,2)+COUNTIFS('SAISIE '!$J:$J,'SYNTHESE MOYE EVAL'!$B11,'SAISIE '!O:O,3)+COUNTIFS('SAISIE '!$J:$J,'SYNTHESE MOYE EVAL'!$B11,'SAISIE '!O:O,4))),0),0)</f>
        <v>0</v>
      </c>
      <c r="I11" s="48">
        <f>IFERROR(ROUNDUP(((COUNTIFS('SAISIE '!$J:$J,'SYNTHESE MOYE EVAL'!$B11,'SAISIE '!P:P,1)*1+COUNTIFS('SAISIE '!$J:$J,'SYNTHESE MOYE EVAL'!$B11,'SAISIE '!P:P,2)*2+COUNTIFS('SAISIE '!$J:$J,'SYNTHESE MOYE EVAL'!$B11,'SAISIE '!P:P,3)*3+COUNTIFS('SAISIE '!$J:$J,'SYNTHESE MOYE EVAL'!$B11,'SAISIE '!P:P,4)*4)/(COUNTIFS('SAISIE '!$J:$J,'SYNTHESE MOYE EVAL'!$B11,'SAISIE '!P:P,1)+COUNTIFS('SAISIE '!$J:$J,'SYNTHESE MOYE EVAL'!$B11,'SAISIE '!P:P,2)+COUNTIFS('SAISIE '!$J:$J,'SYNTHESE MOYE EVAL'!$B11,'SAISIE '!P:P,3)+COUNTIFS('SAISIE '!$J:$J,'SYNTHESE MOYE EVAL'!$B11,'SAISIE '!P:P,4))),0),0)</f>
        <v>0</v>
      </c>
      <c r="J11" s="48">
        <f>IFERROR(ROUNDUP(((COUNTIFS('SAISIE '!$J:$J,'SYNTHESE MOYE EVAL'!$B11,'SAISIE '!Q:Q,1)*1+COUNTIFS('SAISIE '!$J:$J,'SYNTHESE MOYE EVAL'!$B11,'SAISIE '!Q:Q,2)*2+COUNTIFS('SAISIE '!$J:$J,'SYNTHESE MOYE EVAL'!$B11,'SAISIE '!Q:Q,3)*3+COUNTIFS('SAISIE '!$J:$J,'SYNTHESE MOYE EVAL'!$B11,'SAISIE '!Q:Q,4)*4)/(COUNTIFS('SAISIE '!$J:$J,'SYNTHESE MOYE EVAL'!$B11,'SAISIE '!Q:Q,1)+COUNTIFS('SAISIE '!$J:$J,'SYNTHESE MOYE EVAL'!$B11,'SAISIE '!Q:Q,2)+COUNTIFS('SAISIE '!$J:$J,'SYNTHESE MOYE EVAL'!$B11,'SAISIE '!Q:Q,3)+COUNTIFS('SAISIE '!$J:$J,'SYNTHESE MOYE EVAL'!$B11,'SAISIE '!Q:Q,4))),0),0)</f>
        <v>0</v>
      </c>
      <c r="K11" s="48">
        <f>IFERROR(ROUNDUP(((COUNTIFS('SAISIE '!$J:$J,'SYNTHESE MOYE EVAL'!$B11,'SAISIE '!R:R,1)*1+COUNTIFS('SAISIE '!$J:$J,'SYNTHESE MOYE EVAL'!$B11,'SAISIE '!R:R,2)*2+COUNTIFS('SAISIE '!$J:$J,'SYNTHESE MOYE EVAL'!$B11,'SAISIE '!R:R,3)*3+COUNTIFS('SAISIE '!$J:$J,'SYNTHESE MOYE EVAL'!$B11,'SAISIE '!R:R,4)*4)/(COUNTIFS('SAISIE '!$J:$J,'SYNTHESE MOYE EVAL'!$B11,'SAISIE '!R:R,1)+COUNTIFS('SAISIE '!$J:$J,'SYNTHESE MOYE EVAL'!$B11,'SAISIE '!R:R,2)+COUNTIFS('SAISIE '!$J:$J,'SYNTHESE MOYE EVAL'!$B11,'SAISIE '!R:R,3)+COUNTIFS('SAISIE '!$J:$J,'SYNTHESE MOYE EVAL'!$B11,'SAISIE '!R:R,4))),0),0)</f>
        <v>0</v>
      </c>
      <c r="L11" s="48">
        <f>IFERROR(ROUNDUP(((COUNTIFS('SAISIE '!$J:$J,'SYNTHESE MOYE EVAL'!$B11,'SAISIE '!S:S,1)*1+COUNTIFS('SAISIE '!$J:$J,'SYNTHESE MOYE EVAL'!$B11,'SAISIE '!S:S,2)*2+COUNTIFS('SAISIE '!$J:$J,'SYNTHESE MOYE EVAL'!$B11,'SAISIE '!S:S,3)*3+COUNTIFS('SAISIE '!$J:$J,'SYNTHESE MOYE EVAL'!$B11,'SAISIE '!S:S,4)*4)/(COUNTIFS('SAISIE '!$J:$J,'SYNTHESE MOYE EVAL'!$B11,'SAISIE '!S:S,1)+COUNTIFS('SAISIE '!$J:$J,'SYNTHESE MOYE EVAL'!$B11,'SAISIE '!S:S,2)+COUNTIFS('SAISIE '!$J:$J,'SYNTHESE MOYE EVAL'!$B11,'SAISIE '!S:S,3)+COUNTIFS('SAISIE '!$J:$J,'SYNTHESE MOYE EVAL'!$B11,'SAISIE '!S:S,4))),0),0)</f>
        <v>0</v>
      </c>
      <c r="M11" s="48">
        <f>IFERROR(ROUNDUP(((COUNTIFS('SAISIE '!$J:$J,'SYNTHESE MOYE EVAL'!$B11,'SAISIE '!T:T,1)*1+COUNTIFS('SAISIE '!$J:$J,'SYNTHESE MOYE EVAL'!$B11,'SAISIE '!T:T,2)*2+COUNTIFS('SAISIE '!$J:$J,'SYNTHESE MOYE EVAL'!$B11,'SAISIE '!T:T,3)*3+COUNTIFS('SAISIE '!$J:$J,'SYNTHESE MOYE EVAL'!$B11,'SAISIE '!T:T,4)*4)/(COUNTIFS('SAISIE '!$J:$J,'SYNTHESE MOYE EVAL'!$B11,'SAISIE '!T:T,1)+COUNTIFS('SAISIE '!$J:$J,'SYNTHESE MOYE EVAL'!$B11,'SAISIE '!T:T,2)+COUNTIFS('SAISIE '!$J:$J,'SYNTHESE MOYE EVAL'!$B11,'SAISIE '!T:T,3)+COUNTIFS('SAISIE '!$J:$J,'SYNTHESE MOYE EVAL'!$B11,'SAISIE '!T:T,4))),0),0)</f>
        <v>0</v>
      </c>
      <c r="N11" s="48">
        <f>IFERROR(ROUNDUP(((COUNTIFS('SAISIE '!$J:$J,'SYNTHESE MOYE EVAL'!$B11,'SAISIE '!U:U,1)*1+COUNTIFS('SAISIE '!$J:$J,'SYNTHESE MOYE EVAL'!$B11,'SAISIE '!U:U,2)*2+COUNTIFS('SAISIE '!$J:$J,'SYNTHESE MOYE EVAL'!$B11,'SAISIE '!U:U,3)*3+COUNTIFS('SAISIE '!$J:$J,'SYNTHESE MOYE EVAL'!$B11,'SAISIE '!U:U,4)*4)/(COUNTIFS('SAISIE '!$J:$J,'SYNTHESE MOYE EVAL'!$B11,'SAISIE '!U:U,1)+COUNTIFS('SAISIE '!$J:$J,'SYNTHESE MOYE EVAL'!$B11,'SAISIE '!U:U,2)+COUNTIFS('SAISIE '!$J:$J,'SYNTHESE MOYE EVAL'!$B11,'SAISIE '!U:U,3)+COUNTIFS('SAISIE '!$J:$J,'SYNTHESE MOYE EVAL'!$B11,'SAISIE '!U:U,4))),0),0)</f>
        <v>0</v>
      </c>
      <c r="O11" s="48">
        <f>IFERROR(ROUNDUP(((COUNTIFS('SAISIE '!$J:$J,'SYNTHESE MOYE EVAL'!$B11,'SAISIE '!V:V,1)*1+COUNTIFS('SAISIE '!$J:$J,'SYNTHESE MOYE EVAL'!$B11,'SAISIE '!V:V,2)*2+COUNTIFS('SAISIE '!$J:$J,'SYNTHESE MOYE EVAL'!$B11,'SAISIE '!V:V,3)*3+COUNTIFS('SAISIE '!$J:$J,'SYNTHESE MOYE EVAL'!$B11,'SAISIE '!V:V,4)*4)/(COUNTIFS('SAISIE '!$J:$J,'SYNTHESE MOYE EVAL'!$B11,'SAISIE '!V:V,1)+COUNTIFS('SAISIE '!$J:$J,'SYNTHESE MOYE EVAL'!$B11,'SAISIE '!V:V,2)+COUNTIFS('SAISIE '!$J:$J,'SYNTHESE MOYE EVAL'!$B11,'SAISIE '!V:V,3)+COUNTIFS('SAISIE '!$J:$J,'SYNTHESE MOYE EVAL'!$B11,'SAISIE '!V:V,4))),0),0)</f>
        <v>0</v>
      </c>
      <c r="P11" s="48">
        <f>IFERROR(ROUNDUP(((COUNTIFS('SAISIE '!$J:$J,'SYNTHESE MOYE EVAL'!$B11,'SAISIE '!W:W,1)*1+COUNTIFS('SAISIE '!$J:$J,'SYNTHESE MOYE EVAL'!$B11,'SAISIE '!W:W,2)*2+COUNTIFS('SAISIE '!$J:$J,'SYNTHESE MOYE EVAL'!$B11,'SAISIE '!W:W,3)*3+COUNTIFS('SAISIE '!$J:$J,'SYNTHESE MOYE EVAL'!$B11,'SAISIE '!W:W,4)*4)/(COUNTIFS('SAISIE '!$J:$J,'SYNTHESE MOYE EVAL'!$B11,'SAISIE '!W:W,1)+COUNTIFS('SAISIE '!$J:$J,'SYNTHESE MOYE EVAL'!$B11,'SAISIE '!W:W,2)+COUNTIFS('SAISIE '!$J:$J,'SYNTHESE MOYE EVAL'!$B11,'SAISIE '!W:W,3)+COUNTIFS('SAISIE '!$J:$J,'SYNTHESE MOYE EVAL'!$B11,'SAISIE '!W:W,4))),0),0)</f>
        <v>0</v>
      </c>
      <c r="Q11" s="48">
        <f>IFERROR(ROUNDUP(((COUNTIFS('SAISIE '!$J:$J,'SYNTHESE MOYE EVAL'!$B11,'SAISIE '!X:X,1)*1+COUNTIFS('SAISIE '!$J:$J,'SYNTHESE MOYE EVAL'!$B11,'SAISIE '!X:X,2)*2+COUNTIFS('SAISIE '!$J:$J,'SYNTHESE MOYE EVAL'!$B11,'SAISIE '!X:X,3)*3+COUNTIFS('SAISIE '!$J:$J,'SYNTHESE MOYE EVAL'!$B11,'SAISIE '!X:X,4)*4)/(COUNTIFS('SAISIE '!$J:$J,'SYNTHESE MOYE EVAL'!$B11,'SAISIE '!X:X,1)+COUNTIFS('SAISIE '!$J:$J,'SYNTHESE MOYE EVAL'!$B11,'SAISIE '!X:X,2)+COUNTIFS('SAISIE '!$J:$J,'SYNTHESE MOYE EVAL'!$B11,'SAISIE '!X:X,3)+COUNTIFS('SAISIE '!$J:$J,'SYNTHESE MOYE EVAL'!$B11,'SAISIE '!X:X,4))),0),0)</f>
        <v>0</v>
      </c>
      <c r="R11" s="48">
        <f>IFERROR(ROUNDUP(((COUNTIFS('SAISIE '!$J:$J,'SYNTHESE MOYE EVAL'!$B11,'SAISIE '!Y:Y,1)*1+COUNTIFS('SAISIE '!$J:$J,'SYNTHESE MOYE EVAL'!$B11,'SAISIE '!Y:Y,2)*2+COUNTIFS('SAISIE '!$J:$J,'SYNTHESE MOYE EVAL'!$B11,'SAISIE '!Y:Y,3)*3+COUNTIFS('SAISIE '!$J:$J,'SYNTHESE MOYE EVAL'!$B11,'SAISIE '!Y:Y,4)*4)/(COUNTIFS('SAISIE '!$J:$J,'SYNTHESE MOYE EVAL'!$B11,'SAISIE '!Y:Y,1)+COUNTIFS('SAISIE '!$J:$J,'SYNTHESE MOYE EVAL'!$B11,'SAISIE '!Y:Y,2)+COUNTIFS('SAISIE '!$J:$J,'SYNTHESE MOYE EVAL'!$B11,'SAISIE '!Y:Y,3)+COUNTIFS('SAISIE '!$J:$J,'SYNTHESE MOYE EVAL'!$B11,'SAISIE '!Y:Y,4))),0),0)</f>
        <v>0</v>
      </c>
      <c r="S11" s="48">
        <f>IFERROR(ROUNDUP(((COUNTIFS('SAISIE '!$J:$J,'SYNTHESE MOYE EVAL'!$B11,'SAISIE '!Z:Z,1)*1+COUNTIFS('SAISIE '!$J:$J,'SYNTHESE MOYE EVAL'!$B11,'SAISIE '!Z:Z,2)*2+COUNTIFS('SAISIE '!$J:$J,'SYNTHESE MOYE EVAL'!$B11,'SAISIE '!Z:Z,3)*3+COUNTIFS('SAISIE '!$J:$J,'SYNTHESE MOYE EVAL'!$B11,'SAISIE '!Z:Z,4)*4)/(COUNTIFS('SAISIE '!$J:$J,'SYNTHESE MOYE EVAL'!$B11,'SAISIE '!Z:Z,1)+COUNTIFS('SAISIE '!$J:$J,'SYNTHESE MOYE EVAL'!$B11,'SAISIE '!Z:Z,2)+COUNTIFS('SAISIE '!$J:$J,'SYNTHESE MOYE EVAL'!$B11,'SAISIE '!Z:Z,3)+COUNTIFS('SAISIE '!$J:$J,'SYNTHESE MOYE EVAL'!$B11,'SAISIE '!Z:Z,4))),0),0)</f>
        <v>0</v>
      </c>
      <c r="T11" s="48">
        <f>IFERROR(ROUNDUP(((COUNTIFS('SAISIE '!$J:$J,'SYNTHESE MOYE EVAL'!$B11,'SAISIE '!AA:AA,1)*1+COUNTIFS('SAISIE '!$J:$J,'SYNTHESE MOYE EVAL'!$B11,'SAISIE '!AA:AA,2)*2+COUNTIFS('SAISIE '!$J:$J,'SYNTHESE MOYE EVAL'!$B11,'SAISIE '!AA:AA,3)*3+COUNTIFS('SAISIE '!$J:$J,'SYNTHESE MOYE EVAL'!$B11,'SAISIE '!AA:AA,4)*4)/(COUNTIFS('SAISIE '!$J:$J,'SYNTHESE MOYE EVAL'!$B11,'SAISIE '!AA:AA,1)+COUNTIFS('SAISIE '!$J:$J,'SYNTHESE MOYE EVAL'!$B11,'SAISIE '!AA:AA,2)+COUNTIFS('SAISIE '!$J:$J,'SYNTHESE MOYE EVAL'!$B11,'SAISIE '!AA:AA,3)+COUNTIFS('SAISIE '!$J:$J,'SYNTHESE MOYE EVAL'!$B11,'SAISIE '!AA:AA,4))),0),0)</f>
        <v>0</v>
      </c>
      <c r="U11" s="48">
        <f>IFERROR(ROUNDUP(((COUNTIFS('SAISIE '!$J:$J,'SYNTHESE MOYE EVAL'!$B11,'SAISIE '!AB:AB,1)*1+COUNTIFS('SAISIE '!$J:$J,'SYNTHESE MOYE EVAL'!$B11,'SAISIE '!AB:AB,2)*2+COUNTIFS('SAISIE '!$J:$J,'SYNTHESE MOYE EVAL'!$B11,'SAISIE '!AB:AB,3)*3+COUNTIFS('SAISIE '!$J:$J,'SYNTHESE MOYE EVAL'!$B11,'SAISIE '!AB:AB,4)*4)/(COUNTIFS('SAISIE '!$J:$J,'SYNTHESE MOYE EVAL'!$B11,'SAISIE '!AB:AB,1)+COUNTIFS('SAISIE '!$J:$J,'SYNTHESE MOYE EVAL'!$B11,'SAISIE '!AB:AB,2)+COUNTIFS('SAISIE '!$J:$J,'SYNTHESE MOYE EVAL'!$B11,'SAISIE '!AB:AB,3)+COUNTIFS('SAISIE '!$J:$J,'SYNTHESE MOYE EVAL'!$B11,'SAISIE '!AB:AB,4))),0),0)</f>
        <v>0</v>
      </c>
      <c r="V11" s="48">
        <f>IFERROR(ROUNDUP(((COUNTIFS('SAISIE '!$J:$J,'SYNTHESE MOYE EVAL'!$B11,'SAISIE '!AC:AC,1)*1+COUNTIFS('SAISIE '!$J:$J,'SYNTHESE MOYE EVAL'!$B11,'SAISIE '!AC:AC,2)*2+COUNTIFS('SAISIE '!$J:$J,'SYNTHESE MOYE EVAL'!$B11,'SAISIE '!AC:AC,3)*3+COUNTIFS('SAISIE '!$J:$J,'SYNTHESE MOYE EVAL'!$B11,'SAISIE '!AC:AC,4)*4)/(COUNTIFS('SAISIE '!$J:$J,'SYNTHESE MOYE EVAL'!$B11,'SAISIE '!AC:AC,1)+COUNTIFS('SAISIE '!$J:$J,'SYNTHESE MOYE EVAL'!$B11,'SAISIE '!AC:AC,2)+COUNTIFS('SAISIE '!$J:$J,'SYNTHESE MOYE EVAL'!$B11,'SAISIE '!AC:AC,3)+COUNTIFS('SAISIE '!$J:$J,'SYNTHESE MOYE EVAL'!$B11,'SAISIE '!AC:AC,4))),0),0)</f>
        <v>0</v>
      </c>
      <c r="W11" s="48">
        <f>IFERROR(ROUNDUP(((COUNTIFS('SAISIE '!$J:$J,'SYNTHESE MOYE EVAL'!$B11,'SAISIE '!AD:AD,1)*1+COUNTIFS('SAISIE '!$J:$J,'SYNTHESE MOYE EVAL'!$B11,'SAISIE '!AD:AD,2)*2+COUNTIFS('SAISIE '!$J:$J,'SYNTHESE MOYE EVAL'!$B11,'SAISIE '!AD:AD,3)*3+COUNTIFS('SAISIE '!$J:$J,'SYNTHESE MOYE EVAL'!$B11,'SAISIE '!AD:AD,4)*4)/(COUNTIFS('SAISIE '!$J:$J,'SYNTHESE MOYE EVAL'!$B11,'SAISIE '!AD:AD,1)+COUNTIFS('SAISIE '!$J:$J,'SYNTHESE MOYE EVAL'!$B11,'SAISIE '!AD:AD,2)+COUNTIFS('SAISIE '!$J:$J,'SYNTHESE MOYE EVAL'!$B11,'SAISIE '!AD:AD,3)+COUNTIFS('SAISIE '!$J:$J,'SYNTHESE MOYE EVAL'!$B11,'SAISIE '!AD:AD,4))),0),0)</f>
        <v>0</v>
      </c>
      <c r="X11" s="48">
        <f>IFERROR(ROUNDUP(((COUNTIFS('SAISIE '!$J:$J,'SYNTHESE MOYE EVAL'!$B11,'SAISIE '!AE:AE,1)*1+COUNTIFS('SAISIE '!$J:$J,'SYNTHESE MOYE EVAL'!$B11,'SAISIE '!AE:AE,2)*2+COUNTIFS('SAISIE '!$J:$J,'SYNTHESE MOYE EVAL'!$B11,'SAISIE '!AE:AE,3)*3+COUNTIFS('SAISIE '!$J:$J,'SYNTHESE MOYE EVAL'!$B11,'SAISIE '!AE:AE,4)*4)/(COUNTIFS('SAISIE '!$J:$J,'SYNTHESE MOYE EVAL'!$B11,'SAISIE '!AE:AE,1)+COUNTIFS('SAISIE '!$J:$J,'SYNTHESE MOYE EVAL'!$B11,'SAISIE '!AE:AE,2)+COUNTIFS('SAISIE '!$J:$J,'SYNTHESE MOYE EVAL'!$B11,'SAISIE '!AE:AE,3)+COUNTIFS('SAISIE '!$J:$J,'SYNTHESE MOYE EVAL'!$B11,'SAISIE '!AE:AE,4))),0),0)</f>
        <v>0</v>
      </c>
      <c r="Y11" s="48">
        <f>IFERROR(ROUNDUP(((COUNTIFS('SAISIE '!$J:$J,'SYNTHESE MOYE EVAL'!$B11,'SAISIE '!AF:AF,1)*1+COUNTIFS('SAISIE '!$J:$J,'SYNTHESE MOYE EVAL'!$B11,'SAISIE '!AF:AF,2)*2+COUNTIFS('SAISIE '!$J:$J,'SYNTHESE MOYE EVAL'!$B11,'SAISIE '!AF:AF,3)*3+COUNTIFS('SAISIE '!$J:$J,'SYNTHESE MOYE EVAL'!$B11,'SAISIE '!AF:AF,4)*4)/(COUNTIFS('SAISIE '!$J:$J,'SYNTHESE MOYE EVAL'!$B11,'SAISIE '!AF:AF,1)+COUNTIFS('SAISIE '!$J:$J,'SYNTHESE MOYE EVAL'!$B11,'SAISIE '!AF:AF,2)+COUNTIFS('SAISIE '!$J:$J,'SYNTHESE MOYE EVAL'!$B11,'SAISIE '!AF:AF,3)+COUNTIFS('SAISIE '!$J:$J,'SYNTHESE MOYE EVAL'!$B11,'SAISIE '!AF:AF,4))),0),0)</f>
        <v>0</v>
      </c>
      <c r="Z11" s="48">
        <f>IFERROR(ROUNDUP(((COUNTIFS('SAISIE '!$J:$J,'SYNTHESE MOYE EVAL'!$B11,'SAISIE '!AG:AG,1)*1+COUNTIFS('SAISIE '!$J:$J,'SYNTHESE MOYE EVAL'!$B11,'SAISIE '!AG:AG,2)*2+COUNTIFS('SAISIE '!$J:$J,'SYNTHESE MOYE EVAL'!$B11,'SAISIE '!AG:AG,3)*3+COUNTIFS('SAISIE '!$J:$J,'SYNTHESE MOYE EVAL'!$B11,'SAISIE '!AG:AG,4)*4)/(COUNTIFS('SAISIE '!$J:$J,'SYNTHESE MOYE EVAL'!$B11,'SAISIE '!AG:AG,1)+COUNTIFS('SAISIE '!$J:$J,'SYNTHESE MOYE EVAL'!$B11,'SAISIE '!AG:AG,2)+COUNTIFS('SAISIE '!$J:$J,'SYNTHESE MOYE EVAL'!$B11,'SAISIE '!AG:AG,3)+COUNTIFS('SAISIE '!$J:$J,'SYNTHESE MOYE EVAL'!$B11,'SAISIE '!AG:AG,4))),0),0)</f>
        <v>0</v>
      </c>
      <c r="AA11" s="48">
        <f>IFERROR(ROUNDUP(((COUNTIFS('SAISIE '!$J:$J,'SYNTHESE MOYE EVAL'!$B11,'SAISIE '!AH:AH,1)*1+COUNTIFS('SAISIE '!$J:$J,'SYNTHESE MOYE EVAL'!$B11,'SAISIE '!AH:AH,2)*2+COUNTIFS('SAISIE '!$J:$J,'SYNTHESE MOYE EVAL'!$B11,'SAISIE '!AH:AH,3)*3+COUNTIFS('SAISIE '!$J:$J,'SYNTHESE MOYE EVAL'!$B11,'SAISIE '!AH:AH,4)*4)/(COUNTIFS('SAISIE '!$J:$J,'SYNTHESE MOYE EVAL'!$B11,'SAISIE '!AH:AH,1)+COUNTIFS('SAISIE '!$J:$J,'SYNTHESE MOYE EVAL'!$B11,'SAISIE '!AH:AH,2)+COUNTIFS('SAISIE '!$J:$J,'SYNTHESE MOYE EVAL'!$B11,'SAISIE '!AH:AH,3)+COUNTIFS('SAISIE '!$J:$J,'SYNTHESE MOYE EVAL'!$B11,'SAISIE '!AH:AH,4))),0),0)</f>
        <v>0</v>
      </c>
      <c r="AB11" s="48">
        <f>IFERROR(ROUNDUP(((COUNTIFS('SAISIE '!$J:$J,'SYNTHESE MOYE EVAL'!$B11,'SAISIE '!AI:AI,1)*1+COUNTIFS('SAISIE '!$J:$J,'SYNTHESE MOYE EVAL'!$B11,'SAISIE '!AI:AI,2)*2+COUNTIFS('SAISIE '!$J:$J,'SYNTHESE MOYE EVAL'!$B11,'SAISIE '!AI:AI,3)*3+COUNTIFS('SAISIE '!$J:$J,'SYNTHESE MOYE EVAL'!$B11,'SAISIE '!AI:AI,4)*4)/(COUNTIFS('SAISIE '!$J:$J,'SYNTHESE MOYE EVAL'!$B11,'SAISIE '!AI:AI,1)+COUNTIFS('SAISIE '!$J:$J,'SYNTHESE MOYE EVAL'!$B11,'SAISIE '!AI:AI,2)+COUNTIFS('SAISIE '!$J:$J,'SYNTHESE MOYE EVAL'!$B11,'SAISIE '!AI:AI,3)+COUNTIFS('SAISIE '!$J:$J,'SYNTHESE MOYE EVAL'!$B11,'SAISIE '!AI:AI,4))),0),0)</f>
        <v>0</v>
      </c>
      <c r="AC11" s="48">
        <f>IFERROR(ROUNDUP(((COUNTIFS('SAISIE '!$J:$J,'SYNTHESE MOYE EVAL'!$B11,'SAISIE '!AJ:AJ,1)*1+COUNTIFS('SAISIE '!$J:$J,'SYNTHESE MOYE EVAL'!$B11,'SAISIE '!AJ:AJ,2)*2+COUNTIFS('SAISIE '!$J:$J,'SYNTHESE MOYE EVAL'!$B11,'SAISIE '!AJ:AJ,3)*3+COUNTIFS('SAISIE '!$J:$J,'SYNTHESE MOYE EVAL'!$B11,'SAISIE '!AJ:AJ,4)*4)/(COUNTIFS('SAISIE '!$J:$J,'SYNTHESE MOYE EVAL'!$B11,'SAISIE '!AJ:AJ,1)+COUNTIFS('SAISIE '!$J:$J,'SYNTHESE MOYE EVAL'!$B11,'SAISIE '!AJ:AJ,2)+COUNTIFS('SAISIE '!$J:$J,'SYNTHESE MOYE EVAL'!$B11,'SAISIE '!AJ:AJ,3)+COUNTIFS('SAISIE '!$J:$J,'SYNTHESE MOYE EVAL'!$B11,'SAISIE '!AJ:AJ,4))),0),0)</f>
        <v>0</v>
      </c>
      <c r="AD11" s="48">
        <f>IFERROR(ROUNDUP(((COUNTIFS('SAISIE '!$J:$J,'SYNTHESE MOYE EVAL'!$B11,'SAISIE '!AK:AK,1)*1+COUNTIFS('SAISIE '!$J:$J,'SYNTHESE MOYE EVAL'!$B11,'SAISIE '!AK:AK,2)*2+COUNTIFS('SAISIE '!$J:$J,'SYNTHESE MOYE EVAL'!$B11,'SAISIE '!AK:AK,3)*3+COUNTIFS('SAISIE '!$J:$J,'SYNTHESE MOYE EVAL'!$B11,'SAISIE '!AK:AK,4)*4)/(COUNTIFS('SAISIE '!$J:$J,'SYNTHESE MOYE EVAL'!$B11,'SAISIE '!AK:AK,1)+COUNTIFS('SAISIE '!$J:$J,'SYNTHESE MOYE EVAL'!$B11,'SAISIE '!AK:AK,2)+COUNTIFS('SAISIE '!$J:$J,'SYNTHESE MOYE EVAL'!$B11,'SAISIE '!AK:AK,3)+COUNTIFS('SAISIE '!$J:$J,'SYNTHESE MOYE EVAL'!$B11,'SAISIE '!AK:AK,4))),0),0)</f>
        <v>0</v>
      </c>
      <c r="AE11" s="48">
        <f>IFERROR(ROUNDUP(((COUNTIFS('SAISIE '!$J:$J,'SYNTHESE MOYE EVAL'!$B11,'SAISIE '!AL:AL,1)*1+COUNTIFS('SAISIE '!$J:$J,'SYNTHESE MOYE EVAL'!$B11,'SAISIE '!AL:AL,2)*2+COUNTIFS('SAISIE '!$J:$J,'SYNTHESE MOYE EVAL'!$B11,'SAISIE '!AL:AL,3)*3+COUNTIFS('SAISIE '!$J:$J,'SYNTHESE MOYE EVAL'!$B11,'SAISIE '!AL:AL,4)*4)/(COUNTIFS('SAISIE '!$J:$J,'SYNTHESE MOYE EVAL'!$B11,'SAISIE '!AL:AL,1)+COUNTIFS('SAISIE '!$J:$J,'SYNTHESE MOYE EVAL'!$B11,'SAISIE '!AL:AL,2)+COUNTIFS('SAISIE '!$J:$J,'SYNTHESE MOYE EVAL'!$B11,'SAISIE '!AL:AL,3)+COUNTIFS('SAISIE '!$J:$J,'SYNTHESE MOYE EVAL'!$B11,'SAISIE '!AL:AL,4))),0),0)</f>
        <v>0</v>
      </c>
      <c r="AF11" s="48">
        <f>IFERROR(ROUNDUP(((COUNTIFS('SAISIE '!$J:$J,'SYNTHESE MOYE EVAL'!$B11,'SAISIE '!AM:AM,1)*1+COUNTIFS('SAISIE '!$J:$J,'SYNTHESE MOYE EVAL'!$B11,'SAISIE '!AM:AM,2)*2+COUNTIFS('SAISIE '!$J:$J,'SYNTHESE MOYE EVAL'!$B11,'SAISIE '!AM:AM,3)*3+COUNTIFS('SAISIE '!$J:$J,'SYNTHESE MOYE EVAL'!$B11,'SAISIE '!AM:AM,4)*4)/(COUNTIFS('SAISIE '!$J:$J,'SYNTHESE MOYE EVAL'!$B11,'SAISIE '!AM:AM,1)+COUNTIFS('SAISIE '!$J:$J,'SYNTHESE MOYE EVAL'!$B11,'SAISIE '!AM:AM,2)+COUNTIFS('SAISIE '!$J:$J,'SYNTHESE MOYE EVAL'!$B11,'SAISIE '!AM:AM,3)+COUNTIFS('SAISIE '!$J:$J,'SYNTHESE MOYE EVAL'!$B11,'SAISIE '!AM:AM,4))),0),0)</f>
        <v>0</v>
      </c>
      <c r="AG11" s="48">
        <f>IFERROR(ROUNDUP(((COUNTIFS('SAISIE '!$J:$J,'SYNTHESE MOYE EVAL'!$B11,'SAISIE '!AN:AN,1)*1+COUNTIFS('SAISIE '!$J:$J,'SYNTHESE MOYE EVAL'!$B11,'SAISIE '!AN:AN,2)*2+COUNTIFS('SAISIE '!$J:$J,'SYNTHESE MOYE EVAL'!$B11,'SAISIE '!AN:AN,3)*3+COUNTIFS('SAISIE '!$J:$J,'SYNTHESE MOYE EVAL'!$B11,'SAISIE '!AN:AN,4)*4)/(COUNTIFS('SAISIE '!$J:$J,'SYNTHESE MOYE EVAL'!$B11,'SAISIE '!AN:AN,1)+COUNTIFS('SAISIE '!$J:$J,'SYNTHESE MOYE EVAL'!$B11,'SAISIE '!AN:AN,2)+COUNTIFS('SAISIE '!$J:$J,'SYNTHESE MOYE EVAL'!$B11,'SAISIE '!AN:AN,3)+COUNTIFS('SAISIE '!$J:$J,'SYNTHESE MOYE EVAL'!$B11,'SAISIE '!AN:AN,4))),0),0)</f>
        <v>0</v>
      </c>
      <c r="AH11" s="48">
        <f>IFERROR(ROUNDUP(((COUNTIFS('SAISIE '!$J:$J,'SYNTHESE MOYE EVAL'!$B11,'SAISIE '!AO:AO,1)*1+COUNTIFS('SAISIE '!$J:$J,'SYNTHESE MOYE EVAL'!$B11,'SAISIE '!AO:AO,2)*2+COUNTIFS('SAISIE '!$J:$J,'SYNTHESE MOYE EVAL'!$B11,'SAISIE '!AO:AO,3)*3+COUNTIFS('SAISIE '!$J:$J,'SYNTHESE MOYE EVAL'!$B11,'SAISIE '!AO:AO,4)*4)/(COUNTIFS('SAISIE '!$J:$J,'SYNTHESE MOYE EVAL'!$B11,'SAISIE '!AO:AO,1)+COUNTIFS('SAISIE '!$J:$J,'SYNTHESE MOYE EVAL'!$B11,'SAISIE '!AO:AO,2)+COUNTIFS('SAISIE '!$J:$J,'SYNTHESE MOYE EVAL'!$B11,'SAISIE '!AO:AO,3)+COUNTIFS('SAISIE '!$J:$J,'SYNTHESE MOYE EVAL'!$B11,'SAISIE '!AO:AO,4))),0),0)</f>
        <v>0</v>
      </c>
      <c r="AI11" s="48">
        <f>IFERROR(ROUNDUP(((COUNTIFS('SAISIE '!$J:$J,'SYNTHESE MOYE EVAL'!$B11,'SAISIE '!AP:AP,1)*1+COUNTIFS('SAISIE '!$J:$J,'SYNTHESE MOYE EVAL'!$B11,'SAISIE '!AP:AP,2)*2+COUNTIFS('SAISIE '!$J:$J,'SYNTHESE MOYE EVAL'!$B11,'SAISIE '!AP:AP,3)*3+COUNTIFS('SAISIE '!$J:$J,'SYNTHESE MOYE EVAL'!$B11,'SAISIE '!AP:AP,4)*4)/(COUNTIFS('SAISIE '!$J:$J,'SYNTHESE MOYE EVAL'!$B11,'SAISIE '!AP:AP,1)+COUNTIFS('SAISIE '!$J:$J,'SYNTHESE MOYE EVAL'!$B11,'SAISIE '!AP:AP,2)+COUNTIFS('SAISIE '!$J:$J,'SYNTHESE MOYE EVAL'!$B11,'SAISIE '!AP:AP,3)+COUNTIFS('SAISIE '!$J:$J,'SYNTHESE MOYE EVAL'!$B11,'SAISIE '!AP:AP,4))),0),0)</f>
        <v>0</v>
      </c>
      <c r="AJ11" s="48">
        <f>IFERROR(ROUNDUP(((COUNTIFS('SAISIE '!$J:$J,'SYNTHESE MOYE EVAL'!$B11,'SAISIE '!AQ:AQ,1)*1+COUNTIFS('SAISIE '!$J:$J,'SYNTHESE MOYE EVAL'!$B11,'SAISIE '!AQ:AQ,2)*2+COUNTIFS('SAISIE '!$J:$J,'SYNTHESE MOYE EVAL'!$B11,'SAISIE '!AQ:AQ,3)*3+COUNTIFS('SAISIE '!$J:$J,'SYNTHESE MOYE EVAL'!$B11,'SAISIE '!AQ:AQ,4)*4)/(COUNTIFS('SAISIE '!$J:$J,'SYNTHESE MOYE EVAL'!$B11,'SAISIE '!AQ:AQ,1)+COUNTIFS('SAISIE '!$J:$J,'SYNTHESE MOYE EVAL'!$B11,'SAISIE '!AQ:AQ,2)+COUNTIFS('SAISIE '!$J:$J,'SYNTHESE MOYE EVAL'!$B11,'SAISIE '!AQ:AQ,3)+COUNTIFS('SAISIE '!$J:$J,'SYNTHESE MOYE EVAL'!$B11,'SAISIE '!AQ:AQ,4))),0),0)</f>
        <v>0</v>
      </c>
      <c r="AK11" s="48">
        <f>IFERROR(ROUNDUP(((COUNTIFS('SAISIE '!$J:$J,'SYNTHESE MOYE EVAL'!$B11,'SAISIE '!AR:AR,1)*1+COUNTIFS('SAISIE '!$J:$J,'SYNTHESE MOYE EVAL'!$B11,'SAISIE '!AR:AR,2)*2+COUNTIFS('SAISIE '!$J:$J,'SYNTHESE MOYE EVAL'!$B11,'SAISIE '!AR:AR,3)*3+COUNTIFS('SAISIE '!$J:$J,'SYNTHESE MOYE EVAL'!$B11,'SAISIE '!AR:AR,4)*4)/(COUNTIFS('SAISIE '!$J:$J,'SYNTHESE MOYE EVAL'!$B11,'SAISIE '!AR:AR,1)+COUNTIFS('SAISIE '!$J:$J,'SYNTHESE MOYE EVAL'!$B11,'SAISIE '!AR:AR,2)+COUNTIFS('SAISIE '!$J:$J,'SYNTHESE MOYE EVAL'!$B11,'SAISIE '!AR:AR,3)+COUNTIFS('SAISIE '!$J:$J,'SYNTHESE MOYE EVAL'!$B11,'SAISIE '!AR:AR,4))),0),0)</f>
        <v>0</v>
      </c>
      <c r="AL11" s="48">
        <f>IFERROR(ROUNDUP(((COUNTIFS('SAISIE '!$J:$J,'SYNTHESE MOYE EVAL'!$B11,'SAISIE '!AS:AS,1)*1+COUNTIFS('SAISIE '!$J:$J,'SYNTHESE MOYE EVAL'!$B11,'SAISIE '!AS:AS,2)*2+COUNTIFS('SAISIE '!$J:$J,'SYNTHESE MOYE EVAL'!$B11,'SAISIE '!AS:AS,3)*3+COUNTIFS('SAISIE '!$J:$J,'SYNTHESE MOYE EVAL'!$B11,'SAISIE '!AS:AS,4)*4)/(COUNTIFS('SAISIE '!$J:$J,'SYNTHESE MOYE EVAL'!$B11,'SAISIE '!AS:AS,1)+COUNTIFS('SAISIE '!$J:$J,'SYNTHESE MOYE EVAL'!$B11,'SAISIE '!AS:AS,2)+COUNTIFS('SAISIE '!$J:$J,'SYNTHESE MOYE EVAL'!$B11,'SAISIE '!AS:AS,3)+COUNTIFS('SAISIE '!$J:$J,'SYNTHESE MOYE EVAL'!$B11,'SAISIE '!AS:AS,4))),0),0)</f>
        <v>0</v>
      </c>
      <c r="AM11" s="48">
        <f>IFERROR(ROUNDUP(((COUNTIFS('SAISIE '!$J:$J,'SYNTHESE MOYE EVAL'!$B11,'SAISIE '!AT:AT,1)*1+COUNTIFS('SAISIE '!$J:$J,'SYNTHESE MOYE EVAL'!$B11,'SAISIE '!AT:AT,2)*2+COUNTIFS('SAISIE '!$J:$J,'SYNTHESE MOYE EVAL'!$B11,'SAISIE '!AT:AT,3)*3+COUNTIFS('SAISIE '!$J:$J,'SYNTHESE MOYE EVAL'!$B11,'SAISIE '!AT:AT,4)*4)/(COUNTIFS('SAISIE '!$J:$J,'SYNTHESE MOYE EVAL'!$B11,'SAISIE '!AT:AT,1)+COUNTIFS('SAISIE '!$J:$J,'SYNTHESE MOYE EVAL'!$B11,'SAISIE '!AT:AT,2)+COUNTIFS('SAISIE '!$J:$J,'SYNTHESE MOYE EVAL'!$B11,'SAISIE '!AT:AT,3)+COUNTIFS('SAISIE '!$J:$J,'SYNTHESE MOYE EVAL'!$B11,'SAISIE '!AT:AT,4))),0),0)</f>
        <v>0</v>
      </c>
      <c r="AN11" s="48">
        <f>IFERROR(ROUNDUP(((COUNTIFS('SAISIE '!$J:$J,'SYNTHESE MOYE EVAL'!$B11,'SAISIE '!AU:AU,1)*1+COUNTIFS('SAISIE '!$J:$J,'SYNTHESE MOYE EVAL'!$B11,'SAISIE '!AU:AU,2)*2+COUNTIFS('SAISIE '!$J:$J,'SYNTHESE MOYE EVAL'!$B11,'SAISIE '!AU:AU,3)*3+COUNTIFS('SAISIE '!$J:$J,'SYNTHESE MOYE EVAL'!$B11,'SAISIE '!AU:AU,4)*4)/(COUNTIFS('SAISIE '!$J:$J,'SYNTHESE MOYE EVAL'!$B11,'SAISIE '!AU:AU,1)+COUNTIFS('SAISIE '!$J:$J,'SYNTHESE MOYE EVAL'!$B11,'SAISIE '!AU:AU,2)+COUNTIFS('SAISIE '!$J:$J,'SYNTHESE MOYE EVAL'!$B11,'SAISIE '!AU:AU,3)+COUNTIFS('SAISIE '!$J:$J,'SYNTHESE MOYE EVAL'!$B11,'SAISIE '!AU:AU,4))),0),0)</f>
        <v>0</v>
      </c>
      <c r="AO11" s="48">
        <f>IFERROR(ROUNDUP(((COUNTIFS('SAISIE '!$J:$J,'SYNTHESE MOYE EVAL'!$B11,'SAISIE '!AV:AV,1)*1+COUNTIFS('SAISIE '!$J:$J,'SYNTHESE MOYE EVAL'!$B11,'SAISIE '!AV:AV,2)*2+COUNTIFS('SAISIE '!$J:$J,'SYNTHESE MOYE EVAL'!$B11,'SAISIE '!AV:AV,3)*3+COUNTIFS('SAISIE '!$J:$J,'SYNTHESE MOYE EVAL'!$B11,'SAISIE '!AV:AV,4)*4)/(COUNTIFS('SAISIE '!$J:$J,'SYNTHESE MOYE EVAL'!$B11,'SAISIE '!AV:AV,1)+COUNTIFS('SAISIE '!$J:$J,'SYNTHESE MOYE EVAL'!$B11,'SAISIE '!AV:AV,2)+COUNTIFS('SAISIE '!$J:$J,'SYNTHESE MOYE EVAL'!$B11,'SAISIE '!AV:AV,3)+COUNTIFS('SAISIE '!$J:$J,'SYNTHESE MOYE EVAL'!$B11,'SAISIE '!AV:AV,4))),0),0)</f>
        <v>0</v>
      </c>
      <c r="AP11" s="48">
        <f>IFERROR(ROUNDUP(((COUNTIFS('SAISIE '!$J:$J,'SYNTHESE MOYE EVAL'!$B11,'SAISIE '!AW:AW,1)*1+COUNTIFS('SAISIE '!$J:$J,'SYNTHESE MOYE EVAL'!$B11,'SAISIE '!AW:AW,2)*2+COUNTIFS('SAISIE '!$J:$J,'SYNTHESE MOYE EVAL'!$B11,'SAISIE '!AW:AW,3)*3+COUNTIFS('SAISIE '!$J:$J,'SYNTHESE MOYE EVAL'!$B11,'SAISIE '!AW:AW,4)*4)/(COUNTIFS('SAISIE '!$J:$J,'SYNTHESE MOYE EVAL'!$B11,'SAISIE '!AW:AW,1)+COUNTIFS('SAISIE '!$J:$J,'SYNTHESE MOYE EVAL'!$B11,'SAISIE '!AW:AW,2)+COUNTIFS('SAISIE '!$J:$J,'SYNTHESE MOYE EVAL'!$B11,'SAISIE '!AW:AW,3)+COUNTIFS('SAISIE '!$J:$J,'SYNTHESE MOYE EVAL'!$B11,'SAISIE '!AW:AW,4))),0),0)</f>
        <v>0</v>
      </c>
      <c r="AQ11" s="48">
        <f>IFERROR(ROUNDUP(((COUNTIFS('SAISIE '!$J:$J,'SYNTHESE MOYE EVAL'!$B11,'SAISIE '!AX:AX,1)*1+COUNTIFS('SAISIE '!$J:$J,'SYNTHESE MOYE EVAL'!$B11,'SAISIE '!AX:AX,2)*2+COUNTIFS('SAISIE '!$J:$J,'SYNTHESE MOYE EVAL'!$B11,'SAISIE '!AX:AX,3)*3+COUNTIFS('SAISIE '!$J:$J,'SYNTHESE MOYE EVAL'!$B11,'SAISIE '!AX:AX,4)*4)/(COUNTIFS('SAISIE '!$J:$J,'SYNTHESE MOYE EVAL'!$B11,'SAISIE '!AX:AX,1)+COUNTIFS('SAISIE '!$J:$J,'SYNTHESE MOYE EVAL'!$B11,'SAISIE '!AX:AX,2)+COUNTIFS('SAISIE '!$J:$J,'SYNTHESE MOYE EVAL'!$B11,'SAISIE '!AX:AX,3)+COUNTIFS('SAISIE '!$J:$J,'SYNTHESE MOYE EVAL'!$B11,'SAISIE '!AX:AX,4))),0),0)</f>
        <v>0</v>
      </c>
    </row>
    <row r="12" spans="1:43" ht="45" customHeight="1" outlineLevel="1">
      <c r="A12" s="127"/>
      <c r="B12" s="42" t="s">
        <v>53</v>
      </c>
      <c r="C12" s="48">
        <f>COUNTIF('SAISIE '!J:J,'SYNTHESE MOYE EVAL'!B12)</f>
        <v>0</v>
      </c>
      <c r="D12" s="48">
        <f>IFERROR(ROUNDUP(((COUNTIFS('SAISIE '!$J:$J,'SYNTHESE MOYE EVAL'!$B12,'SAISIE '!K:K,1)*1+COUNTIFS('SAISIE '!$J:$J,'SYNTHESE MOYE EVAL'!$B12,'SAISIE '!K:K,2)*2+COUNTIFS('SAISIE '!$J:$J,'SYNTHESE MOYE EVAL'!$B12,'SAISIE '!K:K,3)*3+COUNTIFS('SAISIE '!$J:$J,'SYNTHESE MOYE EVAL'!$B12,'SAISIE '!K:K,4)*4)/(COUNTIFS('SAISIE '!$J:$J,'SYNTHESE MOYE EVAL'!$B12,'SAISIE '!K:K,1)+COUNTIFS('SAISIE '!$J:$J,'SYNTHESE MOYE EVAL'!$B12,'SAISIE '!K:K,2)+COUNTIFS('SAISIE '!$J:$J,'SYNTHESE MOYE EVAL'!$B12,'SAISIE '!K:K,3)+COUNTIFS('SAISIE '!$J:$J,'SYNTHESE MOYE EVAL'!$B12,'SAISIE '!K:K,4))),0),0)</f>
        <v>0</v>
      </c>
      <c r="E12" s="48">
        <f>IFERROR(ROUNDUP(((COUNTIFS('SAISIE '!$J:$J,'SYNTHESE MOYE EVAL'!$B12,'SAISIE '!L:L,1)*1+COUNTIFS('SAISIE '!$J:$J,'SYNTHESE MOYE EVAL'!$B12,'SAISIE '!L:L,2)*2+COUNTIFS('SAISIE '!$J:$J,'SYNTHESE MOYE EVAL'!$B12,'SAISIE '!L:L,3)*3+COUNTIFS('SAISIE '!$J:$J,'SYNTHESE MOYE EVAL'!$B12,'SAISIE '!L:L,4)*4)/(COUNTIFS('SAISIE '!$J:$J,'SYNTHESE MOYE EVAL'!$B12,'SAISIE '!L:L,1)+COUNTIFS('SAISIE '!$J:$J,'SYNTHESE MOYE EVAL'!$B12,'SAISIE '!L:L,2)+COUNTIFS('SAISIE '!$J:$J,'SYNTHESE MOYE EVAL'!$B12,'SAISIE '!L:L,3)+COUNTIFS('SAISIE '!$J:$J,'SYNTHESE MOYE EVAL'!$B12,'SAISIE '!L:L,4))),0),0)</f>
        <v>0</v>
      </c>
      <c r="F12" s="48">
        <f>IFERROR(ROUNDUP(((COUNTIFS('SAISIE '!$J:$J,'SYNTHESE MOYE EVAL'!$B12,'SAISIE '!M:M,1)*1+COUNTIFS('SAISIE '!$J:$J,'SYNTHESE MOYE EVAL'!$B12,'SAISIE '!M:M,2)*2+COUNTIFS('SAISIE '!$J:$J,'SYNTHESE MOYE EVAL'!$B12,'SAISIE '!M:M,3)*3+COUNTIFS('SAISIE '!$J:$J,'SYNTHESE MOYE EVAL'!$B12,'SAISIE '!M:M,4)*4)/(COUNTIFS('SAISIE '!$J:$J,'SYNTHESE MOYE EVAL'!$B12,'SAISIE '!M:M,1)+COUNTIFS('SAISIE '!$J:$J,'SYNTHESE MOYE EVAL'!$B12,'SAISIE '!M:M,2)+COUNTIFS('SAISIE '!$J:$J,'SYNTHESE MOYE EVAL'!$B12,'SAISIE '!M:M,3)+COUNTIFS('SAISIE '!$J:$J,'SYNTHESE MOYE EVAL'!$B12,'SAISIE '!M:M,4))),0),0)</f>
        <v>0</v>
      </c>
      <c r="G12" s="48">
        <f>IFERROR(ROUNDUP(((COUNTIFS('SAISIE '!$J:$J,'SYNTHESE MOYE EVAL'!$B12,'SAISIE '!N:N,1)*1+COUNTIFS('SAISIE '!$J:$J,'SYNTHESE MOYE EVAL'!$B12,'SAISIE '!N:N,2)*2+COUNTIFS('SAISIE '!$J:$J,'SYNTHESE MOYE EVAL'!$B12,'SAISIE '!N:N,3)*3+COUNTIFS('SAISIE '!$J:$J,'SYNTHESE MOYE EVAL'!$B12,'SAISIE '!N:N,4)*4)/(COUNTIFS('SAISIE '!$J:$J,'SYNTHESE MOYE EVAL'!$B12,'SAISIE '!N:N,1)+COUNTIFS('SAISIE '!$J:$J,'SYNTHESE MOYE EVAL'!$B12,'SAISIE '!N:N,2)+COUNTIFS('SAISIE '!$J:$J,'SYNTHESE MOYE EVAL'!$B12,'SAISIE '!N:N,3)+COUNTIFS('SAISIE '!$J:$J,'SYNTHESE MOYE EVAL'!$B12,'SAISIE '!N:N,4))),0),0)</f>
        <v>0</v>
      </c>
      <c r="H12" s="48">
        <f>IFERROR(ROUNDUP(((COUNTIFS('SAISIE '!$J:$J,'SYNTHESE MOYE EVAL'!$B12,'SAISIE '!O:O,1)*1+COUNTIFS('SAISIE '!$J:$J,'SYNTHESE MOYE EVAL'!$B12,'SAISIE '!O:O,2)*2+COUNTIFS('SAISIE '!$J:$J,'SYNTHESE MOYE EVAL'!$B12,'SAISIE '!O:O,3)*3+COUNTIFS('SAISIE '!$J:$J,'SYNTHESE MOYE EVAL'!$B12,'SAISIE '!O:O,4)*4)/(COUNTIFS('SAISIE '!$J:$J,'SYNTHESE MOYE EVAL'!$B12,'SAISIE '!O:O,1)+COUNTIFS('SAISIE '!$J:$J,'SYNTHESE MOYE EVAL'!$B12,'SAISIE '!O:O,2)+COUNTIFS('SAISIE '!$J:$J,'SYNTHESE MOYE EVAL'!$B12,'SAISIE '!O:O,3)+COUNTIFS('SAISIE '!$J:$J,'SYNTHESE MOYE EVAL'!$B12,'SAISIE '!O:O,4))),0),0)</f>
        <v>0</v>
      </c>
      <c r="I12" s="48">
        <f>IFERROR(ROUNDUP(((COUNTIFS('SAISIE '!$J:$J,'SYNTHESE MOYE EVAL'!$B12,'SAISIE '!P:P,1)*1+COUNTIFS('SAISIE '!$J:$J,'SYNTHESE MOYE EVAL'!$B12,'SAISIE '!P:P,2)*2+COUNTIFS('SAISIE '!$J:$J,'SYNTHESE MOYE EVAL'!$B12,'SAISIE '!P:P,3)*3+COUNTIFS('SAISIE '!$J:$J,'SYNTHESE MOYE EVAL'!$B12,'SAISIE '!P:P,4)*4)/(COUNTIFS('SAISIE '!$J:$J,'SYNTHESE MOYE EVAL'!$B12,'SAISIE '!P:P,1)+COUNTIFS('SAISIE '!$J:$J,'SYNTHESE MOYE EVAL'!$B12,'SAISIE '!P:P,2)+COUNTIFS('SAISIE '!$J:$J,'SYNTHESE MOYE EVAL'!$B12,'SAISIE '!P:P,3)+COUNTIFS('SAISIE '!$J:$J,'SYNTHESE MOYE EVAL'!$B12,'SAISIE '!P:P,4))),0),0)</f>
        <v>0</v>
      </c>
      <c r="J12" s="48">
        <f>IFERROR(ROUNDUP(((COUNTIFS('SAISIE '!$J:$J,'SYNTHESE MOYE EVAL'!$B12,'SAISIE '!Q:Q,1)*1+COUNTIFS('SAISIE '!$J:$J,'SYNTHESE MOYE EVAL'!$B12,'SAISIE '!Q:Q,2)*2+COUNTIFS('SAISIE '!$J:$J,'SYNTHESE MOYE EVAL'!$B12,'SAISIE '!Q:Q,3)*3+COUNTIFS('SAISIE '!$J:$J,'SYNTHESE MOYE EVAL'!$B12,'SAISIE '!Q:Q,4)*4)/(COUNTIFS('SAISIE '!$J:$J,'SYNTHESE MOYE EVAL'!$B12,'SAISIE '!Q:Q,1)+COUNTIFS('SAISIE '!$J:$J,'SYNTHESE MOYE EVAL'!$B12,'SAISIE '!Q:Q,2)+COUNTIFS('SAISIE '!$J:$J,'SYNTHESE MOYE EVAL'!$B12,'SAISIE '!Q:Q,3)+COUNTIFS('SAISIE '!$J:$J,'SYNTHESE MOYE EVAL'!$B12,'SAISIE '!Q:Q,4))),0),0)</f>
        <v>0</v>
      </c>
      <c r="K12" s="48">
        <f>IFERROR(ROUNDUP(((COUNTIFS('SAISIE '!$J:$J,'SYNTHESE MOYE EVAL'!$B12,'SAISIE '!R:R,1)*1+COUNTIFS('SAISIE '!$J:$J,'SYNTHESE MOYE EVAL'!$B12,'SAISIE '!R:R,2)*2+COUNTIFS('SAISIE '!$J:$J,'SYNTHESE MOYE EVAL'!$B12,'SAISIE '!R:R,3)*3+COUNTIFS('SAISIE '!$J:$J,'SYNTHESE MOYE EVAL'!$B12,'SAISIE '!R:R,4)*4)/(COUNTIFS('SAISIE '!$J:$J,'SYNTHESE MOYE EVAL'!$B12,'SAISIE '!R:R,1)+COUNTIFS('SAISIE '!$J:$J,'SYNTHESE MOYE EVAL'!$B12,'SAISIE '!R:R,2)+COUNTIFS('SAISIE '!$J:$J,'SYNTHESE MOYE EVAL'!$B12,'SAISIE '!R:R,3)+COUNTIFS('SAISIE '!$J:$J,'SYNTHESE MOYE EVAL'!$B12,'SAISIE '!R:R,4))),0),0)</f>
        <v>0</v>
      </c>
      <c r="L12" s="48">
        <f>IFERROR(ROUNDUP(((COUNTIFS('SAISIE '!$J:$J,'SYNTHESE MOYE EVAL'!$B12,'SAISIE '!S:S,1)*1+COUNTIFS('SAISIE '!$J:$J,'SYNTHESE MOYE EVAL'!$B12,'SAISIE '!S:S,2)*2+COUNTIFS('SAISIE '!$J:$J,'SYNTHESE MOYE EVAL'!$B12,'SAISIE '!S:S,3)*3+COUNTIFS('SAISIE '!$J:$J,'SYNTHESE MOYE EVAL'!$B12,'SAISIE '!S:S,4)*4)/(COUNTIFS('SAISIE '!$J:$J,'SYNTHESE MOYE EVAL'!$B12,'SAISIE '!S:S,1)+COUNTIFS('SAISIE '!$J:$J,'SYNTHESE MOYE EVAL'!$B12,'SAISIE '!S:S,2)+COUNTIFS('SAISIE '!$J:$J,'SYNTHESE MOYE EVAL'!$B12,'SAISIE '!S:S,3)+COUNTIFS('SAISIE '!$J:$J,'SYNTHESE MOYE EVAL'!$B12,'SAISIE '!S:S,4))),0),0)</f>
        <v>0</v>
      </c>
      <c r="M12" s="48">
        <f>IFERROR(ROUNDUP(((COUNTIFS('SAISIE '!$J:$J,'SYNTHESE MOYE EVAL'!$B12,'SAISIE '!T:T,1)*1+COUNTIFS('SAISIE '!$J:$J,'SYNTHESE MOYE EVAL'!$B12,'SAISIE '!T:T,2)*2+COUNTIFS('SAISIE '!$J:$J,'SYNTHESE MOYE EVAL'!$B12,'SAISIE '!T:T,3)*3+COUNTIFS('SAISIE '!$J:$J,'SYNTHESE MOYE EVAL'!$B12,'SAISIE '!T:T,4)*4)/(COUNTIFS('SAISIE '!$J:$J,'SYNTHESE MOYE EVAL'!$B12,'SAISIE '!T:T,1)+COUNTIFS('SAISIE '!$J:$J,'SYNTHESE MOYE EVAL'!$B12,'SAISIE '!T:T,2)+COUNTIFS('SAISIE '!$J:$J,'SYNTHESE MOYE EVAL'!$B12,'SAISIE '!T:T,3)+COUNTIFS('SAISIE '!$J:$J,'SYNTHESE MOYE EVAL'!$B12,'SAISIE '!T:T,4))),0),0)</f>
        <v>0</v>
      </c>
      <c r="N12" s="48">
        <f>IFERROR(ROUNDUP(((COUNTIFS('SAISIE '!$J:$J,'SYNTHESE MOYE EVAL'!$B12,'SAISIE '!U:U,1)*1+COUNTIFS('SAISIE '!$J:$J,'SYNTHESE MOYE EVAL'!$B12,'SAISIE '!U:U,2)*2+COUNTIFS('SAISIE '!$J:$J,'SYNTHESE MOYE EVAL'!$B12,'SAISIE '!U:U,3)*3+COUNTIFS('SAISIE '!$J:$J,'SYNTHESE MOYE EVAL'!$B12,'SAISIE '!U:U,4)*4)/(COUNTIFS('SAISIE '!$J:$J,'SYNTHESE MOYE EVAL'!$B12,'SAISIE '!U:U,1)+COUNTIFS('SAISIE '!$J:$J,'SYNTHESE MOYE EVAL'!$B12,'SAISIE '!U:U,2)+COUNTIFS('SAISIE '!$J:$J,'SYNTHESE MOYE EVAL'!$B12,'SAISIE '!U:U,3)+COUNTIFS('SAISIE '!$J:$J,'SYNTHESE MOYE EVAL'!$B12,'SAISIE '!U:U,4))),0),0)</f>
        <v>0</v>
      </c>
      <c r="O12" s="48">
        <f>IFERROR(ROUNDUP(((COUNTIFS('SAISIE '!$J:$J,'SYNTHESE MOYE EVAL'!$B12,'SAISIE '!V:V,1)*1+COUNTIFS('SAISIE '!$J:$J,'SYNTHESE MOYE EVAL'!$B12,'SAISIE '!V:V,2)*2+COUNTIFS('SAISIE '!$J:$J,'SYNTHESE MOYE EVAL'!$B12,'SAISIE '!V:V,3)*3+COUNTIFS('SAISIE '!$J:$J,'SYNTHESE MOYE EVAL'!$B12,'SAISIE '!V:V,4)*4)/(COUNTIFS('SAISIE '!$J:$J,'SYNTHESE MOYE EVAL'!$B12,'SAISIE '!V:V,1)+COUNTIFS('SAISIE '!$J:$J,'SYNTHESE MOYE EVAL'!$B12,'SAISIE '!V:V,2)+COUNTIFS('SAISIE '!$J:$J,'SYNTHESE MOYE EVAL'!$B12,'SAISIE '!V:V,3)+COUNTIFS('SAISIE '!$J:$J,'SYNTHESE MOYE EVAL'!$B12,'SAISIE '!V:V,4))),0),0)</f>
        <v>0</v>
      </c>
      <c r="P12" s="48">
        <f>IFERROR(ROUNDUP(((COUNTIFS('SAISIE '!$J:$J,'SYNTHESE MOYE EVAL'!$B12,'SAISIE '!W:W,1)*1+COUNTIFS('SAISIE '!$J:$J,'SYNTHESE MOYE EVAL'!$B12,'SAISIE '!W:W,2)*2+COUNTIFS('SAISIE '!$J:$J,'SYNTHESE MOYE EVAL'!$B12,'SAISIE '!W:W,3)*3+COUNTIFS('SAISIE '!$J:$J,'SYNTHESE MOYE EVAL'!$B12,'SAISIE '!W:W,4)*4)/(COUNTIFS('SAISIE '!$J:$J,'SYNTHESE MOYE EVAL'!$B12,'SAISIE '!W:W,1)+COUNTIFS('SAISIE '!$J:$J,'SYNTHESE MOYE EVAL'!$B12,'SAISIE '!W:W,2)+COUNTIFS('SAISIE '!$J:$J,'SYNTHESE MOYE EVAL'!$B12,'SAISIE '!W:W,3)+COUNTIFS('SAISIE '!$J:$J,'SYNTHESE MOYE EVAL'!$B12,'SAISIE '!W:W,4))),0),0)</f>
        <v>0</v>
      </c>
      <c r="Q12" s="48">
        <f>IFERROR(ROUNDUP(((COUNTIFS('SAISIE '!$J:$J,'SYNTHESE MOYE EVAL'!$B12,'SAISIE '!X:X,1)*1+COUNTIFS('SAISIE '!$J:$J,'SYNTHESE MOYE EVAL'!$B12,'SAISIE '!X:X,2)*2+COUNTIFS('SAISIE '!$J:$J,'SYNTHESE MOYE EVAL'!$B12,'SAISIE '!X:X,3)*3+COUNTIFS('SAISIE '!$J:$J,'SYNTHESE MOYE EVAL'!$B12,'SAISIE '!X:X,4)*4)/(COUNTIFS('SAISIE '!$J:$J,'SYNTHESE MOYE EVAL'!$B12,'SAISIE '!X:X,1)+COUNTIFS('SAISIE '!$J:$J,'SYNTHESE MOYE EVAL'!$B12,'SAISIE '!X:X,2)+COUNTIFS('SAISIE '!$J:$J,'SYNTHESE MOYE EVAL'!$B12,'SAISIE '!X:X,3)+COUNTIFS('SAISIE '!$J:$J,'SYNTHESE MOYE EVAL'!$B12,'SAISIE '!X:X,4))),0),0)</f>
        <v>0</v>
      </c>
      <c r="R12" s="48">
        <f>IFERROR(ROUNDUP(((COUNTIFS('SAISIE '!$J:$J,'SYNTHESE MOYE EVAL'!$B12,'SAISIE '!Y:Y,1)*1+COUNTIFS('SAISIE '!$J:$J,'SYNTHESE MOYE EVAL'!$B12,'SAISIE '!Y:Y,2)*2+COUNTIFS('SAISIE '!$J:$J,'SYNTHESE MOYE EVAL'!$B12,'SAISIE '!Y:Y,3)*3+COUNTIFS('SAISIE '!$J:$J,'SYNTHESE MOYE EVAL'!$B12,'SAISIE '!Y:Y,4)*4)/(COUNTIFS('SAISIE '!$J:$J,'SYNTHESE MOYE EVAL'!$B12,'SAISIE '!Y:Y,1)+COUNTIFS('SAISIE '!$J:$J,'SYNTHESE MOYE EVAL'!$B12,'SAISIE '!Y:Y,2)+COUNTIFS('SAISIE '!$J:$J,'SYNTHESE MOYE EVAL'!$B12,'SAISIE '!Y:Y,3)+COUNTIFS('SAISIE '!$J:$J,'SYNTHESE MOYE EVAL'!$B12,'SAISIE '!Y:Y,4))),0),0)</f>
        <v>0</v>
      </c>
      <c r="S12" s="48">
        <f>IFERROR(ROUNDUP(((COUNTIFS('SAISIE '!$J:$J,'SYNTHESE MOYE EVAL'!$B12,'SAISIE '!Z:Z,1)*1+COUNTIFS('SAISIE '!$J:$J,'SYNTHESE MOYE EVAL'!$B12,'SAISIE '!Z:Z,2)*2+COUNTIFS('SAISIE '!$J:$J,'SYNTHESE MOYE EVAL'!$B12,'SAISIE '!Z:Z,3)*3+COUNTIFS('SAISIE '!$J:$J,'SYNTHESE MOYE EVAL'!$B12,'SAISIE '!Z:Z,4)*4)/(COUNTIFS('SAISIE '!$J:$J,'SYNTHESE MOYE EVAL'!$B12,'SAISIE '!Z:Z,1)+COUNTIFS('SAISIE '!$J:$J,'SYNTHESE MOYE EVAL'!$B12,'SAISIE '!Z:Z,2)+COUNTIFS('SAISIE '!$J:$J,'SYNTHESE MOYE EVAL'!$B12,'SAISIE '!Z:Z,3)+COUNTIFS('SAISIE '!$J:$J,'SYNTHESE MOYE EVAL'!$B12,'SAISIE '!Z:Z,4))),0),0)</f>
        <v>0</v>
      </c>
      <c r="T12" s="48">
        <f>IFERROR(ROUNDUP(((COUNTIFS('SAISIE '!$J:$J,'SYNTHESE MOYE EVAL'!$B12,'SAISIE '!AA:AA,1)*1+COUNTIFS('SAISIE '!$J:$J,'SYNTHESE MOYE EVAL'!$B12,'SAISIE '!AA:AA,2)*2+COUNTIFS('SAISIE '!$J:$J,'SYNTHESE MOYE EVAL'!$B12,'SAISIE '!AA:AA,3)*3+COUNTIFS('SAISIE '!$J:$J,'SYNTHESE MOYE EVAL'!$B12,'SAISIE '!AA:AA,4)*4)/(COUNTIFS('SAISIE '!$J:$J,'SYNTHESE MOYE EVAL'!$B12,'SAISIE '!AA:AA,1)+COUNTIFS('SAISIE '!$J:$J,'SYNTHESE MOYE EVAL'!$B12,'SAISIE '!AA:AA,2)+COUNTIFS('SAISIE '!$J:$J,'SYNTHESE MOYE EVAL'!$B12,'SAISIE '!AA:AA,3)+COUNTIFS('SAISIE '!$J:$J,'SYNTHESE MOYE EVAL'!$B12,'SAISIE '!AA:AA,4))),0),0)</f>
        <v>0</v>
      </c>
      <c r="U12" s="48">
        <f>IFERROR(ROUNDUP(((COUNTIFS('SAISIE '!$J:$J,'SYNTHESE MOYE EVAL'!$B12,'SAISIE '!AB:AB,1)*1+COUNTIFS('SAISIE '!$J:$J,'SYNTHESE MOYE EVAL'!$B12,'SAISIE '!AB:AB,2)*2+COUNTIFS('SAISIE '!$J:$J,'SYNTHESE MOYE EVAL'!$B12,'SAISIE '!AB:AB,3)*3+COUNTIFS('SAISIE '!$J:$J,'SYNTHESE MOYE EVAL'!$B12,'SAISIE '!AB:AB,4)*4)/(COUNTIFS('SAISIE '!$J:$J,'SYNTHESE MOYE EVAL'!$B12,'SAISIE '!AB:AB,1)+COUNTIFS('SAISIE '!$J:$J,'SYNTHESE MOYE EVAL'!$B12,'SAISIE '!AB:AB,2)+COUNTIFS('SAISIE '!$J:$J,'SYNTHESE MOYE EVAL'!$B12,'SAISIE '!AB:AB,3)+COUNTIFS('SAISIE '!$J:$J,'SYNTHESE MOYE EVAL'!$B12,'SAISIE '!AB:AB,4))),0),0)</f>
        <v>0</v>
      </c>
      <c r="V12" s="48">
        <f>IFERROR(ROUNDUP(((COUNTIFS('SAISIE '!$J:$J,'SYNTHESE MOYE EVAL'!$B12,'SAISIE '!AC:AC,1)*1+COUNTIFS('SAISIE '!$J:$J,'SYNTHESE MOYE EVAL'!$B12,'SAISIE '!AC:AC,2)*2+COUNTIFS('SAISIE '!$J:$J,'SYNTHESE MOYE EVAL'!$B12,'SAISIE '!AC:AC,3)*3+COUNTIFS('SAISIE '!$J:$J,'SYNTHESE MOYE EVAL'!$B12,'SAISIE '!AC:AC,4)*4)/(COUNTIFS('SAISIE '!$J:$J,'SYNTHESE MOYE EVAL'!$B12,'SAISIE '!AC:AC,1)+COUNTIFS('SAISIE '!$J:$J,'SYNTHESE MOYE EVAL'!$B12,'SAISIE '!AC:AC,2)+COUNTIFS('SAISIE '!$J:$J,'SYNTHESE MOYE EVAL'!$B12,'SAISIE '!AC:AC,3)+COUNTIFS('SAISIE '!$J:$J,'SYNTHESE MOYE EVAL'!$B12,'SAISIE '!AC:AC,4))),0),0)</f>
        <v>0</v>
      </c>
      <c r="W12" s="48">
        <f>IFERROR(ROUNDUP(((COUNTIFS('SAISIE '!$J:$J,'SYNTHESE MOYE EVAL'!$B12,'SAISIE '!AD:AD,1)*1+COUNTIFS('SAISIE '!$J:$J,'SYNTHESE MOYE EVAL'!$B12,'SAISIE '!AD:AD,2)*2+COUNTIFS('SAISIE '!$J:$J,'SYNTHESE MOYE EVAL'!$B12,'SAISIE '!AD:AD,3)*3+COUNTIFS('SAISIE '!$J:$J,'SYNTHESE MOYE EVAL'!$B12,'SAISIE '!AD:AD,4)*4)/(COUNTIFS('SAISIE '!$J:$J,'SYNTHESE MOYE EVAL'!$B12,'SAISIE '!AD:AD,1)+COUNTIFS('SAISIE '!$J:$J,'SYNTHESE MOYE EVAL'!$B12,'SAISIE '!AD:AD,2)+COUNTIFS('SAISIE '!$J:$J,'SYNTHESE MOYE EVAL'!$B12,'SAISIE '!AD:AD,3)+COUNTIFS('SAISIE '!$J:$J,'SYNTHESE MOYE EVAL'!$B12,'SAISIE '!AD:AD,4))),0),0)</f>
        <v>0</v>
      </c>
      <c r="X12" s="48">
        <f>IFERROR(ROUNDUP(((COUNTIFS('SAISIE '!$J:$J,'SYNTHESE MOYE EVAL'!$B12,'SAISIE '!AE:AE,1)*1+COUNTIFS('SAISIE '!$J:$J,'SYNTHESE MOYE EVAL'!$B12,'SAISIE '!AE:AE,2)*2+COUNTIFS('SAISIE '!$J:$J,'SYNTHESE MOYE EVAL'!$B12,'SAISIE '!AE:AE,3)*3+COUNTIFS('SAISIE '!$J:$J,'SYNTHESE MOYE EVAL'!$B12,'SAISIE '!AE:AE,4)*4)/(COUNTIFS('SAISIE '!$J:$J,'SYNTHESE MOYE EVAL'!$B12,'SAISIE '!AE:AE,1)+COUNTIFS('SAISIE '!$J:$J,'SYNTHESE MOYE EVAL'!$B12,'SAISIE '!AE:AE,2)+COUNTIFS('SAISIE '!$J:$J,'SYNTHESE MOYE EVAL'!$B12,'SAISIE '!AE:AE,3)+COUNTIFS('SAISIE '!$J:$J,'SYNTHESE MOYE EVAL'!$B12,'SAISIE '!AE:AE,4))),0),0)</f>
        <v>0</v>
      </c>
      <c r="Y12" s="48">
        <f>IFERROR(ROUNDUP(((COUNTIFS('SAISIE '!$J:$J,'SYNTHESE MOYE EVAL'!$B12,'SAISIE '!AF:AF,1)*1+COUNTIFS('SAISIE '!$J:$J,'SYNTHESE MOYE EVAL'!$B12,'SAISIE '!AF:AF,2)*2+COUNTIFS('SAISIE '!$J:$J,'SYNTHESE MOYE EVAL'!$B12,'SAISIE '!AF:AF,3)*3+COUNTIFS('SAISIE '!$J:$J,'SYNTHESE MOYE EVAL'!$B12,'SAISIE '!AF:AF,4)*4)/(COUNTIFS('SAISIE '!$J:$J,'SYNTHESE MOYE EVAL'!$B12,'SAISIE '!AF:AF,1)+COUNTIFS('SAISIE '!$J:$J,'SYNTHESE MOYE EVAL'!$B12,'SAISIE '!AF:AF,2)+COUNTIFS('SAISIE '!$J:$J,'SYNTHESE MOYE EVAL'!$B12,'SAISIE '!AF:AF,3)+COUNTIFS('SAISIE '!$J:$J,'SYNTHESE MOYE EVAL'!$B12,'SAISIE '!AF:AF,4))),0),0)</f>
        <v>0</v>
      </c>
      <c r="Z12" s="48">
        <f>IFERROR(ROUNDUP(((COUNTIFS('SAISIE '!$J:$J,'SYNTHESE MOYE EVAL'!$B12,'SAISIE '!AG:AG,1)*1+COUNTIFS('SAISIE '!$J:$J,'SYNTHESE MOYE EVAL'!$B12,'SAISIE '!AG:AG,2)*2+COUNTIFS('SAISIE '!$J:$J,'SYNTHESE MOYE EVAL'!$B12,'SAISIE '!AG:AG,3)*3+COUNTIFS('SAISIE '!$J:$J,'SYNTHESE MOYE EVAL'!$B12,'SAISIE '!AG:AG,4)*4)/(COUNTIFS('SAISIE '!$J:$J,'SYNTHESE MOYE EVAL'!$B12,'SAISIE '!AG:AG,1)+COUNTIFS('SAISIE '!$J:$J,'SYNTHESE MOYE EVAL'!$B12,'SAISIE '!AG:AG,2)+COUNTIFS('SAISIE '!$J:$J,'SYNTHESE MOYE EVAL'!$B12,'SAISIE '!AG:AG,3)+COUNTIFS('SAISIE '!$J:$J,'SYNTHESE MOYE EVAL'!$B12,'SAISIE '!AG:AG,4))),0),0)</f>
        <v>0</v>
      </c>
      <c r="AA12" s="48">
        <f>IFERROR(ROUNDUP(((COUNTIFS('SAISIE '!$J:$J,'SYNTHESE MOYE EVAL'!$B12,'SAISIE '!AH:AH,1)*1+COUNTIFS('SAISIE '!$J:$J,'SYNTHESE MOYE EVAL'!$B12,'SAISIE '!AH:AH,2)*2+COUNTIFS('SAISIE '!$J:$J,'SYNTHESE MOYE EVAL'!$B12,'SAISIE '!AH:AH,3)*3+COUNTIFS('SAISIE '!$J:$J,'SYNTHESE MOYE EVAL'!$B12,'SAISIE '!AH:AH,4)*4)/(COUNTIFS('SAISIE '!$J:$J,'SYNTHESE MOYE EVAL'!$B12,'SAISIE '!AH:AH,1)+COUNTIFS('SAISIE '!$J:$J,'SYNTHESE MOYE EVAL'!$B12,'SAISIE '!AH:AH,2)+COUNTIFS('SAISIE '!$J:$J,'SYNTHESE MOYE EVAL'!$B12,'SAISIE '!AH:AH,3)+COUNTIFS('SAISIE '!$J:$J,'SYNTHESE MOYE EVAL'!$B12,'SAISIE '!AH:AH,4))),0),0)</f>
        <v>0</v>
      </c>
      <c r="AB12" s="48">
        <f>IFERROR(ROUNDUP(((COUNTIFS('SAISIE '!$J:$J,'SYNTHESE MOYE EVAL'!$B12,'SAISIE '!AI:AI,1)*1+COUNTIFS('SAISIE '!$J:$J,'SYNTHESE MOYE EVAL'!$B12,'SAISIE '!AI:AI,2)*2+COUNTIFS('SAISIE '!$J:$J,'SYNTHESE MOYE EVAL'!$B12,'SAISIE '!AI:AI,3)*3+COUNTIFS('SAISIE '!$J:$J,'SYNTHESE MOYE EVAL'!$B12,'SAISIE '!AI:AI,4)*4)/(COUNTIFS('SAISIE '!$J:$J,'SYNTHESE MOYE EVAL'!$B12,'SAISIE '!AI:AI,1)+COUNTIFS('SAISIE '!$J:$J,'SYNTHESE MOYE EVAL'!$B12,'SAISIE '!AI:AI,2)+COUNTIFS('SAISIE '!$J:$J,'SYNTHESE MOYE EVAL'!$B12,'SAISIE '!AI:AI,3)+COUNTIFS('SAISIE '!$J:$J,'SYNTHESE MOYE EVAL'!$B12,'SAISIE '!AI:AI,4))),0),0)</f>
        <v>0</v>
      </c>
      <c r="AC12" s="48">
        <f>IFERROR(ROUNDUP(((COUNTIFS('SAISIE '!$J:$J,'SYNTHESE MOYE EVAL'!$B12,'SAISIE '!AJ:AJ,1)*1+COUNTIFS('SAISIE '!$J:$J,'SYNTHESE MOYE EVAL'!$B12,'SAISIE '!AJ:AJ,2)*2+COUNTIFS('SAISIE '!$J:$J,'SYNTHESE MOYE EVAL'!$B12,'SAISIE '!AJ:AJ,3)*3+COUNTIFS('SAISIE '!$J:$J,'SYNTHESE MOYE EVAL'!$B12,'SAISIE '!AJ:AJ,4)*4)/(COUNTIFS('SAISIE '!$J:$J,'SYNTHESE MOYE EVAL'!$B12,'SAISIE '!AJ:AJ,1)+COUNTIFS('SAISIE '!$J:$J,'SYNTHESE MOYE EVAL'!$B12,'SAISIE '!AJ:AJ,2)+COUNTIFS('SAISIE '!$J:$J,'SYNTHESE MOYE EVAL'!$B12,'SAISIE '!AJ:AJ,3)+COUNTIFS('SAISIE '!$J:$J,'SYNTHESE MOYE EVAL'!$B12,'SAISIE '!AJ:AJ,4))),0),0)</f>
        <v>0</v>
      </c>
      <c r="AD12" s="48">
        <f>IFERROR(ROUNDUP(((COUNTIFS('SAISIE '!$J:$J,'SYNTHESE MOYE EVAL'!$B12,'SAISIE '!AK:AK,1)*1+COUNTIFS('SAISIE '!$J:$J,'SYNTHESE MOYE EVAL'!$B12,'SAISIE '!AK:AK,2)*2+COUNTIFS('SAISIE '!$J:$J,'SYNTHESE MOYE EVAL'!$B12,'SAISIE '!AK:AK,3)*3+COUNTIFS('SAISIE '!$J:$J,'SYNTHESE MOYE EVAL'!$B12,'SAISIE '!AK:AK,4)*4)/(COUNTIFS('SAISIE '!$J:$J,'SYNTHESE MOYE EVAL'!$B12,'SAISIE '!AK:AK,1)+COUNTIFS('SAISIE '!$J:$J,'SYNTHESE MOYE EVAL'!$B12,'SAISIE '!AK:AK,2)+COUNTIFS('SAISIE '!$J:$J,'SYNTHESE MOYE EVAL'!$B12,'SAISIE '!AK:AK,3)+COUNTIFS('SAISIE '!$J:$J,'SYNTHESE MOYE EVAL'!$B12,'SAISIE '!AK:AK,4))),0),0)</f>
        <v>0</v>
      </c>
      <c r="AE12" s="48">
        <f>IFERROR(ROUNDUP(((COUNTIFS('SAISIE '!$J:$J,'SYNTHESE MOYE EVAL'!$B12,'SAISIE '!AL:AL,1)*1+COUNTIFS('SAISIE '!$J:$J,'SYNTHESE MOYE EVAL'!$B12,'SAISIE '!AL:AL,2)*2+COUNTIFS('SAISIE '!$J:$J,'SYNTHESE MOYE EVAL'!$B12,'SAISIE '!AL:AL,3)*3+COUNTIFS('SAISIE '!$J:$J,'SYNTHESE MOYE EVAL'!$B12,'SAISIE '!AL:AL,4)*4)/(COUNTIFS('SAISIE '!$J:$J,'SYNTHESE MOYE EVAL'!$B12,'SAISIE '!AL:AL,1)+COUNTIFS('SAISIE '!$J:$J,'SYNTHESE MOYE EVAL'!$B12,'SAISIE '!AL:AL,2)+COUNTIFS('SAISIE '!$J:$J,'SYNTHESE MOYE EVAL'!$B12,'SAISIE '!AL:AL,3)+COUNTIFS('SAISIE '!$J:$J,'SYNTHESE MOYE EVAL'!$B12,'SAISIE '!AL:AL,4))),0),0)</f>
        <v>0</v>
      </c>
      <c r="AF12" s="48">
        <f>IFERROR(ROUNDUP(((COUNTIFS('SAISIE '!$J:$J,'SYNTHESE MOYE EVAL'!$B12,'SAISIE '!AM:AM,1)*1+COUNTIFS('SAISIE '!$J:$J,'SYNTHESE MOYE EVAL'!$B12,'SAISIE '!AM:AM,2)*2+COUNTIFS('SAISIE '!$J:$J,'SYNTHESE MOYE EVAL'!$B12,'SAISIE '!AM:AM,3)*3+COUNTIFS('SAISIE '!$J:$J,'SYNTHESE MOYE EVAL'!$B12,'SAISIE '!AM:AM,4)*4)/(COUNTIFS('SAISIE '!$J:$J,'SYNTHESE MOYE EVAL'!$B12,'SAISIE '!AM:AM,1)+COUNTIFS('SAISIE '!$J:$J,'SYNTHESE MOYE EVAL'!$B12,'SAISIE '!AM:AM,2)+COUNTIFS('SAISIE '!$J:$J,'SYNTHESE MOYE EVAL'!$B12,'SAISIE '!AM:AM,3)+COUNTIFS('SAISIE '!$J:$J,'SYNTHESE MOYE EVAL'!$B12,'SAISIE '!AM:AM,4))),0),0)</f>
        <v>0</v>
      </c>
      <c r="AG12" s="48">
        <f>IFERROR(ROUNDUP(((COUNTIFS('SAISIE '!$J:$J,'SYNTHESE MOYE EVAL'!$B12,'SAISIE '!AN:AN,1)*1+COUNTIFS('SAISIE '!$J:$J,'SYNTHESE MOYE EVAL'!$B12,'SAISIE '!AN:AN,2)*2+COUNTIFS('SAISIE '!$J:$J,'SYNTHESE MOYE EVAL'!$B12,'SAISIE '!AN:AN,3)*3+COUNTIFS('SAISIE '!$J:$J,'SYNTHESE MOYE EVAL'!$B12,'SAISIE '!AN:AN,4)*4)/(COUNTIFS('SAISIE '!$J:$J,'SYNTHESE MOYE EVAL'!$B12,'SAISIE '!AN:AN,1)+COUNTIFS('SAISIE '!$J:$J,'SYNTHESE MOYE EVAL'!$B12,'SAISIE '!AN:AN,2)+COUNTIFS('SAISIE '!$J:$J,'SYNTHESE MOYE EVAL'!$B12,'SAISIE '!AN:AN,3)+COUNTIFS('SAISIE '!$J:$J,'SYNTHESE MOYE EVAL'!$B12,'SAISIE '!AN:AN,4))),0),0)</f>
        <v>0</v>
      </c>
      <c r="AH12" s="48">
        <f>IFERROR(ROUNDUP(((COUNTIFS('SAISIE '!$J:$J,'SYNTHESE MOYE EVAL'!$B12,'SAISIE '!AO:AO,1)*1+COUNTIFS('SAISIE '!$J:$J,'SYNTHESE MOYE EVAL'!$B12,'SAISIE '!AO:AO,2)*2+COUNTIFS('SAISIE '!$J:$J,'SYNTHESE MOYE EVAL'!$B12,'SAISIE '!AO:AO,3)*3+COUNTIFS('SAISIE '!$J:$J,'SYNTHESE MOYE EVAL'!$B12,'SAISIE '!AO:AO,4)*4)/(COUNTIFS('SAISIE '!$J:$J,'SYNTHESE MOYE EVAL'!$B12,'SAISIE '!AO:AO,1)+COUNTIFS('SAISIE '!$J:$J,'SYNTHESE MOYE EVAL'!$B12,'SAISIE '!AO:AO,2)+COUNTIFS('SAISIE '!$J:$J,'SYNTHESE MOYE EVAL'!$B12,'SAISIE '!AO:AO,3)+COUNTIFS('SAISIE '!$J:$J,'SYNTHESE MOYE EVAL'!$B12,'SAISIE '!AO:AO,4))),0),0)</f>
        <v>0</v>
      </c>
      <c r="AI12" s="48">
        <f>IFERROR(ROUNDUP(((COUNTIFS('SAISIE '!$J:$J,'SYNTHESE MOYE EVAL'!$B12,'SAISIE '!AP:AP,1)*1+COUNTIFS('SAISIE '!$J:$J,'SYNTHESE MOYE EVAL'!$B12,'SAISIE '!AP:AP,2)*2+COUNTIFS('SAISIE '!$J:$J,'SYNTHESE MOYE EVAL'!$B12,'SAISIE '!AP:AP,3)*3+COUNTIFS('SAISIE '!$J:$J,'SYNTHESE MOYE EVAL'!$B12,'SAISIE '!AP:AP,4)*4)/(COUNTIFS('SAISIE '!$J:$J,'SYNTHESE MOYE EVAL'!$B12,'SAISIE '!AP:AP,1)+COUNTIFS('SAISIE '!$J:$J,'SYNTHESE MOYE EVAL'!$B12,'SAISIE '!AP:AP,2)+COUNTIFS('SAISIE '!$J:$J,'SYNTHESE MOYE EVAL'!$B12,'SAISIE '!AP:AP,3)+COUNTIFS('SAISIE '!$J:$J,'SYNTHESE MOYE EVAL'!$B12,'SAISIE '!AP:AP,4))),0),0)</f>
        <v>0</v>
      </c>
      <c r="AJ12" s="48">
        <f>IFERROR(ROUNDUP(((COUNTIFS('SAISIE '!$J:$J,'SYNTHESE MOYE EVAL'!$B12,'SAISIE '!AQ:AQ,1)*1+COUNTIFS('SAISIE '!$J:$J,'SYNTHESE MOYE EVAL'!$B12,'SAISIE '!AQ:AQ,2)*2+COUNTIFS('SAISIE '!$J:$J,'SYNTHESE MOYE EVAL'!$B12,'SAISIE '!AQ:AQ,3)*3+COUNTIFS('SAISIE '!$J:$J,'SYNTHESE MOYE EVAL'!$B12,'SAISIE '!AQ:AQ,4)*4)/(COUNTIFS('SAISIE '!$J:$J,'SYNTHESE MOYE EVAL'!$B12,'SAISIE '!AQ:AQ,1)+COUNTIFS('SAISIE '!$J:$J,'SYNTHESE MOYE EVAL'!$B12,'SAISIE '!AQ:AQ,2)+COUNTIFS('SAISIE '!$J:$J,'SYNTHESE MOYE EVAL'!$B12,'SAISIE '!AQ:AQ,3)+COUNTIFS('SAISIE '!$J:$J,'SYNTHESE MOYE EVAL'!$B12,'SAISIE '!AQ:AQ,4))),0),0)</f>
        <v>0</v>
      </c>
      <c r="AK12" s="48">
        <f>IFERROR(ROUNDUP(((COUNTIFS('SAISIE '!$J:$J,'SYNTHESE MOYE EVAL'!$B12,'SAISIE '!AR:AR,1)*1+COUNTIFS('SAISIE '!$J:$J,'SYNTHESE MOYE EVAL'!$B12,'SAISIE '!AR:AR,2)*2+COUNTIFS('SAISIE '!$J:$J,'SYNTHESE MOYE EVAL'!$B12,'SAISIE '!AR:AR,3)*3+COUNTIFS('SAISIE '!$J:$J,'SYNTHESE MOYE EVAL'!$B12,'SAISIE '!AR:AR,4)*4)/(COUNTIFS('SAISIE '!$J:$J,'SYNTHESE MOYE EVAL'!$B12,'SAISIE '!AR:AR,1)+COUNTIFS('SAISIE '!$J:$J,'SYNTHESE MOYE EVAL'!$B12,'SAISIE '!AR:AR,2)+COUNTIFS('SAISIE '!$J:$J,'SYNTHESE MOYE EVAL'!$B12,'SAISIE '!AR:AR,3)+COUNTIFS('SAISIE '!$J:$J,'SYNTHESE MOYE EVAL'!$B12,'SAISIE '!AR:AR,4))),0),0)</f>
        <v>0</v>
      </c>
      <c r="AL12" s="48">
        <f>IFERROR(ROUNDUP(((COUNTIFS('SAISIE '!$J:$J,'SYNTHESE MOYE EVAL'!$B12,'SAISIE '!AS:AS,1)*1+COUNTIFS('SAISIE '!$J:$J,'SYNTHESE MOYE EVAL'!$B12,'SAISIE '!AS:AS,2)*2+COUNTIFS('SAISIE '!$J:$J,'SYNTHESE MOYE EVAL'!$B12,'SAISIE '!AS:AS,3)*3+COUNTIFS('SAISIE '!$J:$J,'SYNTHESE MOYE EVAL'!$B12,'SAISIE '!AS:AS,4)*4)/(COUNTIFS('SAISIE '!$J:$J,'SYNTHESE MOYE EVAL'!$B12,'SAISIE '!AS:AS,1)+COUNTIFS('SAISIE '!$J:$J,'SYNTHESE MOYE EVAL'!$B12,'SAISIE '!AS:AS,2)+COUNTIFS('SAISIE '!$J:$J,'SYNTHESE MOYE EVAL'!$B12,'SAISIE '!AS:AS,3)+COUNTIFS('SAISIE '!$J:$J,'SYNTHESE MOYE EVAL'!$B12,'SAISIE '!AS:AS,4))),0),0)</f>
        <v>0</v>
      </c>
      <c r="AM12" s="48">
        <f>IFERROR(ROUNDUP(((COUNTIFS('SAISIE '!$J:$J,'SYNTHESE MOYE EVAL'!$B12,'SAISIE '!AT:AT,1)*1+COUNTIFS('SAISIE '!$J:$J,'SYNTHESE MOYE EVAL'!$B12,'SAISIE '!AT:AT,2)*2+COUNTIFS('SAISIE '!$J:$J,'SYNTHESE MOYE EVAL'!$B12,'SAISIE '!AT:AT,3)*3+COUNTIFS('SAISIE '!$J:$J,'SYNTHESE MOYE EVAL'!$B12,'SAISIE '!AT:AT,4)*4)/(COUNTIFS('SAISIE '!$J:$J,'SYNTHESE MOYE EVAL'!$B12,'SAISIE '!AT:AT,1)+COUNTIFS('SAISIE '!$J:$J,'SYNTHESE MOYE EVAL'!$B12,'SAISIE '!AT:AT,2)+COUNTIFS('SAISIE '!$J:$J,'SYNTHESE MOYE EVAL'!$B12,'SAISIE '!AT:AT,3)+COUNTIFS('SAISIE '!$J:$J,'SYNTHESE MOYE EVAL'!$B12,'SAISIE '!AT:AT,4))),0),0)</f>
        <v>0</v>
      </c>
      <c r="AN12" s="48">
        <f>IFERROR(ROUNDUP(((COUNTIFS('SAISIE '!$J:$J,'SYNTHESE MOYE EVAL'!$B12,'SAISIE '!AU:AU,1)*1+COUNTIFS('SAISIE '!$J:$J,'SYNTHESE MOYE EVAL'!$B12,'SAISIE '!AU:AU,2)*2+COUNTIFS('SAISIE '!$J:$J,'SYNTHESE MOYE EVAL'!$B12,'SAISIE '!AU:AU,3)*3+COUNTIFS('SAISIE '!$J:$J,'SYNTHESE MOYE EVAL'!$B12,'SAISIE '!AU:AU,4)*4)/(COUNTIFS('SAISIE '!$J:$J,'SYNTHESE MOYE EVAL'!$B12,'SAISIE '!AU:AU,1)+COUNTIFS('SAISIE '!$J:$J,'SYNTHESE MOYE EVAL'!$B12,'SAISIE '!AU:AU,2)+COUNTIFS('SAISIE '!$J:$J,'SYNTHESE MOYE EVAL'!$B12,'SAISIE '!AU:AU,3)+COUNTIFS('SAISIE '!$J:$J,'SYNTHESE MOYE EVAL'!$B12,'SAISIE '!AU:AU,4))),0),0)</f>
        <v>0</v>
      </c>
      <c r="AO12" s="48">
        <f>IFERROR(ROUNDUP(((COUNTIFS('SAISIE '!$J:$J,'SYNTHESE MOYE EVAL'!$B12,'SAISIE '!AV:AV,1)*1+COUNTIFS('SAISIE '!$J:$J,'SYNTHESE MOYE EVAL'!$B12,'SAISIE '!AV:AV,2)*2+COUNTIFS('SAISIE '!$J:$J,'SYNTHESE MOYE EVAL'!$B12,'SAISIE '!AV:AV,3)*3+COUNTIFS('SAISIE '!$J:$J,'SYNTHESE MOYE EVAL'!$B12,'SAISIE '!AV:AV,4)*4)/(COUNTIFS('SAISIE '!$J:$J,'SYNTHESE MOYE EVAL'!$B12,'SAISIE '!AV:AV,1)+COUNTIFS('SAISIE '!$J:$J,'SYNTHESE MOYE EVAL'!$B12,'SAISIE '!AV:AV,2)+COUNTIFS('SAISIE '!$J:$J,'SYNTHESE MOYE EVAL'!$B12,'SAISIE '!AV:AV,3)+COUNTIFS('SAISIE '!$J:$J,'SYNTHESE MOYE EVAL'!$B12,'SAISIE '!AV:AV,4))),0),0)</f>
        <v>0</v>
      </c>
      <c r="AP12" s="48">
        <f>IFERROR(ROUNDUP(((COUNTIFS('SAISIE '!$J:$J,'SYNTHESE MOYE EVAL'!$B12,'SAISIE '!AW:AW,1)*1+COUNTIFS('SAISIE '!$J:$J,'SYNTHESE MOYE EVAL'!$B12,'SAISIE '!AW:AW,2)*2+COUNTIFS('SAISIE '!$J:$J,'SYNTHESE MOYE EVAL'!$B12,'SAISIE '!AW:AW,3)*3+COUNTIFS('SAISIE '!$J:$J,'SYNTHESE MOYE EVAL'!$B12,'SAISIE '!AW:AW,4)*4)/(COUNTIFS('SAISIE '!$J:$J,'SYNTHESE MOYE EVAL'!$B12,'SAISIE '!AW:AW,1)+COUNTIFS('SAISIE '!$J:$J,'SYNTHESE MOYE EVAL'!$B12,'SAISIE '!AW:AW,2)+COUNTIFS('SAISIE '!$J:$J,'SYNTHESE MOYE EVAL'!$B12,'SAISIE '!AW:AW,3)+COUNTIFS('SAISIE '!$J:$J,'SYNTHESE MOYE EVAL'!$B12,'SAISIE '!AW:AW,4))),0),0)</f>
        <v>0</v>
      </c>
      <c r="AQ12" s="48">
        <f>IFERROR(ROUNDUP(((COUNTIFS('SAISIE '!$J:$J,'SYNTHESE MOYE EVAL'!$B12,'SAISIE '!AX:AX,1)*1+COUNTIFS('SAISIE '!$J:$J,'SYNTHESE MOYE EVAL'!$B12,'SAISIE '!AX:AX,2)*2+COUNTIFS('SAISIE '!$J:$J,'SYNTHESE MOYE EVAL'!$B12,'SAISIE '!AX:AX,3)*3+COUNTIFS('SAISIE '!$J:$J,'SYNTHESE MOYE EVAL'!$B12,'SAISIE '!AX:AX,4)*4)/(COUNTIFS('SAISIE '!$J:$J,'SYNTHESE MOYE EVAL'!$B12,'SAISIE '!AX:AX,1)+COUNTIFS('SAISIE '!$J:$J,'SYNTHESE MOYE EVAL'!$B12,'SAISIE '!AX:AX,2)+COUNTIFS('SAISIE '!$J:$J,'SYNTHESE MOYE EVAL'!$B12,'SAISIE '!AX:AX,3)+COUNTIFS('SAISIE '!$J:$J,'SYNTHESE MOYE EVAL'!$B12,'SAISIE '!AX:AX,4))),0),0)</f>
        <v>0</v>
      </c>
    </row>
    <row r="13" spans="1:43" ht="45" customHeight="1">
      <c r="A13" s="128" t="s">
        <v>105</v>
      </c>
      <c r="B13" s="40" t="s">
        <v>58</v>
      </c>
      <c r="C13" s="50"/>
      <c r="D13" s="48">
        <f>IFERROR(ROUNDUP(((COUNTIFS('SAISIE '!$J:$J,'SYNTHESE MOYE EVAL'!$B13,'SAISIE '!K:K,1)*1+COUNTIFS('SAISIE '!$J:$J,'SYNTHESE MOYE EVAL'!$B13,'SAISIE '!K:K,2)*2+COUNTIFS('SAISIE '!$J:$J,'SYNTHESE MOYE EVAL'!$B13,'SAISIE '!K:K,3)*3+COUNTIFS('SAISIE '!$J:$J,'SYNTHESE MOYE EVAL'!$B13,'SAISIE '!K:K,4)*4)/(COUNTIFS('SAISIE '!$J:$J,'SYNTHESE MOYE EVAL'!$B13,'SAISIE '!K:K,1)+COUNTIFS('SAISIE '!$J:$J,'SYNTHESE MOYE EVAL'!$B13,'SAISIE '!K:K,2)+COUNTIFS('SAISIE '!$J:$J,'SYNTHESE MOYE EVAL'!$B13,'SAISIE '!K:K,3)+COUNTIFS('SAISIE '!$J:$J,'SYNTHESE MOYE EVAL'!$B13,'SAISIE '!K:K,4))),0),0)</f>
        <v>0</v>
      </c>
      <c r="E13" s="48">
        <f>IFERROR(ROUNDUP(((COUNTIFS('SAISIE '!$J:$J,'SYNTHESE MOYE EVAL'!$B13,'SAISIE '!L:L,1)*1+COUNTIFS('SAISIE '!$J:$J,'SYNTHESE MOYE EVAL'!$B13,'SAISIE '!L:L,2)*2+COUNTIFS('SAISIE '!$J:$J,'SYNTHESE MOYE EVAL'!$B13,'SAISIE '!L:L,3)*3+COUNTIFS('SAISIE '!$J:$J,'SYNTHESE MOYE EVAL'!$B13,'SAISIE '!L:L,4)*4)/(COUNTIFS('SAISIE '!$J:$J,'SYNTHESE MOYE EVAL'!$B13,'SAISIE '!L:L,1)+COUNTIFS('SAISIE '!$J:$J,'SYNTHESE MOYE EVAL'!$B13,'SAISIE '!L:L,2)+COUNTIFS('SAISIE '!$J:$J,'SYNTHESE MOYE EVAL'!$B13,'SAISIE '!L:L,3)+COUNTIFS('SAISIE '!$J:$J,'SYNTHESE MOYE EVAL'!$B13,'SAISIE '!L:L,4))),0),0)</f>
        <v>0</v>
      </c>
      <c r="F13" s="48">
        <f>IFERROR(ROUNDUP(((COUNTIFS('SAISIE '!$J:$J,'SYNTHESE MOYE EVAL'!$B13,'SAISIE '!M:M,1)*1+COUNTIFS('SAISIE '!$J:$J,'SYNTHESE MOYE EVAL'!$B13,'SAISIE '!M:M,2)*2+COUNTIFS('SAISIE '!$J:$J,'SYNTHESE MOYE EVAL'!$B13,'SAISIE '!M:M,3)*3+COUNTIFS('SAISIE '!$J:$J,'SYNTHESE MOYE EVAL'!$B13,'SAISIE '!M:M,4)*4)/(COUNTIFS('SAISIE '!$J:$J,'SYNTHESE MOYE EVAL'!$B13,'SAISIE '!M:M,1)+COUNTIFS('SAISIE '!$J:$J,'SYNTHESE MOYE EVAL'!$B13,'SAISIE '!M:M,2)+COUNTIFS('SAISIE '!$J:$J,'SYNTHESE MOYE EVAL'!$B13,'SAISIE '!M:M,3)+COUNTIFS('SAISIE '!$J:$J,'SYNTHESE MOYE EVAL'!$B13,'SAISIE '!M:M,4))),0),0)</f>
        <v>0</v>
      </c>
      <c r="G13" s="48">
        <f>IFERROR(ROUNDUP(((COUNTIFS('SAISIE '!$J:$J,'SYNTHESE MOYE EVAL'!$B13,'SAISIE '!N:N,1)*1+COUNTIFS('SAISIE '!$J:$J,'SYNTHESE MOYE EVAL'!$B13,'SAISIE '!N:N,2)*2+COUNTIFS('SAISIE '!$J:$J,'SYNTHESE MOYE EVAL'!$B13,'SAISIE '!N:N,3)*3+COUNTIFS('SAISIE '!$J:$J,'SYNTHESE MOYE EVAL'!$B13,'SAISIE '!N:N,4)*4)/(COUNTIFS('SAISIE '!$J:$J,'SYNTHESE MOYE EVAL'!$B13,'SAISIE '!N:N,1)+COUNTIFS('SAISIE '!$J:$J,'SYNTHESE MOYE EVAL'!$B13,'SAISIE '!N:N,2)+COUNTIFS('SAISIE '!$J:$J,'SYNTHESE MOYE EVAL'!$B13,'SAISIE '!N:N,3)+COUNTIFS('SAISIE '!$J:$J,'SYNTHESE MOYE EVAL'!$B13,'SAISIE '!N:N,4))),0),0)</f>
        <v>0</v>
      </c>
      <c r="H13" s="48">
        <f>IFERROR(ROUNDUP(((COUNTIFS('SAISIE '!$J:$J,'SYNTHESE MOYE EVAL'!$B13,'SAISIE '!O:O,1)*1+COUNTIFS('SAISIE '!$J:$J,'SYNTHESE MOYE EVAL'!$B13,'SAISIE '!O:O,2)*2+COUNTIFS('SAISIE '!$J:$J,'SYNTHESE MOYE EVAL'!$B13,'SAISIE '!O:O,3)*3+COUNTIFS('SAISIE '!$J:$J,'SYNTHESE MOYE EVAL'!$B13,'SAISIE '!O:O,4)*4)/(COUNTIFS('SAISIE '!$J:$J,'SYNTHESE MOYE EVAL'!$B13,'SAISIE '!O:O,1)+COUNTIFS('SAISIE '!$J:$J,'SYNTHESE MOYE EVAL'!$B13,'SAISIE '!O:O,2)+COUNTIFS('SAISIE '!$J:$J,'SYNTHESE MOYE EVAL'!$B13,'SAISIE '!O:O,3)+COUNTIFS('SAISIE '!$J:$J,'SYNTHESE MOYE EVAL'!$B13,'SAISIE '!O:O,4))),0),0)</f>
        <v>0</v>
      </c>
      <c r="I13" s="48">
        <f>IFERROR(ROUNDUP(((COUNTIFS('SAISIE '!$J:$J,'SYNTHESE MOYE EVAL'!$B13,'SAISIE '!P:P,1)*1+COUNTIFS('SAISIE '!$J:$J,'SYNTHESE MOYE EVAL'!$B13,'SAISIE '!P:P,2)*2+COUNTIFS('SAISIE '!$J:$J,'SYNTHESE MOYE EVAL'!$B13,'SAISIE '!P:P,3)*3+COUNTIFS('SAISIE '!$J:$J,'SYNTHESE MOYE EVAL'!$B13,'SAISIE '!P:P,4)*4)/(COUNTIFS('SAISIE '!$J:$J,'SYNTHESE MOYE EVAL'!$B13,'SAISIE '!P:P,1)+COUNTIFS('SAISIE '!$J:$J,'SYNTHESE MOYE EVAL'!$B13,'SAISIE '!P:P,2)+COUNTIFS('SAISIE '!$J:$J,'SYNTHESE MOYE EVAL'!$B13,'SAISIE '!P:P,3)+COUNTIFS('SAISIE '!$J:$J,'SYNTHESE MOYE EVAL'!$B13,'SAISIE '!P:P,4))),0),0)</f>
        <v>0</v>
      </c>
      <c r="J13" s="48">
        <f>IFERROR(ROUNDUP(((COUNTIFS('SAISIE '!$J:$J,'SYNTHESE MOYE EVAL'!$B13,'SAISIE '!Q:Q,1)*1+COUNTIFS('SAISIE '!$J:$J,'SYNTHESE MOYE EVAL'!$B13,'SAISIE '!Q:Q,2)*2+COUNTIFS('SAISIE '!$J:$J,'SYNTHESE MOYE EVAL'!$B13,'SAISIE '!Q:Q,3)*3+COUNTIFS('SAISIE '!$J:$J,'SYNTHESE MOYE EVAL'!$B13,'SAISIE '!Q:Q,4)*4)/(COUNTIFS('SAISIE '!$J:$J,'SYNTHESE MOYE EVAL'!$B13,'SAISIE '!Q:Q,1)+COUNTIFS('SAISIE '!$J:$J,'SYNTHESE MOYE EVAL'!$B13,'SAISIE '!Q:Q,2)+COUNTIFS('SAISIE '!$J:$J,'SYNTHESE MOYE EVAL'!$B13,'SAISIE '!Q:Q,3)+COUNTIFS('SAISIE '!$J:$J,'SYNTHESE MOYE EVAL'!$B13,'SAISIE '!Q:Q,4))),0),0)</f>
        <v>0</v>
      </c>
      <c r="K13" s="48">
        <f>IFERROR(ROUNDUP(((COUNTIFS('SAISIE '!$J:$J,'SYNTHESE MOYE EVAL'!$B13,'SAISIE '!R:R,1)*1+COUNTIFS('SAISIE '!$J:$J,'SYNTHESE MOYE EVAL'!$B13,'SAISIE '!R:R,2)*2+COUNTIFS('SAISIE '!$J:$J,'SYNTHESE MOYE EVAL'!$B13,'SAISIE '!R:R,3)*3+COUNTIFS('SAISIE '!$J:$J,'SYNTHESE MOYE EVAL'!$B13,'SAISIE '!R:R,4)*4)/(COUNTIFS('SAISIE '!$J:$J,'SYNTHESE MOYE EVAL'!$B13,'SAISIE '!R:R,1)+COUNTIFS('SAISIE '!$J:$J,'SYNTHESE MOYE EVAL'!$B13,'SAISIE '!R:R,2)+COUNTIFS('SAISIE '!$J:$J,'SYNTHESE MOYE EVAL'!$B13,'SAISIE '!R:R,3)+COUNTIFS('SAISIE '!$J:$J,'SYNTHESE MOYE EVAL'!$B13,'SAISIE '!R:R,4))),0),0)</f>
        <v>0</v>
      </c>
      <c r="L13" s="48">
        <f>IFERROR(ROUNDUP(((COUNTIFS('SAISIE '!$J:$J,'SYNTHESE MOYE EVAL'!$B13,'SAISIE '!S:S,1)*1+COUNTIFS('SAISIE '!$J:$J,'SYNTHESE MOYE EVAL'!$B13,'SAISIE '!S:S,2)*2+COUNTIFS('SAISIE '!$J:$J,'SYNTHESE MOYE EVAL'!$B13,'SAISIE '!S:S,3)*3+COUNTIFS('SAISIE '!$J:$J,'SYNTHESE MOYE EVAL'!$B13,'SAISIE '!S:S,4)*4)/(COUNTIFS('SAISIE '!$J:$J,'SYNTHESE MOYE EVAL'!$B13,'SAISIE '!S:S,1)+COUNTIFS('SAISIE '!$J:$J,'SYNTHESE MOYE EVAL'!$B13,'SAISIE '!S:S,2)+COUNTIFS('SAISIE '!$J:$J,'SYNTHESE MOYE EVAL'!$B13,'SAISIE '!S:S,3)+COUNTIFS('SAISIE '!$J:$J,'SYNTHESE MOYE EVAL'!$B13,'SAISIE '!S:S,4))),0),0)</f>
        <v>0</v>
      </c>
      <c r="M13" s="48">
        <f>IFERROR(ROUNDUP(((COUNTIFS('SAISIE '!$J:$J,'SYNTHESE MOYE EVAL'!$B13,'SAISIE '!T:T,1)*1+COUNTIFS('SAISIE '!$J:$J,'SYNTHESE MOYE EVAL'!$B13,'SAISIE '!T:T,2)*2+COUNTIFS('SAISIE '!$J:$J,'SYNTHESE MOYE EVAL'!$B13,'SAISIE '!T:T,3)*3+COUNTIFS('SAISIE '!$J:$J,'SYNTHESE MOYE EVAL'!$B13,'SAISIE '!T:T,4)*4)/(COUNTIFS('SAISIE '!$J:$J,'SYNTHESE MOYE EVAL'!$B13,'SAISIE '!T:T,1)+COUNTIFS('SAISIE '!$J:$J,'SYNTHESE MOYE EVAL'!$B13,'SAISIE '!T:T,2)+COUNTIFS('SAISIE '!$J:$J,'SYNTHESE MOYE EVAL'!$B13,'SAISIE '!T:T,3)+COUNTIFS('SAISIE '!$J:$J,'SYNTHESE MOYE EVAL'!$B13,'SAISIE '!T:T,4))),0),0)</f>
        <v>0</v>
      </c>
      <c r="N13" s="48">
        <f>IFERROR(ROUNDUP(((COUNTIFS('SAISIE '!$J:$J,'SYNTHESE MOYE EVAL'!$B13,'SAISIE '!U:U,1)*1+COUNTIFS('SAISIE '!$J:$J,'SYNTHESE MOYE EVAL'!$B13,'SAISIE '!U:U,2)*2+COUNTIFS('SAISIE '!$J:$J,'SYNTHESE MOYE EVAL'!$B13,'SAISIE '!U:U,3)*3+COUNTIFS('SAISIE '!$J:$J,'SYNTHESE MOYE EVAL'!$B13,'SAISIE '!U:U,4)*4)/(COUNTIFS('SAISIE '!$J:$J,'SYNTHESE MOYE EVAL'!$B13,'SAISIE '!U:U,1)+COUNTIFS('SAISIE '!$J:$J,'SYNTHESE MOYE EVAL'!$B13,'SAISIE '!U:U,2)+COUNTIFS('SAISIE '!$J:$J,'SYNTHESE MOYE EVAL'!$B13,'SAISIE '!U:U,3)+COUNTIFS('SAISIE '!$J:$J,'SYNTHESE MOYE EVAL'!$B13,'SAISIE '!U:U,4))),0),0)</f>
        <v>0</v>
      </c>
      <c r="O13" s="48">
        <f>IFERROR(ROUNDUP(((COUNTIFS('SAISIE '!$J:$J,'SYNTHESE MOYE EVAL'!$B13,'SAISIE '!V:V,1)*1+COUNTIFS('SAISIE '!$J:$J,'SYNTHESE MOYE EVAL'!$B13,'SAISIE '!V:V,2)*2+COUNTIFS('SAISIE '!$J:$J,'SYNTHESE MOYE EVAL'!$B13,'SAISIE '!V:V,3)*3+COUNTIFS('SAISIE '!$J:$J,'SYNTHESE MOYE EVAL'!$B13,'SAISIE '!V:V,4)*4)/(COUNTIFS('SAISIE '!$J:$J,'SYNTHESE MOYE EVAL'!$B13,'SAISIE '!V:V,1)+COUNTIFS('SAISIE '!$J:$J,'SYNTHESE MOYE EVAL'!$B13,'SAISIE '!V:V,2)+COUNTIFS('SAISIE '!$J:$J,'SYNTHESE MOYE EVAL'!$B13,'SAISIE '!V:V,3)+COUNTIFS('SAISIE '!$J:$J,'SYNTHESE MOYE EVAL'!$B13,'SAISIE '!V:V,4))),0),0)</f>
        <v>0</v>
      </c>
      <c r="P13" s="48">
        <f>IFERROR(ROUNDUP(((COUNTIFS('SAISIE '!$J:$J,'SYNTHESE MOYE EVAL'!$B13,'SAISIE '!W:W,1)*1+COUNTIFS('SAISIE '!$J:$J,'SYNTHESE MOYE EVAL'!$B13,'SAISIE '!W:W,2)*2+COUNTIFS('SAISIE '!$J:$J,'SYNTHESE MOYE EVAL'!$B13,'SAISIE '!W:W,3)*3+COUNTIFS('SAISIE '!$J:$J,'SYNTHESE MOYE EVAL'!$B13,'SAISIE '!W:W,4)*4)/(COUNTIFS('SAISIE '!$J:$J,'SYNTHESE MOYE EVAL'!$B13,'SAISIE '!W:W,1)+COUNTIFS('SAISIE '!$J:$J,'SYNTHESE MOYE EVAL'!$B13,'SAISIE '!W:W,2)+COUNTIFS('SAISIE '!$J:$J,'SYNTHESE MOYE EVAL'!$B13,'SAISIE '!W:W,3)+COUNTIFS('SAISIE '!$J:$J,'SYNTHESE MOYE EVAL'!$B13,'SAISIE '!W:W,4))),0),0)</f>
        <v>0</v>
      </c>
      <c r="Q13" s="48">
        <f>IFERROR(ROUNDUP(((COUNTIFS('SAISIE '!$J:$J,'SYNTHESE MOYE EVAL'!$B13,'SAISIE '!X:X,1)*1+COUNTIFS('SAISIE '!$J:$J,'SYNTHESE MOYE EVAL'!$B13,'SAISIE '!X:X,2)*2+COUNTIFS('SAISIE '!$J:$J,'SYNTHESE MOYE EVAL'!$B13,'SAISIE '!X:X,3)*3+COUNTIFS('SAISIE '!$J:$J,'SYNTHESE MOYE EVAL'!$B13,'SAISIE '!X:X,4)*4)/(COUNTIFS('SAISIE '!$J:$J,'SYNTHESE MOYE EVAL'!$B13,'SAISIE '!X:X,1)+COUNTIFS('SAISIE '!$J:$J,'SYNTHESE MOYE EVAL'!$B13,'SAISIE '!X:X,2)+COUNTIFS('SAISIE '!$J:$J,'SYNTHESE MOYE EVAL'!$B13,'SAISIE '!X:X,3)+COUNTIFS('SAISIE '!$J:$J,'SYNTHESE MOYE EVAL'!$B13,'SAISIE '!X:X,4))),0),0)</f>
        <v>0</v>
      </c>
      <c r="R13" s="48">
        <f>IFERROR(ROUNDUP(((COUNTIFS('SAISIE '!$J:$J,'SYNTHESE MOYE EVAL'!$B13,'SAISIE '!Y:Y,1)*1+COUNTIFS('SAISIE '!$J:$J,'SYNTHESE MOYE EVAL'!$B13,'SAISIE '!Y:Y,2)*2+COUNTIFS('SAISIE '!$J:$J,'SYNTHESE MOYE EVAL'!$B13,'SAISIE '!Y:Y,3)*3+COUNTIFS('SAISIE '!$J:$J,'SYNTHESE MOYE EVAL'!$B13,'SAISIE '!Y:Y,4)*4)/(COUNTIFS('SAISIE '!$J:$J,'SYNTHESE MOYE EVAL'!$B13,'SAISIE '!Y:Y,1)+COUNTIFS('SAISIE '!$J:$J,'SYNTHESE MOYE EVAL'!$B13,'SAISIE '!Y:Y,2)+COUNTIFS('SAISIE '!$J:$J,'SYNTHESE MOYE EVAL'!$B13,'SAISIE '!Y:Y,3)+COUNTIFS('SAISIE '!$J:$J,'SYNTHESE MOYE EVAL'!$B13,'SAISIE '!Y:Y,4))),0),0)</f>
        <v>0</v>
      </c>
      <c r="S13" s="48">
        <f>IFERROR(ROUNDUP(((COUNTIFS('SAISIE '!$J:$J,'SYNTHESE MOYE EVAL'!$B13,'SAISIE '!Z:Z,1)*1+COUNTIFS('SAISIE '!$J:$J,'SYNTHESE MOYE EVAL'!$B13,'SAISIE '!Z:Z,2)*2+COUNTIFS('SAISIE '!$J:$J,'SYNTHESE MOYE EVAL'!$B13,'SAISIE '!Z:Z,3)*3+COUNTIFS('SAISIE '!$J:$J,'SYNTHESE MOYE EVAL'!$B13,'SAISIE '!Z:Z,4)*4)/(COUNTIFS('SAISIE '!$J:$J,'SYNTHESE MOYE EVAL'!$B13,'SAISIE '!Z:Z,1)+COUNTIFS('SAISIE '!$J:$J,'SYNTHESE MOYE EVAL'!$B13,'SAISIE '!Z:Z,2)+COUNTIFS('SAISIE '!$J:$J,'SYNTHESE MOYE EVAL'!$B13,'SAISIE '!Z:Z,3)+COUNTIFS('SAISIE '!$J:$J,'SYNTHESE MOYE EVAL'!$B13,'SAISIE '!Z:Z,4))),0),0)</f>
        <v>0</v>
      </c>
      <c r="T13" s="48">
        <f>IFERROR(ROUNDUP(((COUNTIFS('SAISIE '!$J:$J,'SYNTHESE MOYE EVAL'!$B13,'SAISIE '!AA:AA,1)*1+COUNTIFS('SAISIE '!$J:$J,'SYNTHESE MOYE EVAL'!$B13,'SAISIE '!AA:AA,2)*2+COUNTIFS('SAISIE '!$J:$J,'SYNTHESE MOYE EVAL'!$B13,'SAISIE '!AA:AA,3)*3+COUNTIFS('SAISIE '!$J:$J,'SYNTHESE MOYE EVAL'!$B13,'SAISIE '!AA:AA,4)*4)/(COUNTIFS('SAISIE '!$J:$J,'SYNTHESE MOYE EVAL'!$B13,'SAISIE '!AA:AA,1)+COUNTIFS('SAISIE '!$J:$J,'SYNTHESE MOYE EVAL'!$B13,'SAISIE '!AA:AA,2)+COUNTIFS('SAISIE '!$J:$J,'SYNTHESE MOYE EVAL'!$B13,'SAISIE '!AA:AA,3)+COUNTIFS('SAISIE '!$J:$J,'SYNTHESE MOYE EVAL'!$B13,'SAISIE '!AA:AA,4))),0),0)</f>
        <v>0</v>
      </c>
      <c r="U13" s="48">
        <f>IFERROR(ROUNDUP(((COUNTIFS('SAISIE '!$J:$J,'SYNTHESE MOYE EVAL'!$B13,'SAISIE '!AB:AB,1)*1+COUNTIFS('SAISIE '!$J:$J,'SYNTHESE MOYE EVAL'!$B13,'SAISIE '!AB:AB,2)*2+COUNTIFS('SAISIE '!$J:$J,'SYNTHESE MOYE EVAL'!$B13,'SAISIE '!AB:AB,3)*3+COUNTIFS('SAISIE '!$J:$J,'SYNTHESE MOYE EVAL'!$B13,'SAISIE '!AB:AB,4)*4)/(COUNTIFS('SAISIE '!$J:$J,'SYNTHESE MOYE EVAL'!$B13,'SAISIE '!AB:AB,1)+COUNTIFS('SAISIE '!$J:$J,'SYNTHESE MOYE EVAL'!$B13,'SAISIE '!AB:AB,2)+COUNTIFS('SAISIE '!$J:$J,'SYNTHESE MOYE EVAL'!$B13,'SAISIE '!AB:AB,3)+COUNTIFS('SAISIE '!$J:$J,'SYNTHESE MOYE EVAL'!$B13,'SAISIE '!AB:AB,4))),0),0)</f>
        <v>0</v>
      </c>
      <c r="V13" s="48">
        <f>IFERROR(ROUNDUP(((COUNTIFS('SAISIE '!$J:$J,'SYNTHESE MOYE EVAL'!$B13,'SAISIE '!AC:AC,1)*1+COUNTIFS('SAISIE '!$J:$J,'SYNTHESE MOYE EVAL'!$B13,'SAISIE '!AC:AC,2)*2+COUNTIFS('SAISIE '!$J:$J,'SYNTHESE MOYE EVAL'!$B13,'SAISIE '!AC:AC,3)*3+COUNTIFS('SAISIE '!$J:$J,'SYNTHESE MOYE EVAL'!$B13,'SAISIE '!AC:AC,4)*4)/(COUNTIFS('SAISIE '!$J:$J,'SYNTHESE MOYE EVAL'!$B13,'SAISIE '!AC:AC,1)+COUNTIFS('SAISIE '!$J:$J,'SYNTHESE MOYE EVAL'!$B13,'SAISIE '!AC:AC,2)+COUNTIFS('SAISIE '!$J:$J,'SYNTHESE MOYE EVAL'!$B13,'SAISIE '!AC:AC,3)+COUNTIFS('SAISIE '!$J:$J,'SYNTHESE MOYE EVAL'!$B13,'SAISIE '!AC:AC,4))),0),0)</f>
        <v>0</v>
      </c>
      <c r="W13" s="48">
        <f>IFERROR(ROUNDUP(((COUNTIFS('SAISIE '!$J:$J,'SYNTHESE MOYE EVAL'!$B13,'SAISIE '!AD:AD,1)*1+COUNTIFS('SAISIE '!$J:$J,'SYNTHESE MOYE EVAL'!$B13,'SAISIE '!AD:AD,2)*2+COUNTIFS('SAISIE '!$J:$J,'SYNTHESE MOYE EVAL'!$B13,'SAISIE '!AD:AD,3)*3+COUNTIFS('SAISIE '!$J:$J,'SYNTHESE MOYE EVAL'!$B13,'SAISIE '!AD:AD,4)*4)/(COUNTIFS('SAISIE '!$J:$J,'SYNTHESE MOYE EVAL'!$B13,'SAISIE '!AD:AD,1)+COUNTIFS('SAISIE '!$J:$J,'SYNTHESE MOYE EVAL'!$B13,'SAISIE '!AD:AD,2)+COUNTIFS('SAISIE '!$J:$J,'SYNTHESE MOYE EVAL'!$B13,'SAISIE '!AD:AD,3)+COUNTIFS('SAISIE '!$J:$J,'SYNTHESE MOYE EVAL'!$B13,'SAISIE '!AD:AD,4))),0),0)</f>
        <v>0</v>
      </c>
      <c r="X13" s="48">
        <f>IFERROR(ROUNDUP(((COUNTIFS('SAISIE '!$J:$J,'SYNTHESE MOYE EVAL'!$B13,'SAISIE '!AE:AE,1)*1+COUNTIFS('SAISIE '!$J:$J,'SYNTHESE MOYE EVAL'!$B13,'SAISIE '!AE:AE,2)*2+COUNTIFS('SAISIE '!$J:$J,'SYNTHESE MOYE EVAL'!$B13,'SAISIE '!AE:AE,3)*3+COUNTIFS('SAISIE '!$J:$J,'SYNTHESE MOYE EVAL'!$B13,'SAISIE '!AE:AE,4)*4)/(COUNTIFS('SAISIE '!$J:$J,'SYNTHESE MOYE EVAL'!$B13,'SAISIE '!AE:AE,1)+COUNTIFS('SAISIE '!$J:$J,'SYNTHESE MOYE EVAL'!$B13,'SAISIE '!AE:AE,2)+COUNTIFS('SAISIE '!$J:$J,'SYNTHESE MOYE EVAL'!$B13,'SAISIE '!AE:AE,3)+COUNTIFS('SAISIE '!$J:$J,'SYNTHESE MOYE EVAL'!$B13,'SAISIE '!AE:AE,4))),0),0)</f>
        <v>0</v>
      </c>
      <c r="Y13" s="48">
        <f>IFERROR(ROUNDUP(((COUNTIFS('SAISIE '!$J:$J,'SYNTHESE MOYE EVAL'!$B13,'SAISIE '!AF:AF,1)*1+COUNTIFS('SAISIE '!$J:$J,'SYNTHESE MOYE EVAL'!$B13,'SAISIE '!AF:AF,2)*2+COUNTIFS('SAISIE '!$J:$J,'SYNTHESE MOYE EVAL'!$B13,'SAISIE '!AF:AF,3)*3+COUNTIFS('SAISIE '!$J:$J,'SYNTHESE MOYE EVAL'!$B13,'SAISIE '!AF:AF,4)*4)/(COUNTIFS('SAISIE '!$J:$J,'SYNTHESE MOYE EVAL'!$B13,'SAISIE '!AF:AF,1)+COUNTIFS('SAISIE '!$J:$J,'SYNTHESE MOYE EVAL'!$B13,'SAISIE '!AF:AF,2)+COUNTIFS('SAISIE '!$J:$J,'SYNTHESE MOYE EVAL'!$B13,'SAISIE '!AF:AF,3)+COUNTIFS('SAISIE '!$J:$J,'SYNTHESE MOYE EVAL'!$B13,'SAISIE '!AF:AF,4))),0),0)</f>
        <v>0</v>
      </c>
      <c r="Z13" s="48">
        <f>IFERROR(ROUNDUP(((COUNTIFS('SAISIE '!$J:$J,'SYNTHESE MOYE EVAL'!$B13,'SAISIE '!AG:AG,1)*1+COUNTIFS('SAISIE '!$J:$J,'SYNTHESE MOYE EVAL'!$B13,'SAISIE '!AG:AG,2)*2+COUNTIFS('SAISIE '!$J:$J,'SYNTHESE MOYE EVAL'!$B13,'SAISIE '!AG:AG,3)*3+COUNTIFS('SAISIE '!$J:$J,'SYNTHESE MOYE EVAL'!$B13,'SAISIE '!AG:AG,4)*4)/(COUNTIFS('SAISIE '!$J:$J,'SYNTHESE MOYE EVAL'!$B13,'SAISIE '!AG:AG,1)+COUNTIFS('SAISIE '!$J:$J,'SYNTHESE MOYE EVAL'!$B13,'SAISIE '!AG:AG,2)+COUNTIFS('SAISIE '!$J:$J,'SYNTHESE MOYE EVAL'!$B13,'SAISIE '!AG:AG,3)+COUNTIFS('SAISIE '!$J:$J,'SYNTHESE MOYE EVAL'!$B13,'SAISIE '!AG:AG,4))),0),0)</f>
        <v>0</v>
      </c>
      <c r="AA13" s="48">
        <f>IFERROR(ROUNDUP(((COUNTIFS('SAISIE '!$J:$J,'SYNTHESE MOYE EVAL'!$B13,'SAISIE '!AH:AH,1)*1+COUNTIFS('SAISIE '!$J:$J,'SYNTHESE MOYE EVAL'!$B13,'SAISIE '!AH:AH,2)*2+COUNTIFS('SAISIE '!$J:$J,'SYNTHESE MOYE EVAL'!$B13,'SAISIE '!AH:AH,3)*3+COUNTIFS('SAISIE '!$J:$J,'SYNTHESE MOYE EVAL'!$B13,'SAISIE '!AH:AH,4)*4)/(COUNTIFS('SAISIE '!$J:$J,'SYNTHESE MOYE EVAL'!$B13,'SAISIE '!AH:AH,1)+COUNTIFS('SAISIE '!$J:$J,'SYNTHESE MOYE EVAL'!$B13,'SAISIE '!AH:AH,2)+COUNTIFS('SAISIE '!$J:$J,'SYNTHESE MOYE EVAL'!$B13,'SAISIE '!AH:AH,3)+COUNTIFS('SAISIE '!$J:$J,'SYNTHESE MOYE EVAL'!$B13,'SAISIE '!AH:AH,4))),0),0)</f>
        <v>0</v>
      </c>
      <c r="AB13" s="48">
        <f>IFERROR(ROUNDUP(((COUNTIFS('SAISIE '!$J:$J,'SYNTHESE MOYE EVAL'!$B13,'SAISIE '!AI:AI,1)*1+COUNTIFS('SAISIE '!$J:$J,'SYNTHESE MOYE EVAL'!$B13,'SAISIE '!AI:AI,2)*2+COUNTIFS('SAISIE '!$J:$J,'SYNTHESE MOYE EVAL'!$B13,'SAISIE '!AI:AI,3)*3+COUNTIFS('SAISIE '!$J:$J,'SYNTHESE MOYE EVAL'!$B13,'SAISIE '!AI:AI,4)*4)/(COUNTIFS('SAISIE '!$J:$J,'SYNTHESE MOYE EVAL'!$B13,'SAISIE '!AI:AI,1)+COUNTIFS('SAISIE '!$J:$J,'SYNTHESE MOYE EVAL'!$B13,'SAISIE '!AI:AI,2)+COUNTIFS('SAISIE '!$J:$J,'SYNTHESE MOYE EVAL'!$B13,'SAISIE '!AI:AI,3)+COUNTIFS('SAISIE '!$J:$J,'SYNTHESE MOYE EVAL'!$B13,'SAISIE '!AI:AI,4))),0),0)</f>
        <v>0</v>
      </c>
      <c r="AC13" s="48">
        <f>IFERROR(ROUNDUP(((COUNTIFS('SAISIE '!$J:$J,'SYNTHESE MOYE EVAL'!$B13,'SAISIE '!AJ:AJ,1)*1+COUNTIFS('SAISIE '!$J:$J,'SYNTHESE MOYE EVAL'!$B13,'SAISIE '!AJ:AJ,2)*2+COUNTIFS('SAISIE '!$J:$J,'SYNTHESE MOYE EVAL'!$B13,'SAISIE '!AJ:AJ,3)*3+COUNTIFS('SAISIE '!$J:$J,'SYNTHESE MOYE EVAL'!$B13,'SAISIE '!AJ:AJ,4)*4)/(COUNTIFS('SAISIE '!$J:$J,'SYNTHESE MOYE EVAL'!$B13,'SAISIE '!AJ:AJ,1)+COUNTIFS('SAISIE '!$J:$J,'SYNTHESE MOYE EVAL'!$B13,'SAISIE '!AJ:AJ,2)+COUNTIFS('SAISIE '!$J:$J,'SYNTHESE MOYE EVAL'!$B13,'SAISIE '!AJ:AJ,3)+COUNTIFS('SAISIE '!$J:$J,'SYNTHESE MOYE EVAL'!$B13,'SAISIE '!AJ:AJ,4))),0),0)</f>
        <v>0</v>
      </c>
      <c r="AD13" s="48">
        <f>IFERROR(ROUNDUP(((COUNTIFS('SAISIE '!$J:$J,'SYNTHESE MOYE EVAL'!$B13,'SAISIE '!AK:AK,1)*1+COUNTIFS('SAISIE '!$J:$J,'SYNTHESE MOYE EVAL'!$B13,'SAISIE '!AK:AK,2)*2+COUNTIFS('SAISIE '!$J:$J,'SYNTHESE MOYE EVAL'!$B13,'SAISIE '!AK:AK,3)*3+COUNTIFS('SAISIE '!$J:$J,'SYNTHESE MOYE EVAL'!$B13,'SAISIE '!AK:AK,4)*4)/(COUNTIFS('SAISIE '!$J:$J,'SYNTHESE MOYE EVAL'!$B13,'SAISIE '!AK:AK,1)+COUNTIFS('SAISIE '!$J:$J,'SYNTHESE MOYE EVAL'!$B13,'SAISIE '!AK:AK,2)+COUNTIFS('SAISIE '!$J:$J,'SYNTHESE MOYE EVAL'!$B13,'SAISIE '!AK:AK,3)+COUNTIFS('SAISIE '!$J:$J,'SYNTHESE MOYE EVAL'!$B13,'SAISIE '!AK:AK,4))),0),0)</f>
        <v>0</v>
      </c>
      <c r="AE13" s="48">
        <f>IFERROR(ROUNDUP(((COUNTIFS('SAISIE '!$J:$J,'SYNTHESE MOYE EVAL'!$B13,'SAISIE '!AL:AL,1)*1+COUNTIFS('SAISIE '!$J:$J,'SYNTHESE MOYE EVAL'!$B13,'SAISIE '!AL:AL,2)*2+COUNTIFS('SAISIE '!$J:$J,'SYNTHESE MOYE EVAL'!$B13,'SAISIE '!AL:AL,3)*3+COUNTIFS('SAISIE '!$J:$J,'SYNTHESE MOYE EVAL'!$B13,'SAISIE '!AL:AL,4)*4)/(COUNTIFS('SAISIE '!$J:$J,'SYNTHESE MOYE EVAL'!$B13,'SAISIE '!AL:AL,1)+COUNTIFS('SAISIE '!$J:$J,'SYNTHESE MOYE EVAL'!$B13,'SAISIE '!AL:AL,2)+COUNTIFS('SAISIE '!$J:$J,'SYNTHESE MOYE EVAL'!$B13,'SAISIE '!AL:AL,3)+COUNTIFS('SAISIE '!$J:$J,'SYNTHESE MOYE EVAL'!$B13,'SAISIE '!AL:AL,4))),0),0)</f>
        <v>0</v>
      </c>
      <c r="AF13" s="48">
        <f>IFERROR(ROUNDUP(((COUNTIFS('SAISIE '!$J:$J,'SYNTHESE MOYE EVAL'!$B13,'SAISIE '!AM:AM,1)*1+COUNTIFS('SAISIE '!$J:$J,'SYNTHESE MOYE EVAL'!$B13,'SAISIE '!AM:AM,2)*2+COUNTIFS('SAISIE '!$J:$J,'SYNTHESE MOYE EVAL'!$B13,'SAISIE '!AM:AM,3)*3+COUNTIFS('SAISIE '!$J:$J,'SYNTHESE MOYE EVAL'!$B13,'SAISIE '!AM:AM,4)*4)/(COUNTIFS('SAISIE '!$J:$J,'SYNTHESE MOYE EVAL'!$B13,'SAISIE '!AM:AM,1)+COUNTIFS('SAISIE '!$J:$J,'SYNTHESE MOYE EVAL'!$B13,'SAISIE '!AM:AM,2)+COUNTIFS('SAISIE '!$J:$J,'SYNTHESE MOYE EVAL'!$B13,'SAISIE '!AM:AM,3)+COUNTIFS('SAISIE '!$J:$J,'SYNTHESE MOYE EVAL'!$B13,'SAISIE '!AM:AM,4))),0),0)</f>
        <v>0</v>
      </c>
      <c r="AG13" s="48">
        <f>IFERROR(ROUNDUP(((COUNTIFS('SAISIE '!$J:$J,'SYNTHESE MOYE EVAL'!$B13,'SAISIE '!AN:AN,1)*1+COUNTIFS('SAISIE '!$J:$J,'SYNTHESE MOYE EVAL'!$B13,'SAISIE '!AN:AN,2)*2+COUNTIFS('SAISIE '!$J:$J,'SYNTHESE MOYE EVAL'!$B13,'SAISIE '!AN:AN,3)*3+COUNTIFS('SAISIE '!$J:$J,'SYNTHESE MOYE EVAL'!$B13,'SAISIE '!AN:AN,4)*4)/(COUNTIFS('SAISIE '!$J:$J,'SYNTHESE MOYE EVAL'!$B13,'SAISIE '!AN:AN,1)+COUNTIFS('SAISIE '!$J:$J,'SYNTHESE MOYE EVAL'!$B13,'SAISIE '!AN:AN,2)+COUNTIFS('SAISIE '!$J:$J,'SYNTHESE MOYE EVAL'!$B13,'SAISIE '!AN:AN,3)+COUNTIFS('SAISIE '!$J:$J,'SYNTHESE MOYE EVAL'!$B13,'SAISIE '!AN:AN,4))),0),0)</f>
        <v>0</v>
      </c>
      <c r="AH13" s="48">
        <f>IFERROR(ROUNDUP(((COUNTIFS('SAISIE '!$J:$J,'SYNTHESE MOYE EVAL'!$B13,'SAISIE '!AO:AO,1)*1+COUNTIFS('SAISIE '!$J:$J,'SYNTHESE MOYE EVAL'!$B13,'SAISIE '!AO:AO,2)*2+COUNTIFS('SAISIE '!$J:$J,'SYNTHESE MOYE EVAL'!$B13,'SAISIE '!AO:AO,3)*3+COUNTIFS('SAISIE '!$J:$J,'SYNTHESE MOYE EVAL'!$B13,'SAISIE '!AO:AO,4)*4)/(COUNTIFS('SAISIE '!$J:$J,'SYNTHESE MOYE EVAL'!$B13,'SAISIE '!AO:AO,1)+COUNTIFS('SAISIE '!$J:$J,'SYNTHESE MOYE EVAL'!$B13,'SAISIE '!AO:AO,2)+COUNTIFS('SAISIE '!$J:$J,'SYNTHESE MOYE EVAL'!$B13,'SAISIE '!AO:AO,3)+COUNTIFS('SAISIE '!$J:$J,'SYNTHESE MOYE EVAL'!$B13,'SAISIE '!AO:AO,4))),0),0)</f>
        <v>0</v>
      </c>
      <c r="AI13" s="48">
        <f>IFERROR(ROUNDUP(((COUNTIFS('SAISIE '!$J:$J,'SYNTHESE MOYE EVAL'!$B13,'SAISIE '!AP:AP,1)*1+COUNTIFS('SAISIE '!$J:$J,'SYNTHESE MOYE EVAL'!$B13,'SAISIE '!AP:AP,2)*2+COUNTIFS('SAISIE '!$J:$J,'SYNTHESE MOYE EVAL'!$B13,'SAISIE '!AP:AP,3)*3+COUNTIFS('SAISIE '!$J:$J,'SYNTHESE MOYE EVAL'!$B13,'SAISIE '!AP:AP,4)*4)/(COUNTIFS('SAISIE '!$J:$J,'SYNTHESE MOYE EVAL'!$B13,'SAISIE '!AP:AP,1)+COUNTIFS('SAISIE '!$J:$J,'SYNTHESE MOYE EVAL'!$B13,'SAISIE '!AP:AP,2)+COUNTIFS('SAISIE '!$J:$J,'SYNTHESE MOYE EVAL'!$B13,'SAISIE '!AP:AP,3)+COUNTIFS('SAISIE '!$J:$J,'SYNTHESE MOYE EVAL'!$B13,'SAISIE '!AP:AP,4))),0),0)</f>
        <v>0</v>
      </c>
      <c r="AJ13" s="48">
        <f>IFERROR(ROUNDUP(((COUNTIFS('SAISIE '!$J:$J,'SYNTHESE MOYE EVAL'!$B13,'SAISIE '!AQ:AQ,1)*1+COUNTIFS('SAISIE '!$J:$J,'SYNTHESE MOYE EVAL'!$B13,'SAISIE '!AQ:AQ,2)*2+COUNTIFS('SAISIE '!$J:$J,'SYNTHESE MOYE EVAL'!$B13,'SAISIE '!AQ:AQ,3)*3+COUNTIFS('SAISIE '!$J:$J,'SYNTHESE MOYE EVAL'!$B13,'SAISIE '!AQ:AQ,4)*4)/(COUNTIFS('SAISIE '!$J:$J,'SYNTHESE MOYE EVAL'!$B13,'SAISIE '!AQ:AQ,1)+COUNTIFS('SAISIE '!$J:$J,'SYNTHESE MOYE EVAL'!$B13,'SAISIE '!AQ:AQ,2)+COUNTIFS('SAISIE '!$J:$J,'SYNTHESE MOYE EVAL'!$B13,'SAISIE '!AQ:AQ,3)+COUNTIFS('SAISIE '!$J:$J,'SYNTHESE MOYE EVAL'!$B13,'SAISIE '!AQ:AQ,4))),0),0)</f>
        <v>0</v>
      </c>
      <c r="AK13" s="48">
        <f>IFERROR(ROUNDUP(((COUNTIFS('SAISIE '!$J:$J,'SYNTHESE MOYE EVAL'!$B13,'SAISIE '!AR:AR,1)*1+COUNTIFS('SAISIE '!$J:$J,'SYNTHESE MOYE EVAL'!$B13,'SAISIE '!AR:AR,2)*2+COUNTIFS('SAISIE '!$J:$J,'SYNTHESE MOYE EVAL'!$B13,'SAISIE '!AR:AR,3)*3+COUNTIFS('SAISIE '!$J:$J,'SYNTHESE MOYE EVAL'!$B13,'SAISIE '!AR:AR,4)*4)/(COUNTIFS('SAISIE '!$J:$J,'SYNTHESE MOYE EVAL'!$B13,'SAISIE '!AR:AR,1)+COUNTIFS('SAISIE '!$J:$J,'SYNTHESE MOYE EVAL'!$B13,'SAISIE '!AR:AR,2)+COUNTIFS('SAISIE '!$J:$J,'SYNTHESE MOYE EVAL'!$B13,'SAISIE '!AR:AR,3)+COUNTIFS('SAISIE '!$J:$J,'SYNTHESE MOYE EVAL'!$B13,'SAISIE '!AR:AR,4))),0),0)</f>
        <v>0</v>
      </c>
      <c r="AL13" s="48">
        <f>IFERROR(ROUNDUP(((COUNTIFS('SAISIE '!$J:$J,'SYNTHESE MOYE EVAL'!$B13,'SAISIE '!AS:AS,1)*1+COUNTIFS('SAISIE '!$J:$J,'SYNTHESE MOYE EVAL'!$B13,'SAISIE '!AS:AS,2)*2+COUNTIFS('SAISIE '!$J:$J,'SYNTHESE MOYE EVAL'!$B13,'SAISIE '!AS:AS,3)*3+COUNTIFS('SAISIE '!$J:$J,'SYNTHESE MOYE EVAL'!$B13,'SAISIE '!AS:AS,4)*4)/(COUNTIFS('SAISIE '!$J:$J,'SYNTHESE MOYE EVAL'!$B13,'SAISIE '!AS:AS,1)+COUNTIFS('SAISIE '!$J:$J,'SYNTHESE MOYE EVAL'!$B13,'SAISIE '!AS:AS,2)+COUNTIFS('SAISIE '!$J:$J,'SYNTHESE MOYE EVAL'!$B13,'SAISIE '!AS:AS,3)+COUNTIFS('SAISIE '!$J:$J,'SYNTHESE MOYE EVAL'!$B13,'SAISIE '!AS:AS,4))),0),0)</f>
        <v>0</v>
      </c>
      <c r="AM13" s="48">
        <f>IFERROR(ROUNDUP(((COUNTIFS('SAISIE '!$J:$J,'SYNTHESE MOYE EVAL'!$B13,'SAISIE '!AT:AT,1)*1+COUNTIFS('SAISIE '!$J:$J,'SYNTHESE MOYE EVAL'!$B13,'SAISIE '!AT:AT,2)*2+COUNTIFS('SAISIE '!$J:$J,'SYNTHESE MOYE EVAL'!$B13,'SAISIE '!AT:AT,3)*3+COUNTIFS('SAISIE '!$J:$J,'SYNTHESE MOYE EVAL'!$B13,'SAISIE '!AT:AT,4)*4)/(COUNTIFS('SAISIE '!$J:$J,'SYNTHESE MOYE EVAL'!$B13,'SAISIE '!AT:AT,1)+COUNTIFS('SAISIE '!$J:$J,'SYNTHESE MOYE EVAL'!$B13,'SAISIE '!AT:AT,2)+COUNTIFS('SAISIE '!$J:$J,'SYNTHESE MOYE EVAL'!$B13,'SAISIE '!AT:AT,3)+COUNTIFS('SAISIE '!$J:$J,'SYNTHESE MOYE EVAL'!$B13,'SAISIE '!AT:AT,4))),0),0)</f>
        <v>0</v>
      </c>
      <c r="AN13" s="48">
        <f>IFERROR(ROUNDUP(((COUNTIFS('SAISIE '!$J:$J,'SYNTHESE MOYE EVAL'!$B13,'SAISIE '!AU:AU,1)*1+COUNTIFS('SAISIE '!$J:$J,'SYNTHESE MOYE EVAL'!$B13,'SAISIE '!AU:AU,2)*2+COUNTIFS('SAISIE '!$J:$J,'SYNTHESE MOYE EVAL'!$B13,'SAISIE '!AU:AU,3)*3+COUNTIFS('SAISIE '!$J:$J,'SYNTHESE MOYE EVAL'!$B13,'SAISIE '!AU:AU,4)*4)/(COUNTIFS('SAISIE '!$J:$J,'SYNTHESE MOYE EVAL'!$B13,'SAISIE '!AU:AU,1)+COUNTIFS('SAISIE '!$J:$J,'SYNTHESE MOYE EVAL'!$B13,'SAISIE '!AU:AU,2)+COUNTIFS('SAISIE '!$J:$J,'SYNTHESE MOYE EVAL'!$B13,'SAISIE '!AU:AU,3)+COUNTIFS('SAISIE '!$J:$J,'SYNTHESE MOYE EVAL'!$B13,'SAISIE '!AU:AU,4))),0),0)</f>
        <v>0</v>
      </c>
      <c r="AO13" s="48">
        <f>IFERROR(ROUNDUP(((COUNTIFS('SAISIE '!$J:$J,'SYNTHESE MOYE EVAL'!$B13,'SAISIE '!AV:AV,1)*1+COUNTIFS('SAISIE '!$J:$J,'SYNTHESE MOYE EVAL'!$B13,'SAISIE '!AV:AV,2)*2+COUNTIFS('SAISIE '!$J:$J,'SYNTHESE MOYE EVAL'!$B13,'SAISIE '!AV:AV,3)*3+COUNTIFS('SAISIE '!$J:$J,'SYNTHESE MOYE EVAL'!$B13,'SAISIE '!AV:AV,4)*4)/(COUNTIFS('SAISIE '!$J:$J,'SYNTHESE MOYE EVAL'!$B13,'SAISIE '!AV:AV,1)+COUNTIFS('SAISIE '!$J:$J,'SYNTHESE MOYE EVAL'!$B13,'SAISIE '!AV:AV,2)+COUNTIFS('SAISIE '!$J:$J,'SYNTHESE MOYE EVAL'!$B13,'SAISIE '!AV:AV,3)+COUNTIFS('SAISIE '!$J:$J,'SYNTHESE MOYE EVAL'!$B13,'SAISIE '!AV:AV,4))),0),0)</f>
        <v>0</v>
      </c>
      <c r="AP13" s="48">
        <f>IFERROR(ROUNDUP(((COUNTIFS('SAISIE '!$J:$J,'SYNTHESE MOYE EVAL'!$B13,'SAISIE '!AW:AW,1)*1+COUNTIFS('SAISIE '!$J:$J,'SYNTHESE MOYE EVAL'!$B13,'SAISIE '!AW:AW,2)*2+COUNTIFS('SAISIE '!$J:$J,'SYNTHESE MOYE EVAL'!$B13,'SAISIE '!AW:AW,3)*3+COUNTIFS('SAISIE '!$J:$J,'SYNTHESE MOYE EVAL'!$B13,'SAISIE '!AW:AW,4)*4)/(COUNTIFS('SAISIE '!$J:$J,'SYNTHESE MOYE EVAL'!$B13,'SAISIE '!AW:AW,1)+COUNTIFS('SAISIE '!$J:$J,'SYNTHESE MOYE EVAL'!$B13,'SAISIE '!AW:AW,2)+COUNTIFS('SAISIE '!$J:$J,'SYNTHESE MOYE EVAL'!$B13,'SAISIE '!AW:AW,3)+COUNTIFS('SAISIE '!$J:$J,'SYNTHESE MOYE EVAL'!$B13,'SAISIE '!AW:AW,4))),0),0)</f>
        <v>0</v>
      </c>
      <c r="AQ13" s="48">
        <f>IFERROR(ROUNDUP(((COUNTIFS('SAISIE '!$J:$J,'SYNTHESE MOYE EVAL'!$B13,'SAISIE '!AX:AX,1)*1+COUNTIFS('SAISIE '!$J:$J,'SYNTHESE MOYE EVAL'!$B13,'SAISIE '!AX:AX,2)*2+COUNTIFS('SAISIE '!$J:$J,'SYNTHESE MOYE EVAL'!$B13,'SAISIE '!AX:AX,3)*3+COUNTIFS('SAISIE '!$J:$J,'SYNTHESE MOYE EVAL'!$B13,'SAISIE '!AX:AX,4)*4)/(COUNTIFS('SAISIE '!$J:$J,'SYNTHESE MOYE EVAL'!$B13,'SAISIE '!AX:AX,1)+COUNTIFS('SAISIE '!$J:$J,'SYNTHESE MOYE EVAL'!$B13,'SAISIE '!AX:AX,2)+COUNTIFS('SAISIE '!$J:$J,'SYNTHESE MOYE EVAL'!$B13,'SAISIE '!AX:AX,3)+COUNTIFS('SAISIE '!$J:$J,'SYNTHESE MOYE EVAL'!$B13,'SAISIE '!AX:AX,4))),0),0)</f>
        <v>0</v>
      </c>
    </row>
    <row r="14" spans="1:43" ht="45" customHeight="1" outlineLevel="1">
      <c r="A14" s="128"/>
      <c r="B14" s="43" t="s">
        <v>59</v>
      </c>
      <c r="C14" s="48">
        <f>COUNTIF('SAISIE '!J:J,'SYNTHESE MOYE EVAL'!B14)</f>
        <v>0</v>
      </c>
      <c r="D14" s="48">
        <f>IFERROR(ROUNDUP(((COUNTIFS('SAISIE '!$J:$J,'SYNTHESE MOYE EVAL'!$B14,'SAISIE '!K:K,1)*1+COUNTIFS('SAISIE '!$J:$J,'SYNTHESE MOYE EVAL'!$B14,'SAISIE '!K:K,2)*2+COUNTIFS('SAISIE '!$J:$J,'SYNTHESE MOYE EVAL'!$B14,'SAISIE '!K:K,3)*3+COUNTIFS('SAISIE '!$J:$J,'SYNTHESE MOYE EVAL'!$B14,'SAISIE '!K:K,4)*4)/(COUNTIFS('SAISIE '!$J:$J,'SYNTHESE MOYE EVAL'!$B14,'SAISIE '!K:K,1)+COUNTIFS('SAISIE '!$J:$J,'SYNTHESE MOYE EVAL'!$B14,'SAISIE '!K:K,2)+COUNTIFS('SAISIE '!$J:$J,'SYNTHESE MOYE EVAL'!$B14,'SAISIE '!K:K,3)+COUNTIFS('SAISIE '!$J:$J,'SYNTHESE MOYE EVAL'!$B14,'SAISIE '!K:K,4))),0),0)</f>
        <v>0</v>
      </c>
      <c r="E14" s="48">
        <f>IFERROR(ROUNDUP(((COUNTIFS('SAISIE '!$J:$J,'SYNTHESE MOYE EVAL'!$B14,'SAISIE '!L:L,1)*1+COUNTIFS('SAISIE '!$J:$J,'SYNTHESE MOYE EVAL'!$B14,'SAISIE '!L:L,2)*2+COUNTIFS('SAISIE '!$J:$J,'SYNTHESE MOYE EVAL'!$B14,'SAISIE '!L:L,3)*3+COUNTIFS('SAISIE '!$J:$J,'SYNTHESE MOYE EVAL'!$B14,'SAISIE '!L:L,4)*4)/(COUNTIFS('SAISIE '!$J:$J,'SYNTHESE MOYE EVAL'!$B14,'SAISIE '!L:L,1)+COUNTIFS('SAISIE '!$J:$J,'SYNTHESE MOYE EVAL'!$B14,'SAISIE '!L:L,2)+COUNTIFS('SAISIE '!$J:$J,'SYNTHESE MOYE EVAL'!$B14,'SAISIE '!L:L,3)+COUNTIFS('SAISIE '!$J:$J,'SYNTHESE MOYE EVAL'!$B14,'SAISIE '!L:L,4))),0),0)</f>
        <v>0</v>
      </c>
      <c r="F14" s="48">
        <f>IFERROR(ROUNDUP(((COUNTIFS('SAISIE '!$J:$J,'SYNTHESE MOYE EVAL'!$B14,'SAISIE '!M:M,1)*1+COUNTIFS('SAISIE '!$J:$J,'SYNTHESE MOYE EVAL'!$B14,'SAISIE '!M:M,2)*2+COUNTIFS('SAISIE '!$J:$J,'SYNTHESE MOYE EVAL'!$B14,'SAISIE '!M:M,3)*3+COUNTIFS('SAISIE '!$J:$J,'SYNTHESE MOYE EVAL'!$B14,'SAISIE '!M:M,4)*4)/(COUNTIFS('SAISIE '!$J:$J,'SYNTHESE MOYE EVAL'!$B14,'SAISIE '!M:M,1)+COUNTIFS('SAISIE '!$J:$J,'SYNTHESE MOYE EVAL'!$B14,'SAISIE '!M:M,2)+COUNTIFS('SAISIE '!$J:$J,'SYNTHESE MOYE EVAL'!$B14,'SAISIE '!M:M,3)+COUNTIFS('SAISIE '!$J:$J,'SYNTHESE MOYE EVAL'!$B14,'SAISIE '!M:M,4))),0),0)</f>
        <v>0</v>
      </c>
      <c r="G14" s="48">
        <f>IFERROR(ROUNDUP(((COUNTIFS('SAISIE '!$J:$J,'SYNTHESE MOYE EVAL'!$B14,'SAISIE '!N:N,1)*1+COUNTIFS('SAISIE '!$J:$J,'SYNTHESE MOYE EVAL'!$B14,'SAISIE '!N:N,2)*2+COUNTIFS('SAISIE '!$J:$J,'SYNTHESE MOYE EVAL'!$B14,'SAISIE '!N:N,3)*3+COUNTIFS('SAISIE '!$J:$J,'SYNTHESE MOYE EVAL'!$B14,'SAISIE '!N:N,4)*4)/(COUNTIFS('SAISIE '!$J:$J,'SYNTHESE MOYE EVAL'!$B14,'SAISIE '!N:N,1)+COUNTIFS('SAISIE '!$J:$J,'SYNTHESE MOYE EVAL'!$B14,'SAISIE '!N:N,2)+COUNTIFS('SAISIE '!$J:$J,'SYNTHESE MOYE EVAL'!$B14,'SAISIE '!N:N,3)+COUNTIFS('SAISIE '!$J:$J,'SYNTHESE MOYE EVAL'!$B14,'SAISIE '!N:N,4))),0),0)</f>
        <v>0</v>
      </c>
      <c r="H14" s="48">
        <f>IFERROR(ROUNDUP(((COUNTIFS('SAISIE '!$J:$J,'SYNTHESE MOYE EVAL'!$B14,'SAISIE '!O:O,1)*1+COUNTIFS('SAISIE '!$J:$J,'SYNTHESE MOYE EVAL'!$B14,'SAISIE '!O:O,2)*2+COUNTIFS('SAISIE '!$J:$J,'SYNTHESE MOYE EVAL'!$B14,'SAISIE '!O:O,3)*3+COUNTIFS('SAISIE '!$J:$J,'SYNTHESE MOYE EVAL'!$B14,'SAISIE '!O:O,4)*4)/(COUNTIFS('SAISIE '!$J:$J,'SYNTHESE MOYE EVAL'!$B14,'SAISIE '!O:O,1)+COUNTIFS('SAISIE '!$J:$J,'SYNTHESE MOYE EVAL'!$B14,'SAISIE '!O:O,2)+COUNTIFS('SAISIE '!$J:$J,'SYNTHESE MOYE EVAL'!$B14,'SAISIE '!O:O,3)+COUNTIFS('SAISIE '!$J:$J,'SYNTHESE MOYE EVAL'!$B14,'SAISIE '!O:O,4))),0),0)</f>
        <v>0</v>
      </c>
      <c r="I14" s="48">
        <f>IFERROR(ROUNDUP(((COUNTIFS('SAISIE '!$J:$J,'SYNTHESE MOYE EVAL'!$B14,'SAISIE '!P:P,1)*1+COUNTIFS('SAISIE '!$J:$J,'SYNTHESE MOYE EVAL'!$B14,'SAISIE '!P:P,2)*2+COUNTIFS('SAISIE '!$J:$J,'SYNTHESE MOYE EVAL'!$B14,'SAISIE '!P:P,3)*3+COUNTIFS('SAISIE '!$J:$J,'SYNTHESE MOYE EVAL'!$B14,'SAISIE '!P:P,4)*4)/(COUNTIFS('SAISIE '!$J:$J,'SYNTHESE MOYE EVAL'!$B14,'SAISIE '!P:P,1)+COUNTIFS('SAISIE '!$J:$J,'SYNTHESE MOYE EVAL'!$B14,'SAISIE '!P:P,2)+COUNTIFS('SAISIE '!$J:$J,'SYNTHESE MOYE EVAL'!$B14,'SAISIE '!P:P,3)+COUNTIFS('SAISIE '!$J:$J,'SYNTHESE MOYE EVAL'!$B14,'SAISIE '!P:P,4))),0),0)</f>
        <v>0</v>
      </c>
      <c r="J14" s="48">
        <f>IFERROR(ROUNDUP(((COUNTIFS('SAISIE '!$J:$J,'SYNTHESE MOYE EVAL'!$B14,'SAISIE '!Q:Q,1)*1+COUNTIFS('SAISIE '!$J:$J,'SYNTHESE MOYE EVAL'!$B14,'SAISIE '!Q:Q,2)*2+COUNTIFS('SAISIE '!$J:$J,'SYNTHESE MOYE EVAL'!$B14,'SAISIE '!Q:Q,3)*3+COUNTIFS('SAISIE '!$J:$J,'SYNTHESE MOYE EVAL'!$B14,'SAISIE '!Q:Q,4)*4)/(COUNTIFS('SAISIE '!$J:$J,'SYNTHESE MOYE EVAL'!$B14,'SAISIE '!Q:Q,1)+COUNTIFS('SAISIE '!$J:$J,'SYNTHESE MOYE EVAL'!$B14,'SAISIE '!Q:Q,2)+COUNTIFS('SAISIE '!$J:$J,'SYNTHESE MOYE EVAL'!$B14,'SAISIE '!Q:Q,3)+COUNTIFS('SAISIE '!$J:$J,'SYNTHESE MOYE EVAL'!$B14,'SAISIE '!Q:Q,4))),0),0)</f>
        <v>0</v>
      </c>
      <c r="K14" s="48">
        <f>IFERROR(ROUNDUP(((COUNTIFS('SAISIE '!$J:$J,'SYNTHESE MOYE EVAL'!$B14,'SAISIE '!R:R,1)*1+COUNTIFS('SAISIE '!$J:$J,'SYNTHESE MOYE EVAL'!$B14,'SAISIE '!R:R,2)*2+COUNTIFS('SAISIE '!$J:$J,'SYNTHESE MOYE EVAL'!$B14,'SAISIE '!R:R,3)*3+COUNTIFS('SAISIE '!$J:$J,'SYNTHESE MOYE EVAL'!$B14,'SAISIE '!R:R,4)*4)/(COUNTIFS('SAISIE '!$J:$J,'SYNTHESE MOYE EVAL'!$B14,'SAISIE '!R:R,1)+COUNTIFS('SAISIE '!$J:$J,'SYNTHESE MOYE EVAL'!$B14,'SAISIE '!R:R,2)+COUNTIFS('SAISIE '!$J:$J,'SYNTHESE MOYE EVAL'!$B14,'SAISIE '!R:R,3)+COUNTIFS('SAISIE '!$J:$J,'SYNTHESE MOYE EVAL'!$B14,'SAISIE '!R:R,4))),0),0)</f>
        <v>0</v>
      </c>
      <c r="L14" s="48">
        <f>IFERROR(ROUNDUP(((COUNTIFS('SAISIE '!$J:$J,'SYNTHESE MOYE EVAL'!$B14,'SAISIE '!S:S,1)*1+COUNTIFS('SAISIE '!$J:$J,'SYNTHESE MOYE EVAL'!$B14,'SAISIE '!S:S,2)*2+COUNTIFS('SAISIE '!$J:$J,'SYNTHESE MOYE EVAL'!$B14,'SAISIE '!S:S,3)*3+COUNTIFS('SAISIE '!$J:$J,'SYNTHESE MOYE EVAL'!$B14,'SAISIE '!S:S,4)*4)/(COUNTIFS('SAISIE '!$J:$J,'SYNTHESE MOYE EVAL'!$B14,'SAISIE '!S:S,1)+COUNTIFS('SAISIE '!$J:$J,'SYNTHESE MOYE EVAL'!$B14,'SAISIE '!S:S,2)+COUNTIFS('SAISIE '!$J:$J,'SYNTHESE MOYE EVAL'!$B14,'SAISIE '!S:S,3)+COUNTIFS('SAISIE '!$J:$J,'SYNTHESE MOYE EVAL'!$B14,'SAISIE '!S:S,4))),0),0)</f>
        <v>0</v>
      </c>
      <c r="M14" s="48">
        <f>IFERROR(ROUNDUP(((COUNTIFS('SAISIE '!$J:$J,'SYNTHESE MOYE EVAL'!$B14,'SAISIE '!T:T,1)*1+COUNTIFS('SAISIE '!$J:$J,'SYNTHESE MOYE EVAL'!$B14,'SAISIE '!T:T,2)*2+COUNTIFS('SAISIE '!$J:$J,'SYNTHESE MOYE EVAL'!$B14,'SAISIE '!T:T,3)*3+COUNTIFS('SAISIE '!$J:$J,'SYNTHESE MOYE EVAL'!$B14,'SAISIE '!T:T,4)*4)/(COUNTIFS('SAISIE '!$J:$J,'SYNTHESE MOYE EVAL'!$B14,'SAISIE '!T:T,1)+COUNTIFS('SAISIE '!$J:$J,'SYNTHESE MOYE EVAL'!$B14,'SAISIE '!T:T,2)+COUNTIFS('SAISIE '!$J:$J,'SYNTHESE MOYE EVAL'!$B14,'SAISIE '!T:T,3)+COUNTIFS('SAISIE '!$J:$J,'SYNTHESE MOYE EVAL'!$B14,'SAISIE '!T:T,4))),0),0)</f>
        <v>0</v>
      </c>
      <c r="N14" s="48">
        <f>IFERROR(ROUNDUP(((COUNTIFS('SAISIE '!$J:$J,'SYNTHESE MOYE EVAL'!$B14,'SAISIE '!U:U,1)*1+COUNTIFS('SAISIE '!$J:$J,'SYNTHESE MOYE EVAL'!$B14,'SAISIE '!U:U,2)*2+COUNTIFS('SAISIE '!$J:$J,'SYNTHESE MOYE EVAL'!$B14,'SAISIE '!U:U,3)*3+COUNTIFS('SAISIE '!$J:$J,'SYNTHESE MOYE EVAL'!$B14,'SAISIE '!U:U,4)*4)/(COUNTIFS('SAISIE '!$J:$J,'SYNTHESE MOYE EVAL'!$B14,'SAISIE '!U:U,1)+COUNTIFS('SAISIE '!$J:$J,'SYNTHESE MOYE EVAL'!$B14,'SAISIE '!U:U,2)+COUNTIFS('SAISIE '!$J:$J,'SYNTHESE MOYE EVAL'!$B14,'SAISIE '!U:U,3)+COUNTIFS('SAISIE '!$J:$J,'SYNTHESE MOYE EVAL'!$B14,'SAISIE '!U:U,4))),0),0)</f>
        <v>0</v>
      </c>
      <c r="O14" s="48">
        <f>IFERROR(ROUNDUP(((COUNTIFS('SAISIE '!$J:$J,'SYNTHESE MOYE EVAL'!$B14,'SAISIE '!V:V,1)*1+COUNTIFS('SAISIE '!$J:$J,'SYNTHESE MOYE EVAL'!$B14,'SAISIE '!V:V,2)*2+COUNTIFS('SAISIE '!$J:$J,'SYNTHESE MOYE EVAL'!$B14,'SAISIE '!V:V,3)*3+COUNTIFS('SAISIE '!$J:$J,'SYNTHESE MOYE EVAL'!$B14,'SAISIE '!V:V,4)*4)/(COUNTIFS('SAISIE '!$J:$J,'SYNTHESE MOYE EVAL'!$B14,'SAISIE '!V:V,1)+COUNTIFS('SAISIE '!$J:$J,'SYNTHESE MOYE EVAL'!$B14,'SAISIE '!V:V,2)+COUNTIFS('SAISIE '!$J:$J,'SYNTHESE MOYE EVAL'!$B14,'SAISIE '!V:V,3)+COUNTIFS('SAISIE '!$J:$J,'SYNTHESE MOYE EVAL'!$B14,'SAISIE '!V:V,4))),0),0)</f>
        <v>0</v>
      </c>
      <c r="P14" s="48">
        <f>IFERROR(ROUNDUP(((COUNTIFS('SAISIE '!$J:$J,'SYNTHESE MOYE EVAL'!$B14,'SAISIE '!W:W,1)*1+COUNTIFS('SAISIE '!$J:$J,'SYNTHESE MOYE EVAL'!$B14,'SAISIE '!W:W,2)*2+COUNTIFS('SAISIE '!$J:$J,'SYNTHESE MOYE EVAL'!$B14,'SAISIE '!W:W,3)*3+COUNTIFS('SAISIE '!$J:$J,'SYNTHESE MOYE EVAL'!$B14,'SAISIE '!W:W,4)*4)/(COUNTIFS('SAISIE '!$J:$J,'SYNTHESE MOYE EVAL'!$B14,'SAISIE '!W:W,1)+COUNTIFS('SAISIE '!$J:$J,'SYNTHESE MOYE EVAL'!$B14,'SAISIE '!W:W,2)+COUNTIFS('SAISIE '!$J:$J,'SYNTHESE MOYE EVAL'!$B14,'SAISIE '!W:W,3)+COUNTIFS('SAISIE '!$J:$J,'SYNTHESE MOYE EVAL'!$B14,'SAISIE '!W:W,4))),0),0)</f>
        <v>0</v>
      </c>
      <c r="Q14" s="48">
        <f>IFERROR(ROUNDUP(((COUNTIFS('SAISIE '!$J:$J,'SYNTHESE MOYE EVAL'!$B14,'SAISIE '!X:X,1)*1+COUNTIFS('SAISIE '!$J:$J,'SYNTHESE MOYE EVAL'!$B14,'SAISIE '!X:X,2)*2+COUNTIFS('SAISIE '!$J:$J,'SYNTHESE MOYE EVAL'!$B14,'SAISIE '!X:X,3)*3+COUNTIFS('SAISIE '!$J:$J,'SYNTHESE MOYE EVAL'!$B14,'SAISIE '!X:X,4)*4)/(COUNTIFS('SAISIE '!$J:$J,'SYNTHESE MOYE EVAL'!$B14,'SAISIE '!X:X,1)+COUNTIFS('SAISIE '!$J:$J,'SYNTHESE MOYE EVAL'!$B14,'SAISIE '!X:X,2)+COUNTIFS('SAISIE '!$J:$J,'SYNTHESE MOYE EVAL'!$B14,'SAISIE '!X:X,3)+COUNTIFS('SAISIE '!$J:$J,'SYNTHESE MOYE EVAL'!$B14,'SAISIE '!X:X,4))),0),0)</f>
        <v>0</v>
      </c>
      <c r="R14" s="48">
        <f>IFERROR(ROUNDUP(((COUNTIFS('SAISIE '!$J:$J,'SYNTHESE MOYE EVAL'!$B14,'SAISIE '!Y:Y,1)*1+COUNTIFS('SAISIE '!$J:$J,'SYNTHESE MOYE EVAL'!$B14,'SAISIE '!Y:Y,2)*2+COUNTIFS('SAISIE '!$J:$J,'SYNTHESE MOYE EVAL'!$B14,'SAISIE '!Y:Y,3)*3+COUNTIFS('SAISIE '!$J:$J,'SYNTHESE MOYE EVAL'!$B14,'SAISIE '!Y:Y,4)*4)/(COUNTIFS('SAISIE '!$J:$J,'SYNTHESE MOYE EVAL'!$B14,'SAISIE '!Y:Y,1)+COUNTIFS('SAISIE '!$J:$J,'SYNTHESE MOYE EVAL'!$B14,'SAISIE '!Y:Y,2)+COUNTIFS('SAISIE '!$J:$J,'SYNTHESE MOYE EVAL'!$B14,'SAISIE '!Y:Y,3)+COUNTIFS('SAISIE '!$J:$J,'SYNTHESE MOYE EVAL'!$B14,'SAISIE '!Y:Y,4))),0),0)</f>
        <v>0</v>
      </c>
      <c r="S14" s="48">
        <f>IFERROR(ROUNDUP(((COUNTIFS('SAISIE '!$J:$J,'SYNTHESE MOYE EVAL'!$B14,'SAISIE '!Z:Z,1)*1+COUNTIFS('SAISIE '!$J:$J,'SYNTHESE MOYE EVAL'!$B14,'SAISIE '!Z:Z,2)*2+COUNTIFS('SAISIE '!$J:$J,'SYNTHESE MOYE EVAL'!$B14,'SAISIE '!Z:Z,3)*3+COUNTIFS('SAISIE '!$J:$J,'SYNTHESE MOYE EVAL'!$B14,'SAISIE '!Z:Z,4)*4)/(COUNTIFS('SAISIE '!$J:$J,'SYNTHESE MOYE EVAL'!$B14,'SAISIE '!Z:Z,1)+COUNTIFS('SAISIE '!$J:$J,'SYNTHESE MOYE EVAL'!$B14,'SAISIE '!Z:Z,2)+COUNTIFS('SAISIE '!$J:$J,'SYNTHESE MOYE EVAL'!$B14,'SAISIE '!Z:Z,3)+COUNTIFS('SAISIE '!$J:$J,'SYNTHESE MOYE EVAL'!$B14,'SAISIE '!Z:Z,4))),0),0)</f>
        <v>0</v>
      </c>
      <c r="T14" s="48">
        <f>IFERROR(ROUNDUP(((COUNTIFS('SAISIE '!$J:$J,'SYNTHESE MOYE EVAL'!$B14,'SAISIE '!AA:AA,1)*1+COUNTIFS('SAISIE '!$J:$J,'SYNTHESE MOYE EVAL'!$B14,'SAISIE '!AA:AA,2)*2+COUNTIFS('SAISIE '!$J:$J,'SYNTHESE MOYE EVAL'!$B14,'SAISIE '!AA:AA,3)*3+COUNTIFS('SAISIE '!$J:$J,'SYNTHESE MOYE EVAL'!$B14,'SAISIE '!AA:AA,4)*4)/(COUNTIFS('SAISIE '!$J:$J,'SYNTHESE MOYE EVAL'!$B14,'SAISIE '!AA:AA,1)+COUNTIFS('SAISIE '!$J:$J,'SYNTHESE MOYE EVAL'!$B14,'SAISIE '!AA:AA,2)+COUNTIFS('SAISIE '!$J:$J,'SYNTHESE MOYE EVAL'!$B14,'SAISIE '!AA:AA,3)+COUNTIFS('SAISIE '!$J:$J,'SYNTHESE MOYE EVAL'!$B14,'SAISIE '!AA:AA,4))),0),0)</f>
        <v>0</v>
      </c>
      <c r="U14" s="48">
        <f>IFERROR(ROUNDUP(((COUNTIFS('SAISIE '!$J:$J,'SYNTHESE MOYE EVAL'!$B14,'SAISIE '!AB:AB,1)*1+COUNTIFS('SAISIE '!$J:$J,'SYNTHESE MOYE EVAL'!$B14,'SAISIE '!AB:AB,2)*2+COUNTIFS('SAISIE '!$J:$J,'SYNTHESE MOYE EVAL'!$B14,'SAISIE '!AB:AB,3)*3+COUNTIFS('SAISIE '!$J:$J,'SYNTHESE MOYE EVAL'!$B14,'SAISIE '!AB:AB,4)*4)/(COUNTIFS('SAISIE '!$J:$J,'SYNTHESE MOYE EVAL'!$B14,'SAISIE '!AB:AB,1)+COUNTIFS('SAISIE '!$J:$J,'SYNTHESE MOYE EVAL'!$B14,'SAISIE '!AB:AB,2)+COUNTIFS('SAISIE '!$J:$J,'SYNTHESE MOYE EVAL'!$B14,'SAISIE '!AB:AB,3)+COUNTIFS('SAISIE '!$J:$J,'SYNTHESE MOYE EVAL'!$B14,'SAISIE '!AB:AB,4))),0),0)</f>
        <v>0</v>
      </c>
      <c r="V14" s="48">
        <f>IFERROR(ROUNDUP(((COUNTIFS('SAISIE '!$J:$J,'SYNTHESE MOYE EVAL'!$B14,'SAISIE '!AC:AC,1)*1+COUNTIFS('SAISIE '!$J:$J,'SYNTHESE MOYE EVAL'!$B14,'SAISIE '!AC:AC,2)*2+COUNTIFS('SAISIE '!$J:$J,'SYNTHESE MOYE EVAL'!$B14,'SAISIE '!AC:AC,3)*3+COUNTIFS('SAISIE '!$J:$J,'SYNTHESE MOYE EVAL'!$B14,'SAISIE '!AC:AC,4)*4)/(COUNTIFS('SAISIE '!$J:$J,'SYNTHESE MOYE EVAL'!$B14,'SAISIE '!AC:AC,1)+COUNTIFS('SAISIE '!$J:$J,'SYNTHESE MOYE EVAL'!$B14,'SAISIE '!AC:AC,2)+COUNTIFS('SAISIE '!$J:$J,'SYNTHESE MOYE EVAL'!$B14,'SAISIE '!AC:AC,3)+COUNTIFS('SAISIE '!$J:$J,'SYNTHESE MOYE EVAL'!$B14,'SAISIE '!AC:AC,4))),0),0)</f>
        <v>0</v>
      </c>
      <c r="W14" s="48">
        <f>IFERROR(ROUNDUP(((COUNTIFS('SAISIE '!$J:$J,'SYNTHESE MOYE EVAL'!$B14,'SAISIE '!AD:AD,1)*1+COUNTIFS('SAISIE '!$J:$J,'SYNTHESE MOYE EVAL'!$B14,'SAISIE '!AD:AD,2)*2+COUNTIFS('SAISIE '!$J:$J,'SYNTHESE MOYE EVAL'!$B14,'SAISIE '!AD:AD,3)*3+COUNTIFS('SAISIE '!$J:$J,'SYNTHESE MOYE EVAL'!$B14,'SAISIE '!AD:AD,4)*4)/(COUNTIFS('SAISIE '!$J:$J,'SYNTHESE MOYE EVAL'!$B14,'SAISIE '!AD:AD,1)+COUNTIFS('SAISIE '!$J:$J,'SYNTHESE MOYE EVAL'!$B14,'SAISIE '!AD:AD,2)+COUNTIFS('SAISIE '!$J:$J,'SYNTHESE MOYE EVAL'!$B14,'SAISIE '!AD:AD,3)+COUNTIFS('SAISIE '!$J:$J,'SYNTHESE MOYE EVAL'!$B14,'SAISIE '!AD:AD,4))),0),0)</f>
        <v>0</v>
      </c>
      <c r="X14" s="48">
        <f>IFERROR(ROUNDUP(((COUNTIFS('SAISIE '!$J:$J,'SYNTHESE MOYE EVAL'!$B14,'SAISIE '!AE:AE,1)*1+COUNTIFS('SAISIE '!$J:$J,'SYNTHESE MOYE EVAL'!$B14,'SAISIE '!AE:AE,2)*2+COUNTIFS('SAISIE '!$J:$J,'SYNTHESE MOYE EVAL'!$B14,'SAISIE '!AE:AE,3)*3+COUNTIFS('SAISIE '!$J:$J,'SYNTHESE MOYE EVAL'!$B14,'SAISIE '!AE:AE,4)*4)/(COUNTIFS('SAISIE '!$J:$J,'SYNTHESE MOYE EVAL'!$B14,'SAISIE '!AE:AE,1)+COUNTIFS('SAISIE '!$J:$J,'SYNTHESE MOYE EVAL'!$B14,'SAISIE '!AE:AE,2)+COUNTIFS('SAISIE '!$J:$J,'SYNTHESE MOYE EVAL'!$B14,'SAISIE '!AE:AE,3)+COUNTIFS('SAISIE '!$J:$J,'SYNTHESE MOYE EVAL'!$B14,'SAISIE '!AE:AE,4))),0),0)</f>
        <v>0</v>
      </c>
      <c r="Y14" s="48">
        <f>IFERROR(ROUNDUP(((COUNTIFS('SAISIE '!$J:$J,'SYNTHESE MOYE EVAL'!$B14,'SAISIE '!AF:AF,1)*1+COUNTIFS('SAISIE '!$J:$J,'SYNTHESE MOYE EVAL'!$B14,'SAISIE '!AF:AF,2)*2+COUNTIFS('SAISIE '!$J:$J,'SYNTHESE MOYE EVAL'!$B14,'SAISIE '!AF:AF,3)*3+COUNTIFS('SAISIE '!$J:$J,'SYNTHESE MOYE EVAL'!$B14,'SAISIE '!AF:AF,4)*4)/(COUNTIFS('SAISIE '!$J:$J,'SYNTHESE MOYE EVAL'!$B14,'SAISIE '!AF:AF,1)+COUNTIFS('SAISIE '!$J:$J,'SYNTHESE MOYE EVAL'!$B14,'SAISIE '!AF:AF,2)+COUNTIFS('SAISIE '!$J:$J,'SYNTHESE MOYE EVAL'!$B14,'SAISIE '!AF:AF,3)+COUNTIFS('SAISIE '!$J:$J,'SYNTHESE MOYE EVAL'!$B14,'SAISIE '!AF:AF,4))),0),0)</f>
        <v>0</v>
      </c>
      <c r="Z14" s="48">
        <f>IFERROR(ROUNDUP(((COUNTIFS('SAISIE '!$J:$J,'SYNTHESE MOYE EVAL'!$B14,'SAISIE '!AG:AG,1)*1+COUNTIFS('SAISIE '!$J:$J,'SYNTHESE MOYE EVAL'!$B14,'SAISIE '!AG:AG,2)*2+COUNTIFS('SAISIE '!$J:$J,'SYNTHESE MOYE EVAL'!$B14,'SAISIE '!AG:AG,3)*3+COUNTIFS('SAISIE '!$J:$J,'SYNTHESE MOYE EVAL'!$B14,'SAISIE '!AG:AG,4)*4)/(COUNTIFS('SAISIE '!$J:$J,'SYNTHESE MOYE EVAL'!$B14,'SAISIE '!AG:AG,1)+COUNTIFS('SAISIE '!$J:$J,'SYNTHESE MOYE EVAL'!$B14,'SAISIE '!AG:AG,2)+COUNTIFS('SAISIE '!$J:$J,'SYNTHESE MOYE EVAL'!$B14,'SAISIE '!AG:AG,3)+COUNTIFS('SAISIE '!$J:$J,'SYNTHESE MOYE EVAL'!$B14,'SAISIE '!AG:AG,4))),0),0)</f>
        <v>0</v>
      </c>
      <c r="AA14" s="48">
        <f>IFERROR(ROUNDUP(((COUNTIFS('SAISIE '!$J:$J,'SYNTHESE MOYE EVAL'!$B14,'SAISIE '!AH:AH,1)*1+COUNTIFS('SAISIE '!$J:$J,'SYNTHESE MOYE EVAL'!$B14,'SAISIE '!AH:AH,2)*2+COUNTIFS('SAISIE '!$J:$J,'SYNTHESE MOYE EVAL'!$B14,'SAISIE '!AH:AH,3)*3+COUNTIFS('SAISIE '!$J:$J,'SYNTHESE MOYE EVAL'!$B14,'SAISIE '!AH:AH,4)*4)/(COUNTIFS('SAISIE '!$J:$J,'SYNTHESE MOYE EVAL'!$B14,'SAISIE '!AH:AH,1)+COUNTIFS('SAISIE '!$J:$J,'SYNTHESE MOYE EVAL'!$B14,'SAISIE '!AH:AH,2)+COUNTIFS('SAISIE '!$J:$J,'SYNTHESE MOYE EVAL'!$B14,'SAISIE '!AH:AH,3)+COUNTIFS('SAISIE '!$J:$J,'SYNTHESE MOYE EVAL'!$B14,'SAISIE '!AH:AH,4))),0),0)</f>
        <v>0</v>
      </c>
      <c r="AB14" s="48">
        <f>IFERROR(ROUNDUP(((COUNTIFS('SAISIE '!$J:$J,'SYNTHESE MOYE EVAL'!$B14,'SAISIE '!AI:AI,1)*1+COUNTIFS('SAISIE '!$J:$J,'SYNTHESE MOYE EVAL'!$B14,'SAISIE '!AI:AI,2)*2+COUNTIFS('SAISIE '!$J:$J,'SYNTHESE MOYE EVAL'!$B14,'SAISIE '!AI:AI,3)*3+COUNTIFS('SAISIE '!$J:$J,'SYNTHESE MOYE EVAL'!$B14,'SAISIE '!AI:AI,4)*4)/(COUNTIFS('SAISIE '!$J:$J,'SYNTHESE MOYE EVAL'!$B14,'SAISIE '!AI:AI,1)+COUNTIFS('SAISIE '!$J:$J,'SYNTHESE MOYE EVAL'!$B14,'SAISIE '!AI:AI,2)+COUNTIFS('SAISIE '!$J:$J,'SYNTHESE MOYE EVAL'!$B14,'SAISIE '!AI:AI,3)+COUNTIFS('SAISIE '!$J:$J,'SYNTHESE MOYE EVAL'!$B14,'SAISIE '!AI:AI,4))),0),0)</f>
        <v>0</v>
      </c>
      <c r="AC14" s="48">
        <f>IFERROR(ROUNDUP(((COUNTIFS('SAISIE '!$J:$J,'SYNTHESE MOYE EVAL'!$B14,'SAISIE '!AJ:AJ,1)*1+COUNTIFS('SAISIE '!$J:$J,'SYNTHESE MOYE EVAL'!$B14,'SAISIE '!AJ:AJ,2)*2+COUNTIFS('SAISIE '!$J:$J,'SYNTHESE MOYE EVAL'!$B14,'SAISIE '!AJ:AJ,3)*3+COUNTIFS('SAISIE '!$J:$J,'SYNTHESE MOYE EVAL'!$B14,'SAISIE '!AJ:AJ,4)*4)/(COUNTIFS('SAISIE '!$J:$J,'SYNTHESE MOYE EVAL'!$B14,'SAISIE '!AJ:AJ,1)+COUNTIFS('SAISIE '!$J:$J,'SYNTHESE MOYE EVAL'!$B14,'SAISIE '!AJ:AJ,2)+COUNTIFS('SAISIE '!$J:$J,'SYNTHESE MOYE EVAL'!$B14,'SAISIE '!AJ:AJ,3)+COUNTIFS('SAISIE '!$J:$J,'SYNTHESE MOYE EVAL'!$B14,'SAISIE '!AJ:AJ,4))),0),0)</f>
        <v>0</v>
      </c>
      <c r="AD14" s="48">
        <f>IFERROR(ROUNDUP(((COUNTIFS('SAISIE '!$J:$J,'SYNTHESE MOYE EVAL'!$B14,'SAISIE '!AK:AK,1)*1+COUNTIFS('SAISIE '!$J:$J,'SYNTHESE MOYE EVAL'!$B14,'SAISIE '!AK:AK,2)*2+COUNTIFS('SAISIE '!$J:$J,'SYNTHESE MOYE EVAL'!$B14,'SAISIE '!AK:AK,3)*3+COUNTIFS('SAISIE '!$J:$J,'SYNTHESE MOYE EVAL'!$B14,'SAISIE '!AK:AK,4)*4)/(COUNTIFS('SAISIE '!$J:$J,'SYNTHESE MOYE EVAL'!$B14,'SAISIE '!AK:AK,1)+COUNTIFS('SAISIE '!$J:$J,'SYNTHESE MOYE EVAL'!$B14,'SAISIE '!AK:AK,2)+COUNTIFS('SAISIE '!$J:$J,'SYNTHESE MOYE EVAL'!$B14,'SAISIE '!AK:AK,3)+COUNTIFS('SAISIE '!$J:$J,'SYNTHESE MOYE EVAL'!$B14,'SAISIE '!AK:AK,4))),0),0)</f>
        <v>0</v>
      </c>
      <c r="AE14" s="48">
        <f>IFERROR(ROUNDUP(((COUNTIFS('SAISIE '!$J:$J,'SYNTHESE MOYE EVAL'!$B14,'SAISIE '!AL:AL,1)*1+COUNTIFS('SAISIE '!$J:$J,'SYNTHESE MOYE EVAL'!$B14,'SAISIE '!AL:AL,2)*2+COUNTIFS('SAISIE '!$J:$J,'SYNTHESE MOYE EVAL'!$B14,'SAISIE '!AL:AL,3)*3+COUNTIFS('SAISIE '!$J:$J,'SYNTHESE MOYE EVAL'!$B14,'SAISIE '!AL:AL,4)*4)/(COUNTIFS('SAISIE '!$J:$J,'SYNTHESE MOYE EVAL'!$B14,'SAISIE '!AL:AL,1)+COUNTIFS('SAISIE '!$J:$J,'SYNTHESE MOYE EVAL'!$B14,'SAISIE '!AL:AL,2)+COUNTIFS('SAISIE '!$J:$J,'SYNTHESE MOYE EVAL'!$B14,'SAISIE '!AL:AL,3)+COUNTIFS('SAISIE '!$J:$J,'SYNTHESE MOYE EVAL'!$B14,'SAISIE '!AL:AL,4))),0),0)</f>
        <v>0</v>
      </c>
      <c r="AF14" s="48">
        <f>IFERROR(ROUNDUP(((COUNTIFS('SAISIE '!$J:$J,'SYNTHESE MOYE EVAL'!$B14,'SAISIE '!AM:AM,1)*1+COUNTIFS('SAISIE '!$J:$J,'SYNTHESE MOYE EVAL'!$B14,'SAISIE '!AM:AM,2)*2+COUNTIFS('SAISIE '!$J:$J,'SYNTHESE MOYE EVAL'!$B14,'SAISIE '!AM:AM,3)*3+COUNTIFS('SAISIE '!$J:$J,'SYNTHESE MOYE EVAL'!$B14,'SAISIE '!AM:AM,4)*4)/(COUNTIFS('SAISIE '!$J:$J,'SYNTHESE MOYE EVAL'!$B14,'SAISIE '!AM:AM,1)+COUNTIFS('SAISIE '!$J:$J,'SYNTHESE MOYE EVAL'!$B14,'SAISIE '!AM:AM,2)+COUNTIFS('SAISIE '!$J:$J,'SYNTHESE MOYE EVAL'!$B14,'SAISIE '!AM:AM,3)+COUNTIFS('SAISIE '!$J:$J,'SYNTHESE MOYE EVAL'!$B14,'SAISIE '!AM:AM,4))),0),0)</f>
        <v>0</v>
      </c>
      <c r="AG14" s="48">
        <f>IFERROR(ROUNDUP(((COUNTIFS('SAISIE '!$J:$J,'SYNTHESE MOYE EVAL'!$B14,'SAISIE '!AN:AN,1)*1+COUNTIFS('SAISIE '!$J:$J,'SYNTHESE MOYE EVAL'!$B14,'SAISIE '!AN:AN,2)*2+COUNTIFS('SAISIE '!$J:$J,'SYNTHESE MOYE EVAL'!$B14,'SAISIE '!AN:AN,3)*3+COUNTIFS('SAISIE '!$J:$J,'SYNTHESE MOYE EVAL'!$B14,'SAISIE '!AN:AN,4)*4)/(COUNTIFS('SAISIE '!$J:$J,'SYNTHESE MOYE EVAL'!$B14,'SAISIE '!AN:AN,1)+COUNTIFS('SAISIE '!$J:$J,'SYNTHESE MOYE EVAL'!$B14,'SAISIE '!AN:AN,2)+COUNTIFS('SAISIE '!$J:$J,'SYNTHESE MOYE EVAL'!$B14,'SAISIE '!AN:AN,3)+COUNTIFS('SAISIE '!$J:$J,'SYNTHESE MOYE EVAL'!$B14,'SAISIE '!AN:AN,4))),0),0)</f>
        <v>0</v>
      </c>
      <c r="AH14" s="48">
        <f>IFERROR(ROUNDUP(((COUNTIFS('SAISIE '!$J:$J,'SYNTHESE MOYE EVAL'!$B14,'SAISIE '!AO:AO,1)*1+COUNTIFS('SAISIE '!$J:$J,'SYNTHESE MOYE EVAL'!$B14,'SAISIE '!AO:AO,2)*2+COUNTIFS('SAISIE '!$J:$J,'SYNTHESE MOYE EVAL'!$B14,'SAISIE '!AO:AO,3)*3+COUNTIFS('SAISIE '!$J:$J,'SYNTHESE MOYE EVAL'!$B14,'SAISIE '!AO:AO,4)*4)/(COUNTIFS('SAISIE '!$J:$J,'SYNTHESE MOYE EVAL'!$B14,'SAISIE '!AO:AO,1)+COUNTIFS('SAISIE '!$J:$J,'SYNTHESE MOYE EVAL'!$B14,'SAISIE '!AO:AO,2)+COUNTIFS('SAISIE '!$J:$J,'SYNTHESE MOYE EVAL'!$B14,'SAISIE '!AO:AO,3)+COUNTIFS('SAISIE '!$J:$J,'SYNTHESE MOYE EVAL'!$B14,'SAISIE '!AO:AO,4))),0),0)</f>
        <v>0</v>
      </c>
      <c r="AI14" s="48">
        <f>IFERROR(ROUNDUP(((COUNTIFS('SAISIE '!$J:$J,'SYNTHESE MOYE EVAL'!$B14,'SAISIE '!AP:AP,1)*1+COUNTIFS('SAISIE '!$J:$J,'SYNTHESE MOYE EVAL'!$B14,'SAISIE '!AP:AP,2)*2+COUNTIFS('SAISIE '!$J:$J,'SYNTHESE MOYE EVAL'!$B14,'SAISIE '!AP:AP,3)*3+COUNTIFS('SAISIE '!$J:$J,'SYNTHESE MOYE EVAL'!$B14,'SAISIE '!AP:AP,4)*4)/(COUNTIFS('SAISIE '!$J:$J,'SYNTHESE MOYE EVAL'!$B14,'SAISIE '!AP:AP,1)+COUNTIFS('SAISIE '!$J:$J,'SYNTHESE MOYE EVAL'!$B14,'SAISIE '!AP:AP,2)+COUNTIFS('SAISIE '!$J:$J,'SYNTHESE MOYE EVAL'!$B14,'SAISIE '!AP:AP,3)+COUNTIFS('SAISIE '!$J:$J,'SYNTHESE MOYE EVAL'!$B14,'SAISIE '!AP:AP,4))),0),0)</f>
        <v>0</v>
      </c>
      <c r="AJ14" s="48">
        <f>IFERROR(ROUNDUP(((COUNTIFS('SAISIE '!$J:$J,'SYNTHESE MOYE EVAL'!$B14,'SAISIE '!AQ:AQ,1)*1+COUNTIFS('SAISIE '!$J:$J,'SYNTHESE MOYE EVAL'!$B14,'SAISIE '!AQ:AQ,2)*2+COUNTIFS('SAISIE '!$J:$J,'SYNTHESE MOYE EVAL'!$B14,'SAISIE '!AQ:AQ,3)*3+COUNTIFS('SAISIE '!$J:$J,'SYNTHESE MOYE EVAL'!$B14,'SAISIE '!AQ:AQ,4)*4)/(COUNTIFS('SAISIE '!$J:$J,'SYNTHESE MOYE EVAL'!$B14,'SAISIE '!AQ:AQ,1)+COUNTIFS('SAISIE '!$J:$J,'SYNTHESE MOYE EVAL'!$B14,'SAISIE '!AQ:AQ,2)+COUNTIFS('SAISIE '!$J:$J,'SYNTHESE MOYE EVAL'!$B14,'SAISIE '!AQ:AQ,3)+COUNTIFS('SAISIE '!$J:$J,'SYNTHESE MOYE EVAL'!$B14,'SAISIE '!AQ:AQ,4))),0),0)</f>
        <v>0</v>
      </c>
      <c r="AK14" s="48">
        <f>IFERROR(ROUNDUP(((COUNTIFS('SAISIE '!$J:$J,'SYNTHESE MOYE EVAL'!$B14,'SAISIE '!AR:AR,1)*1+COUNTIFS('SAISIE '!$J:$J,'SYNTHESE MOYE EVAL'!$B14,'SAISIE '!AR:AR,2)*2+COUNTIFS('SAISIE '!$J:$J,'SYNTHESE MOYE EVAL'!$B14,'SAISIE '!AR:AR,3)*3+COUNTIFS('SAISIE '!$J:$J,'SYNTHESE MOYE EVAL'!$B14,'SAISIE '!AR:AR,4)*4)/(COUNTIFS('SAISIE '!$J:$J,'SYNTHESE MOYE EVAL'!$B14,'SAISIE '!AR:AR,1)+COUNTIFS('SAISIE '!$J:$J,'SYNTHESE MOYE EVAL'!$B14,'SAISIE '!AR:AR,2)+COUNTIFS('SAISIE '!$J:$J,'SYNTHESE MOYE EVAL'!$B14,'SAISIE '!AR:AR,3)+COUNTIFS('SAISIE '!$J:$J,'SYNTHESE MOYE EVAL'!$B14,'SAISIE '!AR:AR,4))),0),0)</f>
        <v>0</v>
      </c>
      <c r="AL14" s="48">
        <f>IFERROR(ROUNDUP(((COUNTIFS('SAISIE '!$J:$J,'SYNTHESE MOYE EVAL'!$B14,'SAISIE '!AS:AS,1)*1+COUNTIFS('SAISIE '!$J:$J,'SYNTHESE MOYE EVAL'!$B14,'SAISIE '!AS:AS,2)*2+COUNTIFS('SAISIE '!$J:$J,'SYNTHESE MOYE EVAL'!$B14,'SAISIE '!AS:AS,3)*3+COUNTIFS('SAISIE '!$J:$J,'SYNTHESE MOYE EVAL'!$B14,'SAISIE '!AS:AS,4)*4)/(COUNTIFS('SAISIE '!$J:$J,'SYNTHESE MOYE EVAL'!$B14,'SAISIE '!AS:AS,1)+COUNTIFS('SAISIE '!$J:$J,'SYNTHESE MOYE EVAL'!$B14,'SAISIE '!AS:AS,2)+COUNTIFS('SAISIE '!$J:$J,'SYNTHESE MOYE EVAL'!$B14,'SAISIE '!AS:AS,3)+COUNTIFS('SAISIE '!$J:$J,'SYNTHESE MOYE EVAL'!$B14,'SAISIE '!AS:AS,4))),0),0)</f>
        <v>0</v>
      </c>
      <c r="AM14" s="48">
        <f>IFERROR(ROUNDUP(((COUNTIFS('SAISIE '!$J:$J,'SYNTHESE MOYE EVAL'!$B14,'SAISIE '!AT:AT,1)*1+COUNTIFS('SAISIE '!$J:$J,'SYNTHESE MOYE EVAL'!$B14,'SAISIE '!AT:AT,2)*2+COUNTIFS('SAISIE '!$J:$J,'SYNTHESE MOYE EVAL'!$B14,'SAISIE '!AT:AT,3)*3+COUNTIFS('SAISIE '!$J:$J,'SYNTHESE MOYE EVAL'!$B14,'SAISIE '!AT:AT,4)*4)/(COUNTIFS('SAISIE '!$J:$J,'SYNTHESE MOYE EVAL'!$B14,'SAISIE '!AT:AT,1)+COUNTIFS('SAISIE '!$J:$J,'SYNTHESE MOYE EVAL'!$B14,'SAISIE '!AT:AT,2)+COUNTIFS('SAISIE '!$J:$J,'SYNTHESE MOYE EVAL'!$B14,'SAISIE '!AT:AT,3)+COUNTIFS('SAISIE '!$J:$J,'SYNTHESE MOYE EVAL'!$B14,'SAISIE '!AT:AT,4))),0),0)</f>
        <v>0</v>
      </c>
      <c r="AN14" s="48">
        <f>IFERROR(ROUNDUP(((COUNTIFS('SAISIE '!$J:$J,'SYNTHESE MOYE EVAL'!$B14,'SAISIE '!AU:AU,1)*1+COUNTIFS('SAISIE '!$J:$J,'SYNTHESE MOYE EVAL'!$B14,'SAISIE '!AU:AU,2)*2+COUNTIFS('SAISIE '!$J:$J,'SYNTHESE MOYE EVAL'!$B14,'SAISIE '!AU:AU,3)*3+COUNTIFS('SAISIE '!$J:$J,'SYNTHESE MOYE EVAL'!$B14,'SAISIE '!AU:AU,4)*4)/(COUNTIFS('SAISIE '!$J:$J,'SYNTHESE MOYE EVAL'!$B14,'SAISIE '!AU:AU,1)+COUNTIFS('SAISIE '!$J:$J,'SYNTHESE MOYE EVAL'!$B14,'SAISIE '!AU:AU,2)+COUNTIFS('SAISIE '!$J:$J,'SYNTHESE MOYE EVAL'!$B14,'SAISIE '!AU:AU,3)+COUNTIFS('SAISIE '!$J:$J,'SYNTHESE MOYE EVAL'!$B14,'SAISIE '!AU:AU,4))),0),0)</f>
        <v>0</v>
      </c>
      <c r="AO14" s="48">
        <f>IFERROR(ROUNDUP(((COUNTIFS('SAISIE '!$J:$J,'SYNTHESE MOYE EVAL'!$B14,'SAISIE '!AV:AV,1)*1+COUNTIFS('SAISIE '!$J:$J,'SYNTHESE MOYE EVAL'!$B14,'SAISIE '!AV:AV,2)*2+COUNTIFS('SAISIE '!$J:$J,'SYNTHESE MOYE EVAL'!$B14,'SAISIE '!AV:AV,3)*3+COUNTIFS('SAISIE '!$J:$J,'SYNTHESE MOYE EVAL'!$B14,'SAISIE '!AV:AV,4)*4)/(COUNTIFS('SAISIE '!$J:$J,'SYNTHESE MOYE EVAL'!$B14,'SAISIE '!AV:AV,1)+COUNTIFS('SAISIE '!$J:$J,'SYNTHESE MOYE EVAL'!$B14,'SAISIE '!AV:AV,2)+COUNTIFS('SAISIE '!$J:$J,'SYNTHESE MOYE EVAL'!$B14,'SAISIE '!AV:AV,3)+COUNTIFS('SAISIE '!$J:$J,'SYNTHESE MOYE EVAL'!$B14,'SAISIE '!AV:AV,4))),0),0)</f>
        <v>0</v>
      </c>
      <c r="AP14" s="48">
        <f>IFERROR(ROUNDUP(((COUNTIFS('SAISIE '!$J:$J,'SYNTHESE MOYE EVAL'!$B14,'SAISIE '!AW:AW,1)*1+COUNTIFS('SAISIE '!$J:$J,'SYNTHESE MOYE EVAL'!$B14,'SAISIE '!AW:AW,2)*2+COUNTIFS('SAISIE '!$J:$J,'SYNTHESE MOYE EVAL'!$B14,'SAISIE '!AW:AW,3)*3+COUNTIFS('SAISIE '!$J:$J,'SYNTHESE MOYE EVAL'!$B14,'SAISIE '!AW:AW,4)*4)/(COUNTIFS('SAISIE '!$J:$J,'SYNTHESE MOYE EVAL'!$B14,'SAISIE '!AW:AW,1)+COUNTIFS('SAISIE '!$J:$J,'SYNTHESE MOYE EVAL'!$B14,'SAISIE '!AW:AW,2)+COUNTIFS('SAISIE '!$J:$J,'SYNTHESE MOYE EVAL'!$B14,'SAISIE '!AW:AW,3)+COUNTIFS('SAISIE '!$J:$J,'SYNTHESE MOYE EVAL'!$B14,'SAISIE '!AW:AW,4))),0),0)</f>
        <v>0</v>
      </c>
      <c r="AQ14" s="48">
        <f>IFERROR(ROUNDUP(((COUNTIFS('SAISIE '!$J:$J,'SYNTHESE MOYE EVAL'!$B14,'SAISIE '!AX:AX,1)*1+COUNTIFS('SAISIE '!$J:$J,'SYNTHESE MOYE EVAL'!$B14,'SAISIE '!AX:AX,2)*2+COUNTIFS('SAISIE '!$J:$J,'SYNTHESE MOYE EVAL'!$B14,'SAISIE '!AX:AX,3)*3+COUNTIFS('SAISIE '!$J:$J,'SYNTHESE MOYE EVAL'!$B14,'SAISIE '!AX:AX,4)*4)/(COUNTIFS('SAISIE '!$J:$J,'SYNTHESE MOYE EVAL'!$B14,'SAISIE '!AX:AX,1)+COUNTIFS('SAISIE '!$J:$J,'SYNTHESE MOYE EVAL'!$B14,'SAISIE '!AX:AX,2)+COUNTIFS('SAISIE '!$J:$J,'SYNTHESE MOYE EVAL'!$B14,'SAISIE '!AX:AX,3)+COUNTIFS('SAISIE '!$J:$J,'SYNTHESE MOYE EVAL'!$B14,'SAISIE '!AX:AX,4))),0),0)</f>
        <v>0</v>
      </c>
    </row>
    <row r="15" spans="1:43" ht="45" customHeight="1" outlineLevel="1">
      <c r="A15" s="128"/>
      <c r="B15" s="43" t="s">
        <v>63</v>
      </c>
      <c r="C15" s="48">
        <f>COUNTIF('SAISIE '!J:J,'SYNTHESE MOYE EVAL'!B15)</f>
        <v>0</v>
      </c>
      <c r="D15" s="48">
        <f>IFERROR(ROUNDUP(((COUNTIFS('SAISIE '!$J:$J,'SYNTHESE MOYE EVAL'!$B15,'SAISIE '!K:K,1)*1+COUNTIFS('SAISIE '!$J:$J,'SYNTHESE MOYE EVAL'!$B15,'SAISIE '!K:K,2)*2+COUNTIFS('SAISIE '!$J:$J,'SYNTHESE MOYE EVAL'!$B15,'SAISIE '!K:K,3)*3+COUNTIFS('SAISIE '!$J:$J,'SYNTHESE MOYE EVAL'!$B15,'SAISIE '!K:K,4)*4)/(COUNTIFS('SAISIE '!$J:$J,'SYNTHESE MOYE EVAL'!$B15,'SAISIE '!K:K,1)+COUNTIFS('SAISIE '!$J:$J,'SYNTHESE MOYE EVAL'!$B15,'SAISIE '!K:K,2)+COUNTIFS('SAISIE '!$J:$J,'SYNTHESE MOYE EVAL'!$B15,'SAISIE '!K:K,3)+COUNTIFS('SAISIE '!$J:$J,'SYNTHESE MOYE EVAL'!$B15,'SAISIE '!K:K,4))),0),0)</f>
        <v>0</v>
      </c>
      <c r="E15" s="48">
        <f>IFERROR(ROUNDUP(((COUNTIFS('SAISIE '!$J:$J,'SYNTHESE MOYE EVAL'!$B15,'SAISIE '!L:L,1)*1+COUNTIFS('SAISIE '!$J:$J,'SYNTHESE MOYE EVAL'!$B15,'SAISIE '!L:L,2)*2+COUNTIFS('SAISIE '!$J:$J,'SYNTHESE MOYE EVAL'!$B15,'SAISIE '!L:L,3)*3+COUNTIFS('SAISIE '!$J:$J,'SYNTHESE MOYE EVAL'!$B15,'SAISIE '!L:L,4)*4)/(COUNTIFS('SAISIE '!$J:$J,'SYNTHESE MOYE EVAL'!$B15,'SAISIE '!L:L,1)+COUNTIFS('SAISIE '!$J:$J,'SYNTHESE MOYE EVAL'!$B15,'SAISIE '!L:L,2)+COUNTIFS('SAISIE '!$J:$J,'SYNTHESE MOYE EVAL'!$B15,'SAISIE '!L:L,3)+COUNTIFS('SAISIE '!$J:$J,'SYNTHESE MOYE EVAL'!$B15,'SAISIE '!L:L,4))),0),0)</f>
        <v>0</v>
      </c>
      <c r="F15" s="48">
        <f>IFERROR(ROUNDUP(((COUNTIFS('SAISIE '!$J:$J,'SYNTHESE MOYE EVAL'!$B15,'SAISIE '!M:M,1)*1+COUNTIFS('SAISIE '!$J:$J,'SYNTHESE MOYE EVAL'!$B15,'SAISIE '!M:M,2)*2+COUNTIFS('SAISIE '!$J:$J,'SYNTHESE MOYE EVAL'!$B15,'SAISIE '!M:M,3)*3+COUNTIFS('SAISIE '!$J:$J,'SYNTHESE MOYE EVAL'!$B15,'SAISIE '!M:M,4)*4)/(COUNTIFS('SAISIE '!$J:$J,'SYNTHESE MOYE EVAL'!$B15,'SAISIE '!M:M,1)+COUNTIFS('SAISIE '!$J:$J,'SYNTHESE MOYE EVAL'!$B15,'SAISIE '!M:M,2)+COUNTIFS('SAISIE '!$J:$J,'SYNTHESE MOYE EVAL'!$B15,'SAISIE '!M:M,3)+COUNTIFS('SAISIE '!$J:$J,'SYNTHESE MOYE EVAL'!$B15,'SAISIE '!M:M,4))),0),0)</f>
        <v>0</v>
      </c>
      <c r="G15" s="48">
        <f>IFERROR(ROUNDUP(((COUNTIFS('SAISIE '!$J:$J,'SYNTHESE MOYE EVAL'!$B15,'SAISIE '!N:N,1)*1+COUNTIFS('SAISIE '!$J:$J,'SYNTHESE MOYE EVAL'!$B15,'SAISIE '!N:N,2)*2+COUNTIFS('SAISIE '!$J:$J,'SYNTHESE MOYE EVAL'!$B15,'SAISIE '!N:N,3)*3+COUNTIFS('SAISIE '!$J:$J,'SYNTHESE MOYE EVAL'!$B15,'SAISIE '!N:N,4)*4)/(COUNTIFS('SAISIE '!$J:$J,'SYNTHESE MOYE EVAL'!$B15,'SAISIE '!N:N,1)+COUNTIFS('SAISIE '!$J:$J,'SYNTHESE MOYE EVAL'!$B15,'SAISIE '!N:N,2)+COUNTIFS('SAISIE '!$J:$J,'SYNTHESE MOYE EVAL'!$B15,'SAISIE '!N:N,3)+COUNTIFS('SAISIE '!$J:$J,'SYNTHESE MOYE EVAL'!$B15,'SAISIE '!N:N,4))),0),0)</f>
        <v>0</v>
      </c>
      <c r="H15" s="48">
        <f>IFERROR(ROUNDUP(((COUNTIFS('SAISIE '!$J:$J,'SYNTHESE MOYE EVAL'!$B15,'SAISIE '!O:O,1)*1+COUNTIFS('SAISIE '!$J:$J,'SYNTHESE MOYE EVAL'!$B15,'SAISIE '!O:O,2)*2+COUNTIFS('SAISIE '!$J:$J,'SYNTHESE MOYE EVAL'!$B15,'SAISIE '!O:O,3)*3+COUNTIFS('SAISIE '!$J:$J,'SYNTHESE MOYE EVAL'!$B15,'SAISIE '!O:O,4)*4)/(COUNTIFS('SAISIE '!$J:$J,'SYNTHESE MOYE EVAL'!$B15,'SAISIE '!O:O,1)+COUNTIFS('SAISIE '!$J:$J,'SYNTHESE MOYE EVAL'!$B15,'SAISIE '!O:O,2)+COUNTIFS('SAISIE '!$J:$J,'SYNTHESE MOYE EVAL'!$B15,'SAISIE '!O:O,3)+COUNTIFS('SAISIE '!$J:$J,'SYNTHESE MOYE EVAL'!$B15,'SAISIE '!O:O,4))),0),0)</f>
        <v>0</v>
      </c>
      <c r="I15" s="48">
        <f>IFERROR(ROUNDUP(((COUNTIFS('SAISIE '!$J:$J,'SYNTHESE MOYE EVAL'!$B15,'SAISIE '!P:P,1)*1+COUNTIFS('SAISIE '!$J:$J,'SYNTHESE MOYE EVAL'!$B15,'SAISIE '!P:P,2)*2+COUNTIFS('SAISIE '!$J:$J,'SYNTHESE MOYE EVAL'!$B15,'SAISIE '!P:P,3)*3+COUNTIFS('SAISIE '!$J:$J,'SYNTHESE MOYE EVAL'!$B15,'SAISIE '!P:P,4)*4)/(COUNTIFS('SAISIE '!$J:$J,'SYNTHESE MOYE EVAL'!$B15,'SAISIE '!P:P,1)+COUNTIFS('SAISIE '!$J:$J,'SYNTHESE MOYE EVAL'!$B15,'SAISIE '!P:P,2)+COUNTIFS('SAISIE '!$J:$J,'SYNTHESE MOYE EVAL'!$B15,'SAISIE '!P:P,3)+COUNTIFS('SAISIE '!$J:$J,'SYNTHESE MOYE EVAL'!$B15,'SAISIE '!P:P,4))),0),0)</f>
        <v>0</v>
      </c>
      <c r="J15" s="48">
        <f>IFERROR(ROUNDUP(((COUNTIFS('SAISIE '!$J:$J,'SYNTHESE MOYE EVAL'!$B15,'SAISIE '!Q:Q,1)*1+COUNTIFS('SAISIE '!$J:$J,'SYNTHESE MOYE EVAL'!$B15,'SAISIE '!Q:Q,2)*2+COUNTIFS('SAISIE '!$J:$J,'SYNTHESE MOYE EVAL'!$B15,'SAISIE '!Q:Q,3)*3+COUNTIFS('SAISIE '!$J:$J,'SYNTHESE MOYE EVAL'!$B15,'SAISIE '!Q:Q,4)*4)/(COUNTIFS('SAISIE '!$J:$J,'SYNTHESE MOYE EVAL'!$B15,'SAISIE '!Q:Q,1)+COUNTIFS('SAISIE '!$J:$J,'SYNTHESE MOYE EVAL'!$B15,'SAISIE '!Q:Q,2)+COUNTIFS('SAISIE '!$J:$J,'SYNTHESE MOYE EVAL'!$B15,'SAISIE '!Q:Q,3)+COUNTIFS('SAISIE '!$J:$J,'SYNTHESE MOYE EVAL'!$B15,'SAISIE '!Q:Q,4))),0),0)</f>
        <v>0</v>
      </c>
      <c r="K15" s="48">
        <f>IFERROR(ROUNDUP(((COUNTIFS('SAISIE '!$J:$J,'SYNTHESE MOYE EVAL'!$B15,'SAISIE '!R:R,1)*1+COUNTIFS('SAISIE '!$J:$J,'SYNTHESE MOYE EVAL'!$B15,'SAISIE '!R:R,2)*2+COUNTIFS('SAISIE '!$J:$J,'SYNTHESE MOYE EVAL'!$B15,'SAISIE '!R:R,3)*3+COUNTIFS('SAISIE '!$J:$J,'SYNTHESE MOYE EVAL'!$B15,'SAISIE '!R:R,4)*4)/(COUNTIFS('SAISIE '!$J:$J,'SYNTHESE MOYE EVAL'!$B15,'SAISIE '!R:R,1)+COUNTIFS('SAISIE '!$J:$J,'SYNTHESE MOYE EVAL'!$B15,'SAISIE '!R:R,2)+COUNTIFS('SAISIE '!$J:$J,'SYNTHESE MOYE EVAL'!$B15,'SAISIE '!R:R,3)+COUNTIFS('SAISIE '!$J:$J,'SYNTHESE MOYE EVAL'!$B15,'SAISIE '!R:R,4))),0),0)</f>
        <v>0</v>
      </c>
      <c r="L15" s="48">
        <f>IFERROR(ROUNDUP(((COUNTIFS('SAISIE '!$J:$J,'SYNTHESE MOYE EVAL'!$B15,'SAISIE '!S:S,1)*1+COUNTIFS('SAISIE '!$J:$J,'SYNTHESE MOYE EVAL'!$B15,'SAISIE '!S:S,2)*2+COUNTIFS('SAISIE '!$J:$J,'SYNTHESE MOYE EVAL'!$B15,'SAISIE '!S:S,3)*3+COUNTIFS('SAISIE '!$J:$J,'SYNTHESE MOYE EVAL'!$B15,'SAISIE '!S:S,4)*4)/(COUNTIFS('SAISIE '!$J:$J,'SYNTHESE MOYE EVAL'!$B15,'SAISIE '!S:S,1)+COUNTIFS('SAISIE '!$J:$J,'SYNTHESE MOYE EVAL'!$B15,'SAISIE '!S:S,2)+COUNTIFS('SAISIE '!$J:$J,'SYNTHESE MOYE EVAL'!$B15,'SAISIE '!S:S,3)+COUNTIFS('SAISIE '!$J:$J,'SYNTHESE MOYE EVAL'!$B15,'SAISIE '!S:S,4))),0),0)</f>
        <v>0</v>
      </c>
      <c r="M15" s="48">
        <f>IFERROR(ROUNDUP(((COUNTIFS('SAISIE '!$J:$J,'SYNTHESE MOYE EVAL'!$B15,'SAISIE '!T:T,1)*1+COUNTIFS('SAISIE '!$J:$J,'SYNTHESE MOYE EVAL'!$B15,'SAISIE '!T:T,2)*2+COUNTIFS('SAISIE '!$J:$J,'SYNTHESE MOYE EVAL'!$B15,'SAISIE '!T:T,3)*3+COUNTIFS('SAISIE '!$J:$J,'SYNTHESE MOYE EVAL'!$B15,'SAISIE '!T:T,4)*4)/(COUNTIFS('SAISIE '!$J:$J,'SYNTHESE MOYE EVAL'!$B15,'SAISIE '!T:T,1)+COUNTIFS('SAISIE '!$J:$J,'SYNTHESE MOYE EVAL'!$B15,'SAISIE '!T:T,2)+COUNTIFS('SAISIE '!$J:$J,'SYNTHESE MOYE EVAL'!$B15,'SAISIE '!T:T,3)+COUNTIFS('SAISIE '!$J:$J,'SYNTHESE MOYE EVAL'!$B15,'SAISIE '!T:T,4))),0),0)</f>
        <v>0</v>
      </c>
      <c r="N15" s="48">
        <f>IFERROR(ROUNDUP(((COUNTIFS('SAISIE '!$J:$J,'SYNTHESE MOYE EVAL'!$B15,'SAISIE '!U:U,1)*1+COUNTIFS('SAISIE '!$J:$J,'SYNTHESE MOYE EVAL'!$B15,'SAISIE '!U:U,2)*2+COUNTIFS('SAISIE '!$J:$J,'SYNTHESE MOYE EVAL'!$B15,'SAISIE '!U:U,3)*3+COUNTIFS('SAISIE '!$J:$J,'SYNTHESE MOYE EVAL'!$B15,'SAISIE '!U:U,4)*4)/(COUNTIFS('SAISIE '!$J:$J,'SYNTHESE MOYE EVAL'!$B15,'SAISIE '!U:U,1)+COUNTIFS('SAISIE '!$J:$J,'SYNTHESE MOYE EVAL'!$B15,'SAISIE '!U:U,2)+COUNTIFS('SAISIE '!$J:$J,'SYNTHESE MOYE EVAL'!$B15,'SAISIE '!U:U,3)+COUNTIFS('SAISIE '!$J:$J,'SYNTHESE MOYE EVAL'!$B15,'SAISIE '!U:U,4))),0),0)</f>
        <v>0</v>
      </c>
      <c r="O15" s="48">
        <f>IFERROR(ROUNDUP(((COUNTIFS('SAISIE '!$J:$J,'SYNTHESE MOYE EVAL'!$B15,'SAISIE '!V:V,1)*1+COUNTIFS('SAISIE '!$J:$J,'SYNTHESE MOYE EVAL'!$B15,'SAISIE '!V:V,2)*2+COUNTIFS('SAISIE '!$J:$J,'SYNTHESE MOYE EVAL'!$B15,'SAISIE '!V:V,3)*3+COUNTIFS('SAISIE '!$J:$J,'SYNTHESE MOYE EVAL'!$B15,'SAISIE '!V:V,4)*4)/(COUNTIFS('SAISIE '!$J:$J,'SYNTHESE MOYE EVAL'!$B15,'SAISIE '!V:V,1)+COUNTIFS('SAISIE '!$J:$J,'SYNTHESE MOYE EVAL'!$B15,'SAISIE '!V:V,2)+COUNTIFS('SAISIE '!$J:$J,'SYNTHESE MOYE EVAL'!$B15,'SAISIE '!V:V,3)+COUNTIFS('SAISIE '!$J:$J,'SYNTHESE MOYE EVAL'!$B15,'SAISIE '!V:V,4))),0),0)</f>
        <v>0</v>
      </c>
      <c r="P15" s="48">
        <f>IFERROR(ROUNDUP(((COUNTIFS('SAISIE '!$J:$J,'SYNTHESE MOYE EVAL'!$B15,'SAISIE '!W:W,1)*1+COUNTIFS('SAISIE '!$J:$J,'SYNTHESE MOYE EVAL'!$B15,'SAISIE '!W:W,2)*2+COUNTIFS('SAISIE '!$J:$J,'SYNTHESE MOYE EVAL'!$B15,'SAISIE '!W:W,3)*3+COUNTIFS('SAISIE '!$J:$J,'SYNTHESE MOYE EVAL'!$B15,'SAISIE '!W:W,4)*4)/(COUNTIFS('SAISIE '!$J:$J,'SYNTHESE MOYE EVAL'!$B15,'SAISIE '!W:W,1)+COUNTIFS('SAISIE '!$J:$J,'SYNTHESE MOYE EVAL'!$B15,'SAISIE '!W:W,2)+COUNTIFS('SAISIE '!$J:$J,'SYNTHESE MOYE EVAL'!$B15,'SAISIE '!W:W,3)+COUNTIFS('SAISIE '!$J:$J,'SYNTHESE MOYE EVAL'!$B15,'SAISIE '!W:W,4))),0),0)</f>
        <v>0</v>
      </c>
      <c r="Q15" s="48">
        <f>IFERROR(ROUNDUP(((COUNTIFS('SAISIE '!$J:$J,'SYNTHESE MOYE EVAL'!$B15,'SAISIE '!X:X,1)*1+COUNTIFS('SAISIE '!$J:$J,'SYNTHESE MOYE EVAL'!$B15,'SAISIE '!X:X,2)*2+COUNTIFS('SAISIE '!$J:$J,'SYNTHESE MOYE EVAL'!$B15,'SAISIE '!X:X,3)*3+COUNTIFS('SAISIE '!$J:$J,'SYNTHESE MOYE EVAL'!$B15,'SAISIE '!X:X,4)*4)/(COUNTIFS('SAISIE '!$J:$J,'SYNTHESE MOYE EVAL'!$B15,'SAISIE '!X:X,1)+COUNTIFS('SAISIE '!$J:$J,'SYNTHESE MOYE EVAL'!$B15,'SAISIE '!X:X,2)+COUNTIFS('SAISIE '!$J:$J,'SYNTHESE MOYE EVAL'!$B15,'SAISIE '!X:X,3)+COUNTIFS('SAISIE '!$J:$J,'SYNTHESE MOYE EVAL'!$B15,'SAISIE '!X:X,4))),0),0)</f>
        <v>0</v>
      </c>
      <c r="R15" s="48">
        <f>IFERROR(ROUNDUP(((COUNTIFS('SAISIE '!$J:$J,'SYNTHESE MOYE EVAL'!$B15,'SAISIE '!Y:Y,1)*1+COUNTIFS('SAISIE '!$J:$J,'SYNTHESE MOYE EVAL'!$B15,'SAISIE '!Y:Y,2)*2+COUNTIFS('SAISIE '!$J:$J,'SYNTHESE MOYE EVAL'!$B15,'SAISIE '!Y:Y,3)*3+COUNTIFS('SAISIE '!$J:$J,'SYNTHESE MOYE EVAL'!$B15,'SAISIE '!Y:Y,4)*4)/(COUNTIFS('SAISIE '!$J:$J,'SYNTHESE MOYE EVAL'!$B15,'SAISIE '!Y:Y,1)+COUNTIFS('SAISIE '!$J:$J,'SYNTHESE MOYE EVAL'!$B15,'SAISIE '!Y:Y,2)+COUNTIFS('SAISIE '!$J:$J,'SYNTHESE MOYE EVAL'!$B15,'SAISIE '!Y:Y,3)+COUNTIFS('SAISIE '!$J:$J,'SYNTHESE MOYE EVAL'!$B15,'SAISIE '!Y:Y,4))),0),0)</f>
        <v>0</v>
      </c>
      <c r="S15" s="48">
        <f>IFERROR(ROUNDUP(((COUNTIFS('SAISIE '!$J:$J,'SYNTHESE MOYE EVAL'!$B15,'SAISIE '!Z:Z,1)*1+COUNTIFS('SAISIE '!$J:$J,'SYNTHESE MOYE EVAL'!$B15,'SAISIE '!Z:Z,2)*2+COUNTIFS('SAISIE '!$J:$J,'SYNTHESE MOYE EVAL'!$B15,'SAISIE '!Z:Z,3)*3+COUNTIFS('SAISIE '!$J:$J,'SYNTHESE MOYE EVAL'!$B15,'SAISIE '!Z:Z,4)*4)/(COUNTIFS('SAISIE '!$J:$J,'SYNTHESE MOYE EVAL'!$B15,'SAISIE '!Z:Z,1)+COUNTIFS('SAISIE '!$J:$J,'SYNTHESE MOYE EVAL'!$B15,'SAISIE '!Z:Z,2)+COUNTIFS('SAISIE '!$J:$J,'SYNTHESE MOYE EVAL'!$B15,'SAISIE '!Z:Z,3)+COUNTIFS('SAISIE '!$J:$J,'SYNTHESE MOYE EVAL'!$B15,'SAISIE '!Z:Z,4))),0),0)</f>
        <v>0</v>
      </c>
      <c r="T15" s="48">
        <f>IFERROR(ROUNDUP(((COUNTIFS('SAISIE '!$J:$J,'SYNTHESE MOYE EVAL'!$B15,'SAISIE '!AA:AA,1)*1+COUNTIFS('SAISIE '!$J:$J,'SYNTHESE MOYE EVAL'!$B15,'SAISIE '!AA:AA,2)*2+COUNTIFS('SAISIE '!$J:$J,'SYNTHESE MOYE EVAL'!$B15,'SAISIE '!AA:AA,3)*3+COUNTIFS('SAISIE '!$J:$J,'SYNTHESE MOYE EVAL'!$B15,'SAISIE '!AA:AA,4)*4)/(COUNTIFS('SAISIE '!$J:$J,'SYNTHESE MOYE EVAL'!$B15,'SAISIE '!AA:AA,1)+COUNTIFS('SAISIE '!$J:$J,'SYNTHESE MOYE EVAL'!$B15,'SAISIE '!AA:AA,2)+COUNTIFS('SAISIE '!$J:$J,'SYNTHESE MOYE EVAL'!$B15,'SAISIE '!AA:AA,3)+COUNTIFS('SAISIE '!$J:$J,'SYNTHESE MOYE EVAL'!$B15,'SAISIE '!AA:AA,4))),0),0)</f>
        <v>0</v>
      </c>
      <c r="U15" s="48">
        <f>IFERROR(ROUNDUP(((COUNTIFS('SAISIE '!$J:$J,'SYNTHESE MOYE EVAL'!$B15,'SAISIE '!AB:AB,1)*1+COUNTIFS('SAISIE '!$J:$J,'SYNTHESE MOYE EVAL'!$B15,'SAISIE '!AB:AB,2)*2+COUNTIFS('SAISIE '!$J:$J,'SYNTHESE MOYE EVAL'!$B15,'SAISIE '!AB:AB,3)*3+COUNTIFS('SAISIE '!$J:$J,'SYNTHESE MOYE EVAL'!$B15,'SAISIE '!AB:AB,4)*4)/(COUNTIFS('SAISIE '!$J:$J,'SYNTHESE MOYE EVAL'!$B15,'SAISIE '!AB:AB,1)+COUNTIFS('SAISIE '!$J:$J,'SYNTHESE MOYE EVAL'!$B15,'SAISIE '!AB:AB,2)+COUNTIFS('SAISIE '!$J:$J,'SYNTHESE MOYE EVAL'!$B15,'SAISIE '!AB:AB,3)+COUNTIFS('SAISIE '!$J:$J,'SYNTHESE MOYE EVAL'!$B15,'SAISIE '!AB:AB,4))),0),0)</f>
        <v>0</v>
      </c>
      <c r="V15" s="48">
        <f>IFERROR(ROUNDUP(((COUNTIFS('SAISIE '!$J:$J,'SYNTHESE MOYE EVAL'!$B15,'SAISIE '!AC:AC,1)*1+COUNTIFS('SAISIE '!$J:$J,'SYNTHESE MOYE EVAL'!$B15,'SAISIE '!AC:AC,2)*2+COUNTIFS('SAISIE '!$J:$J,'SYNTHESE MOYE EVAL'!$B15,'SAISIE '!AC:AC,3)*3+COUNTIFS('SAISIE '!$J:$J,'SYNTHESE MOYE EVAL'!$B15,'SAISIE '!AC:AC,4)*4)/(COUNTIFS('SAISIE '!$J:$J,'SYNTHESE MOYE EVAL'!$B15,'SAISIE '!AC:AC,1)+COUNTIFS('SAISIE '!$J:$J,'SYNTHESE MOYE EVAL'!$B15,'SAISIE '!AC:AC,2)+COUNTIFS('SAISIE '!$J:$J,'SYNTHESE MOYE EVAL'!$B15,'SAISIE '!AC:AC,3)+COUNTIFS('SAISIE '!$J:$J,'SYNTHESE MOYE EVAL'!$B15,'SAISIE '!AC:AC,4))),0),0)</f>
        <v>0</v>
      </c>
      <c r="W15" s="48">
        <f>IFERROR(ROUNDUP(((COUNTIFS('SAISIE '!$J:$J,'SYNTHESE MOYE EVAL'!$B15,'SAISIE '!AD:AD,1)*1+COUNTIFS('SAISIE '!$J:$J,'SYNTHESE MOYE EVAL'!$B15,'SAISIE '!AD:AD,2)*2+COUNTIFS('SAISIE '!$J:$J,'SYNTHESE MOYE EVAL'!$B15,'SAISIE '!AD:AD,3)*3+COUNTIFS('SAISIE '!$J:$J,'SYNTHESE MOYE EVAL'!$B15,'SAISIE '!AD:AD,4)*4)/(COUNTIFS('SAISIE '!$J:$J,'SYNTHESE MOYE EVAL'!$B15,'SAISIE '!AD:AD,1)+COUNTIFS('SAISIE '!$J:$J,'SYNTHESE MOYE EVAL'!$B15,'SAISIE '!AD:AD,2)+COUNTIFS('SAISIE '!$J:$J,'SYNTHESE MOYE EVAL'!$B15,'SAISIE '!AD:AD,3)+COUNTIFS('SAISIE '!$J:$J,'SYNTHESE MOYE EVAL'!$B15,'SAISIE '!AD:AD,4))),0),0)</f>
        <v>0</v>
      </c>
      <c r="X15" s="48">
        <f>IFERROR(ROUNDUP(((COUNTIFS('SAISIE '!$J:$J,'SYNTHESE MOYE EVAL'!$B15,'SAISIE '!AE:AE,1)*1+COUNTIFS('SAISIE '!$J:$J,'SYNTHESE MOYE EVAL'!$B15,'SAISIE '!AE:AE,2)*2+COUNTIFS('SAISIE '!$J:$J,'SYNTHESE MOYE EVAL'!$B15,'SAISIE '!AE:AE,3)*3+COUNTIFS('SAISIE '!$J:$J,'SYNTHESE MOYE EVAL'!$B15,'SAISIE '!AE:AE,4)*4)/(COUNTIFS('SAISIE '!$J:$J,'SYNTHESE MOYE EVAL'!$B15,'SAISIE '!AE:AE,1)+COUNTIFS('SAISIE '!$J:$J,'SYNTHESE MOYE EVAL'!$B15,'SAISIE '!AE:AE,2)+COUNTIFS('SAISIE '!$J:$J,'SYNTHESE MOYE EVAL'!$B15,'SAISIE '!AE:AE,3)+COUNTIFS('SAISIE '!$J:$J,'SYNTHESE MOYE EVAL'!$B15,'SAISIE '!AE:AE,4))),0),0)</f>
        <v>0</v>
      </c>
      <c r="Y15" s="48">
        <f>IFERROR(ROUNDUP(((COUNTIFS('SAISIE '!$J:$J,'SYNTHESE MOYE EVAL'!$B15,'SAISIE '!AF:AF,1)*1+COUNTIFS('SAISIE '!$J:$J,'SYNTHESE MOYE EVAL'!$B15,'SAISIE '!AF:AF,2)*2+COUNTIFS('SAISIE '!$J:$J,'SYNTHESE MOYE EVAL'!$B15,'SAISIE '!AF:AF,3)*3+COUNTIFS('SAISIE '!$J:$J,'SYNTHESE MOYE EVAL'!$B15,'SAISIE '!AF:AF,4)*4)/(COUNTIFS('SAISIE '!$J:$J,'SYNTHESE MOYE EVAL'!$B15,'SAISIE '!AF:AF,1)+COUNTIFS('SAISIE '!$J:$J,'SYNTHESE MOYE EVAL'!$B15,'SAISIE '!AF:AF,2)+COUNTIFS('SAISIE '!$J:$J,'SYNTHESE MOYE EVAL'!$B15,'SAISIE '!AF:AF,3)+COUNTIFS('SAISIE '!$J:$J,'SYNTHESE MOYE EVAL'!$B15,'SAISIE '!AF:AF,4))),0),0)</f>
        <v>0</v>
      </c>
      <c r="Z15" s="48">
        <f>IFERROR(ROUNDUP(((COUNTIFS('SAISIE '!$J:$J,'SYNTHESE MOYE EVAL'!$B15,'SAISIE '!AG:AG,1)*1+COUNTIFS('SAISIE '!$J:$J,'SYNTHESE MOYE EVAL'!$B15,'SAISIE '!AG:AG,2)*2+COUNTIFS('SAISIE '!$J:$J,'SYNTHESE MOYE EVAL'!$B15,'SAISIE '!AG:AG,3)*3+COUNTIFS('SAISIE '!$J:$J,'SYNTHESE MOYE EVAL'!$B15,'SAISIE '!AG:AG,4)*4)/(COUNTIFS('SAISIE '!$J:$J,'SYNTHESE MOYE EVAL'!$B15,'SAISIE '!AG:AG,1)+COUNTIFS('SAISIE '!$J:$J,'SYNTHESE MOYE EVAL'!$B15,'SAISIE '!AG:AG,2)+COUNTIFS('SAISIE '!$J:$J,'SYNTHESE MOYE EVAL'!$B15,'SAISIE '!AG:AG,3)+COUNTIFS('SAISIE '!$J:$J,'SYNTHESE MOYE EVAL'!$B15,'SAISIE '!AG:AG,4))),0),0)</f>
        <v>0</v>
      </c>
      <c r="AA15" s="48">
        <f>IFERROR(ROUNDUP(((COUNTIFS('SAISIE '!$J:$J,'SYNTHESE MOYE EVAL'!$B15,'SAISIE '!AH:AH,1)*1+COUNTIFS('SAISIE '!$J:$J,'SYNTHESE MOYE EVAL'!$B15,'SAISIE '!AH:AH,2)*2+COUNTIFS('SAISIE '!$J:$J,'SYNTHESE MOYE EVAL'!$B15,'SAISIE '!AH:AH,3)*3+COUNTIFS('SAISIE '!$J:$J,'SYNTHESE MOYE EVAL'!$B15,'SAISIE '!AH:AH,4)*4)/(COUNTIFS('SAISIE '!$J:$J,'SYNTHESE MOYE EVAL'!$B15,'SAISIE '!AH:AH,1)+COUNTIFS('SAISIE '!$J:$J,'SYNTHESE MOYE EVAL'!$B15,'SAISIE '!AH:AH,2)+COUNTIFS('SAISIE '!$J:$J,'SYNTHESE MOYE EVAL'!$B15,'SAISIE '!AH:AH,3)+COUNTIFS('SAISIE '!$J:$J,'SYNTHESE MOYE EVAL'!$B15,'SAISIE '!AH:AH,4))),0),0)</f>
        <v>0</v>
      </c>
      <c r="AB15" s="48">
        <f>IFERROR(ROUNDUP(((COUNTIFS('SAISIE '!$J:$J,'SYNTHESE MOYE EVAL'!$B15,'SAISIE '!AI:AI,1)*1+COUNTIFS('SAISIE '!$J:$J,'SYNTHESE MOYE EVAL'!$B15,'SAISIE '!AI:AI,2)*2+COUNTIFS('SAISIE '!$J:$J,'SYNTHESE MOYE EVAL'!$B15,'SAISIE '!AI:AI,3)*3+COUNTIFS('SAISIE '!$J:$J,'SYNTHESE MOYE EVAL'!$B15,'SAISIE '!AI:AI,4)*4)/(COUNTIFS('SAISIE '!$J:$J,'SYNTHESE MOYE EVAL'!$B15,'SAISIE '!AI:AI,1)+COUNTIFS('SAISIE '!$J:$J,'SYNTHESE MOYE EVAL'!$B15,'SAISIE '!AI:AI,2)+COUNTIFS('SAISIE '!$J:$J,'SYNTHESE MOYE EVAL'!$B15,'SAISIE '!AI:AI,3)+COUNTIFS('SAISIE '!$J:$J,'SYNTHESE MOYE EVAL'!$B15,'SAISIE '!AI:AI,4))),0),0)</f>
        <v>0</v>
      </c>
      <c r="AC15" s="48">
        <f>IFERROR(ROUNDUP(((COUNTIFS('SAISIE '!$J:$J,'SYNTHESE MOYE EVAL'!$B15,'SAISIE '!AJ:AJ,1)*1+COUNTIFS('SAISIE '!$J:$J,'SYNTHESE MOYE EVAL'!$B15,'SAISIE '!AJ:AJ,2)*2+COUNTIFS('SAISIE '!$J:$J,'SYNTHESE MOYE EVAL'!$B15,'SAISIE '!AJ:AJ,3)*3+COUNTIFS('SAISIE '!$J:$J,'SYNTHESE MOYE EVAL'!$B15,'SAISIE '!AJ:AJ,4)*4)/(COUNTIFS('SAISIE '!$J:$J,'SYNTHESE MOYE EVAL'!$B15,'SAISIE '!AJ:AJ,1)+COUNTIFS('SAISIE '!$J:$J,'SYNTHESE MOYE EVAL'!$B15,'SAISIE '!AJ:AJ,2)+COUNTIFS('SAISIE '!$J:$J,'SYNTHESE MOYE EVAL'!$B15,'SAISIE '!AJ:AJ,3)+COUNTIFS('SAISIE '!$J:$J,'SYNTHESE MOYE EVAL'!$B15,'SAISIE '!AJ:AJ,4))),0),0)</f>
        <v>0</v>
      </c>
      <c r="AD15" s="48">
        <f>IFERROR(ROUNDUP(((COUNTIFS('SAISIE '!$J:$J,'SYNTHESE MOYE EVAL'!$B15,'SAISIE '!AK:AK,1)*1+COUNTIFS('SAISIE '!$J:$J,'SYNTHESE MOYE EVAL'!$B15,'SAISIE '!AK:AK,2)*2+COUNTIFS('SAISIE '!$J:$J,'SYNTHESE MOYE EVAL'!$B15,'SAISIE '!AK:AK,3)*3+COUNTIFS('SAISIE '!$J:$J,'SYNTHESE MOYE EVAL'!$B15,'SAISIE '!AK:AK,4)*4)/(COUNTIFS('SAISIE '!$J:$J,'SYNTHESE MOYE EVAL'!$B15,'SAISIE '!AK:AK,1)+COUNTIFS('SAISIE '!$J:$J,'SYNTHESE MOYE EVAL'!$B15,'SAISIE '!AK:AK,2)+COUNTIFS('SAISIE '!$J:$J,'SYNTHESE MOYE EVAL'!$B15,'SAISIE '!AK:AK,3)+COUNTIFS('SAISIE '!$J:$J,'SYNTHESE MOYE EVAL'!$B15,'SAISIE '!AK:AK,4))),0),0)</f>
        <v>0</v>
      </c>
      <c r="AE15" s="48">
        <f>IFERROR(ROUNDUP(((COUNTIFS('SAISIE '!$J:$J,'SYNTHESE MOYE EVAL'!$B15,'SAISIE '!AL:AL,1)*1+COUNTIFS('SAISIE '!$J:$J,'SYNTHESE MOYE EVAL'!$B15,'SAISIE '!AL:AL,2)*2+COUNTIFS('SAISIE '!$J:$J,'SYNTHESE MOYE EVAL'!$B15,'SAISIE '!AL:AL,3)*3+COUNTIFS('SAISIE '!$J:$J,'SYNTHESE MOYE EVAL'!$B15,'SAISIE '!AL:AL,4)*4)/(COUNTIFS('SAISIE '!$J:$J,'SYNTHESE MOYE EVAL'!$B15,'SAISIE '!AL:AL,1)+COUNTIFS('SAISIE '!$J:$J,'SYNTHESE MOYE EVAL'!$B15,'SAISIE '!AL:AL,2)+COUNTIFS('SAISIE '!$J:$J,'SYNTHESE MOYE EVAL'!$B15,'SAISIE '!AL:AL,3)+COUNTIFS('SAISIE '!$J:$J,'SYNTHESE MOYE EVAL'!$B15,'SAISIE '!AL:AL,4))),0),0)</f>
        <v>0</v>
      </c>
      <c r="AF15" s="48">
        <f>IFERROR(ROUNDUP(((COUNTIFS('SAISIE '!$J:$J,'SYNTHESE MOYE EVAL'!$B15,'SAISIE '!AM:AM,1)*1+COUNTIFS('SAISIE '!$J:$J,'SYNTHESE MOYE EVAL'!$B15,'SAISIE '!AM:AM,2)*2+COUNTIFS('SAISIE '!$J:$J,'SYNTHESE MOYE EVAL'!$B15,'SAISIE '!AM:AM,3)*3+COUNTIFS('SAISIE '!$J:$J,'SYNTHESE MOYE EVAL'!$B15,'SAISIE '!AM:AM,4)*4)/(COUNTIFS('SAISIE '!$J:$J,'SYNTHESE MOYE EVAL'!$B15,'SAISIE '!AM:AM,1)+COUNTIFS('SAISIE '!$J:$J,'SYNTHESE MOYE EVAL'!$B15,'SAISIE '!AM:AM,2)+COUNTIFS('SAISIE '!$J:$J,'SYNTHESE MOYE EVAL'!$B15,'SAISIE '!AM:AM,3)+COUNTIFS('SAISIE '!$J:$J,'SYNTHESE MOYE EVAL'!$B15,'SAISIE '!AM:AM,4))),0),0)</f>
        <v>0</v>
      </c>
      <c r="AG15" s="48">
        <f>IFERROR(ROUNDUP(((COUNTIFS('SAISIE '!$J:$J,'SYNTHESE MOYE EVAL'!$B15,'SAISIE '!AN:AN,1)*1+COUNTIFS('SAISIE '!$J:$J,'SYNTHESE MOYE EVAL'!$B15,'SAISIE '!AN:AN,2)*2+COUNTIFS('SAISIE '!$J:$J,'SYNTHESE MOYE EVAL'!$B15,'SAISIE '!AN:AN,3)*3+COUNTIFS('SAISIE '!$J:$J,'SYNTHESE MOYE EVAL'!$B15,'SAISIE '!AN:AN,4)*4)/(COUNTIFS('SAISIE '!$J:$J,'SYNTHESE MOYE EVAL'!$B15,'SAISIE '!AN:AN,1)+COUNTIFS('SAISIE '!$J:$J,'SYNTHESE MOYE EVAL'!$B15,'SAISIE '!AN:AN,2)+COUNTIFS('SAISIE '!$J:$J,'SYNTHESE MOYE EVAL'!$B15,'SAISIE '!AN:AN,3)+COUNTIFS('SAISIE '!$J:$J,'SYNTHESE MOYE EVAL'!$B15,'SAISIE '!AN:AN,4))),0),0)</f>
        <v>0</v>
      </c>
      <c r="AH15" s="48">
        <f>IFERROR(ROUNDUP(((COUNTIFS('SAISIE '!$J:$J,'SYNTHESE MOYE EVAL'!$B15,'SAISIE '!AO:AO,1)*1+COUNTIFS('SAISIE '!$J:$J,'SYNTHESE MOYE EVAL'!$B15,'SAISIE '!AO:AO,2)*2+COUNTIFS('SAISIE '!$J:$J,'SYNTHESE MOYE EVAL'!$B15,'SAISIE '!AO:AO,3)*3+COUNTIFS('SAISIE '!$J:$J,'SYNTHESE MOYE EVAL'!$B15,'SAISIE '!AO:AO,4)*4)/(COUNTIFS('SAISIE '!$J:$J,'SYNTHESE MOYE EVAL'!$B15,'SAISIE '!AO:AO,1)+COUNTIFS('SAISIE '!$J:$J,'SYNTHESE MOYE EVAL'!$B15,'SAISIE '!AO:AO,2)+COUNTIFS('SAISIE '!$J:$J,'SYNTHESE MOYE EVAL'!$B15,'SAISIE '!AO:AO,3)+COUNTIFS('SAISIE '!$J:$J,'SYNTHESE MOYE EVAL'!$B15,'SAISIE '!AO:AO,4))),0),0)</f>
        <v>0</v>
      </c>
      <c r="AI15" s="48">
        <f>IFERROR(ROUNDUP(((COUNTIFS('SAISIE '!$J:$J,'SYNTHESE MOYE EVAL'!$B15,'SAISIE '!AP:AP,1)*1+COUNTIFS('SAISIE '!$J:$J,'SYNTHESE MOYE EVAL'!$B15,'SAISIE '!AP:AP,2)*2+COUNTIFS('SAISIE '!$J:$J,'SYNTHESE MOYE EVAL'!$B15,'SAISIE '!AP:AP,3)*3+COUNTIFS('SAISIE '!$J:$J,'SYNTHESE MOYE EVAL'!$B15,'SAISIE '!AP:AP,4)*4)/(COUNTIFS('SAISIE '!$J:$J,'SYNTHESE MOYE EVAL'!$B15,'SAISIE '!AP:AP,1)+COUNTIFS('SAISIE '!$J:$J,'SYNTHESE MOYE EVAL'!$B15,'SAISIE '!AP:AP,2)+COUNTIFS('SAISIE '!$J:$J,'SYNTHESE MOYE EVAL'!$B15,'SAISIE '!AP:AP,3)+COUNTIFS('SAISIE '!$J:$J,'SYNTHESE MOYE EVAL'!$B15,'SAISIE '!AP:AP,4))),0),0)</f>
        <v>0</v>
      </c>
      <c r="AJ15" s="48">
        <f>IFERROR(ROUNDUP(((COUNTIFS('SAISIE '!$J:$J,'SYNTHESE MOYE EVAL'!$B15,'SAISIE '!AQ:AQ,1)*1+COUNTIFS('SAISIE '!$J:$J,'SYNTHESE MOYE EVAL'!$B15,'SAISIE '!AQ:AQ,2)*2+COUNTIFS('SAISIE '!$J:$J,'SYNTHESE MOYE EVAL'!$B15,'SAISIE '!AQ:AQ,3)*3+COUNTIFS('SAISIE '!$J:$J,'SYNTHESE MOYE EVAL'!$B15,'SAISIE '!AQ:AQ,4)*4)/(COUNTIFS('SAISIE '!$J:$J,'SYNTHESE MOYE EVAL'!$B15,'SAISIE '!AQ:AQ,1)+COUNTIFS('SAISIE '!$J:$J,'SYNTHESE MOYE EVAL'!$B15,'SAISIE '!AQ:AQ,2)+COUNTIFS('SAISIE '!$J:$J,'SYNTHESE MOYE EVAL'!$B15,'SAISIE '!AQ:AQ,3)+COUNTIFS('SAISIE '!$J:$J,'SYNTHESE MOYE EVAL'!$B15,'SAISIE '!AQ:AQ,4))),0),0)</f>
        <v>0</v>
      </c>
      <c r="AK15" s="48">
        <f>IFERROR(ROUNDUP(((COUNTIFS('SAISIE '!$J:$J,'SYNTHESE MOYE EVAL'!$B15,'SAISIE '!AR:AR,1)*1+COUNTIFS('SAISIE '!$J:$J,'SYNTHESE MOYE EVAL'!$B15,'SAISIE '!AR:AR,2)*2+COUNTIFS('SAISIE '!$J:$J,'SYNTHESE MOYE EVAL'!$B15,'SAISIE '!AR:AR,3)*3+COUNTIFS('SAISIE '!$J:$J,'SYNTHESE MOYE EVAL'!$B15,'SAISIE '!AR:AR,4)*4)/(COUNTIFS('SAISIE '!$J:$J,'SYNTHESE MOYE EVAL'!$B15,'SAISIE '!AR:AR,1)+COUNTIFS('SAISIE '!$J:$J,'SYNTHESE MOYE EVAL'!$B15,'SAISIE '!AR:AR,2)+COUNTIFS('SAISIE '!$J:$J,'SYNTHESE MOYE EVAL'!$B15,'SAISIE '!AR:AR,3)+COUNTIFS('SAISIE '!$J:$J,'SYNTHESE MOYE EVAL'!$B15,'SAISIE '!AR:AR,4))),0),0)</f>
        <v>0</v>
      </c>
      <c r="AL15" s="48">
        <f>IFERROR(ROUNDUP(((COUNTIFS('SAISIE '!$J:$J,'SYNTHESE MOYE EVAL'!$B15,'SAISIE '!AS:AS,1)*1+COUNTIFS('SAISIE '!$J:$J,'SYNTHESE MOYE EVAL'!$B15,'SAISIE '!AS:AS,2)*2+COUNTIFS('SAISIE '!$J:$J,'SYNTHESE MOYE EVAL'!$B15,'SAISIE '!AS:AS,3)*3+COUNTIFS('SAISIE '!$J:$J,'SYNTHESE MOYE EVAL'!$B15,'SAISIE '!AS:AS,4)*4)/(COUNTIFS('SAISIE '!$J:$J,'SYNTHESE MOYE EVAL'!$B15,'SAISIE '!AS:AS,1)+COUNTIFS('SAISIE '!$J:$J,'SYNTHESE MOYE EVAL'!$B15,'SAISIE '!AS:AS,2)+COUNTIFS('SAISIE '!$J:$J,'SYNTHESE MOYE EVAL'!$B15,'SAISIE '!AS:AS,3)+COUNTIFS('SAISIE '!$J:$J,'SYNTHESE MOYE EVAL'!$B15,'SAISIE '!AS:AS,4))),0),0)</f>
        <v>0</v>
      </c>
      <c r="AM15" s="48">
        <f>IFERROR(ROUNDUP(((COUNTIFS('SAISIE '!$J:$J,'SYNTHESE MOYE EVAL'!$B15,'SAISIE '!AT:AT,1)*1+COUNTIFS('SAISIE '!$J:$J,'SYNTHESE MOYE EVAL'!$B15,'SAISIE '!AT:AT,2)*2+COUNTIFS('SAISIE '!$J:$J,'SYNTHESE MOYE EVAL'!$B15,'SAISIE '!AT:AT,3)*3+COUNTIFS('SAISIE '!$J:$J,'SYNTHESE MOYE EVAL'!$B15,'SAISIE '!AT:AT,4)*4)/(COUNTIFS('SAISIE '!$J:$J,'SYNTHESE MOYE EVAL'!$B15,'SAISIE '!AT:AT,1)+COUNTIFS('SAISIE '!$J:$J,'SYNTHESE MOYE EVAL'!$B15,'SAISIE '!AT:AT,2)+COUNTIFS('SAISIE '!$J:$J,'SYNTHESE MOYE EVAL'!$B15,'SAISIE '!AT:AT,3)+COUNTIFS('SAISIE '!$J:$J,'SYNTHESE MOYE EVAL'!$B15,'SAISIE '!AT:AT,4))),0),0)</f>
        <v>0</v>
      </c>
      <c r="AN15" s="48">
        <f>IFERROR(ROUNDUP(((COUNTIFS('SAISIE '!$J:$J,'SYNTHESE MOYE EVAL'!$B15,'SAISIE '!AU:AU,1)*1+COUNTIFS('SAISIE '!$J:$J,'SYNTHESE MOYE EVAL'!$B15,'SAISIE '!AU:AU,2)*2+COUNTIFS('SAISIE '!$J:$J,'SYNTHESE MOYE EVAL'!$B15,'SAISIE '!AU:AU,3)*3+COUNTIFS('SAISIE '!$J:$J,'SYNTHESE MOYE EVAL'!$B15,'SAISIE '!AU:AU,4)*4)/(COUNTIFS('SAISIE '!$J:$J,'SYNTHESE MOYE EVAL'!$B15,'SAISIE '!AU:AU,1)+COUNTIFS('SAISIE '!$J:$J,'SYNTHESE MOYE EVAL'!$B15,'SAISIE '!AU:AU,2)+COUNTIFS('SAISIE '!$J:$J,'SYNTHESE MOYE EVAL'!$B15,'SAISIE '!AU:AU,3)+COUNTIFS('SAISIE '!$J:$J,'SYNTHESE MOYE EVAL'!$B15,'SAISIE '!AU:AU,4))),0),0)</f>
        <v>0</v>
      </c>
      <c r="AO15" s="48">
        <f>IFERROR(ROUNDUP(((COUNTIFS('SAISIE '!$J:$J,'SYNTHESE MOYE EVAL'!$B15,'SAISIE '!AV:AV,1)*1+COUNTIFS('SAISIE '!$J:$J,'SYNTHESE MOYE EVAL'!$B15,'SAISIE '!AV:AV,2)*2+COUNTIFS('SAISIE '!$J:$J,'SYNTHESE MOYE EVAL'!$B15,'SAISIE '!AV:AV,3)*3+COUNTIFS('SAISIE '!$J:$J,'SYNTHESE MOYE EVAL'!$B15,'SAISIE '!AV:AV,4)*4)/(COUNTIFS('SAISIE '!$J:$J,'SYNTHESE MOYE EVAL'!$B15,'SAISIE '!AV:AV,1)+COUNTIFS('SAISIE '!$J:$J,'SYNTHESE MOYE EVAL'!$B15,'SAISIE '!AV:AV,2)+COUNTIFS('SAISIE '!$J:$J,'SYNTHESE MOYE EVAL'!$B15,'SAISIE '!AV:AV,3)+COUNTIFS('SAISIE '!$J:$J,'SYNTHESE MOYE EVAL'!$B15,'SAISIE '!AV:AV,4))),0),0)</f>
        <v>0</v>
      </c>
      <c r="AP15" s="48">
        <f>IFERROR(ROUNDUP(((COUNTIFS('SAISIE '!$J:$J,'SYNTHESE MOYE EVAL'!$B15,'SAISIE '!AW:AW,1)*1+COUNTIFS('SAISIE '!$J:$J,'SYNTHESE MOYE EVAL'!$B15,'SAISIE '!AW:AW,2)*2+COUNTIFS('SAISIE '!$J:$J,'SYNTHESE MOYE EVAL'!$B15,'SAISIE '!AW:AW,3)*3+COUNTIFS('SAISIE '!$J:$J,'SYNTHESE MOYE EVAL'!$B15,'SAISIE '!AW:AW,4)*4)/(COUNTIFS('SAISIE '!$J:$J,'SYNTHESE MOYE EVAL'!$B15,'SAISIE '!AW:AW,1)+COUNTIFS('SAISIE '!$J:$J,'SYNTHESE MOYE EVAL'!$B15,'SAISIE '!AW:AW,2)+COUNTIFS('SAISIE '!$J:$J,'SYNTHESE MOYE EVAL'!$B15,'SAISIE '!AW:AW,3)+COUNTIFS('SAISIE '!$J:$J,'SYNTHESE MOYE EVAL'!$B15,'SAISIE '!AW:AW,4))),0),0)</f>
        <v>0</v>
      </c>
      <c r="AQ15" s="48">
        <f>IFERROR(ROUNDUP(((COUNTIFS('SAISIE '!$J:$J,'SYNTHESE MOYE EVAL'!$B15,'SAISIE '!AX:AX,1)*1+COUNTIFS('SAISIE '!$J:$J,'SYNTHESE MOYE EVAL'!$B15,'SAISIE '!AX:AX,2)*2+COUNTIFS('SAISIE '!$J:$J,'SYNTHESE MOYE EVAL'!$B15,'SAISIE '!AX:AX,3)*3+COUNTIFS('SAISIE '!$J:$J,'SYNTHESE MOYE EVAL'!$B15,'SAISIE '!AX:AX,4)*4)/(COUNTIFS('SAISIE '!$J:$J,'SYNTHESE MOYE EVAL'!$B15,'SAISIE '!AX:AX,1)+COUNTIFS('SAISIE '!$J:$J,'SYNTHESE MOYE EVAL'!$B15,'SAISIE '!AX:AX,2)+COUNTIFS('SAISIE '!$J:$J,'SYNTHESE MOYE EVAL'!$B15,'SAISIE '!AX:AX,3)+COUNTIFS('SAISIE '!$J:$J,'SYNTHESE MOYE EVAL'!$B15,'SAISIE '!AX:AX,4))),0),0)</f>
        <v>0</v>
      </c>
    </row>
    <row r="16" spans="1:43" ht="45" customHeight="1" outlineLevel="1">
      <c r="A16" s="128"/>
      <c r="B16" s="43" t="s">
        <v>70</v>
      </c>
      <c r="C16" s="48">
        <f>COUNTIF('SAISIE '!J:J,'SYNTHESE MOYE EVAL'!B16)</f>
        <v>0</v>
      </c>
      <c r="D16" s="48">
        <f>IFERROR(ROUNDUP(((COUNTIFS('SAISIE '!$J:$J,'SYNTHESE MOYE EVAL'!$B16,'SAISIE '!K:K,1)*1+COUNTIFS('SAISIE '!$J:$J,'SYNTHESE MOYE EVAL'!$B16,'SAISIE '!K:K,2)*2+COUNTIFS('SAISIE '!$J:$J,'SYNTHESE MOYE EVAL'!$B16,'SAISIE '!K:K,3)*3+COUNTIFS('SAISIE '!$J:$J,'SYNTHESE MOYE EVAL'!$B16,'SAISIE '!K:K,4)*4)/(COUNTIFS('SAISIE '!$J:$J,'SYNTHESE MOYE EVAL'!$B16,'SAISIE '!K:K,1)+COUNTIFS('SAISIE '!$J:$J,'SYNTHESE MOYE EVAL'!$B16,'SAISIE '!K:K,2)+COUNTIFS('SAISIE '!$J:$J,'SYNTHESE MOYE EVAL'!$B16,'SAISIE '!K:K,3)+COUNTIFS('SAISIE '!$J:$J,'SYNTHESE MOYE EVAL'!$B16,'SAISIE '!K:K,4))),0),0)</f>
        <v>0</v>
      </c>
      <c r="E16" s="48">
        <f>IFERROR(ROUNDUP(((COUNTIFS('SAISIE '!$J:$J,'SYNTHESE MOYE EVAL'!$B16,'SAISIE '!L:L,1)*1+COUNTIFS('SAISIE '!$J:$J,'SYNTHESE MOYE EVAL'!$B16,'SAISIE '!L:L,2)*2+COUNTIFS('SAISIE '!$J:$J,'SYNTHESE MOYE EVAL'!$B16,'SAISIE '!L:L,3)*3+COUNTIFS('SAISIE '!$J:$J,'SYNTHESE MOYE EVAL'!$B16,'SAISIE '!L:L,4)*4)/(COUNTIFS('SAISIE '!$J:$J,'SYNTHESE MOYE EVAL'!$B16,'SAISIE '!L:L,1)+COUNTIFS('SAISIE '!$J:$J,'SYNTHESE MOYE EVAL'!$B16,'SAISIE '!L:L,2)+COUNTIFS('SAISIE '!$J:$J,'SYNTHESE MOYE EVAL'!$B16,'SAISIE '!L:L,3)+COUNTIFS('SAISIE '!$J:$J,'SYNTHESE MOYE EVAL'!$B16,'SAISIE '!L:L,4))),0),0)</f>
        <v>0</v>
      </c>
      <c r="F16" s="48">
        <f>IFERROR(ROUNDUP(((COUNTIFS('SAISIE '!$J:$J,'SYNTHESE MOYE EVAL'!$B16,'SAISIE '!M:M,1)*1+COUNTIFS('SAISIE '!$J:$J,'SYNTHESE MOYE EVAL'!$B16,'SAISIE '!M:M,2)*2+COUNTIFS('SAISIE '!$J:$J,'SYNTHESE MOYE EVAL'!$B16,'SAISIE '!M:M,3)*3+COUNTIFS('SAISIE '!$J:$J,'SYNTHESE MOYE EVAL'!$B16,'SAISIE '!M:M,4)*4)/(COUNTIFS('SAISIE '!$J:$J,'SYNTHESE MOYE EVAL'!$B16,'SAISIE '!M:M,1)+COUNTIFS('SAISIE '!$J:$J,'SYNTHESE MOYE EVAL'!$B16,'SAISIE '!M:M,2)+COUNTIFS('SAISIE '!$J:$J,'SYNTHESE MOYE EVAL'!$B16,'SAISIE '!M:M,3)+COUNTIFS('SAISIE '!$J:$J,'SYNTHESE MOYE EVAL'!$B16,'SAISIE '!M:M,4))),0),0)</f>
        <v>0</v>
      </c>
      <c r="G16" s="48">
        <f>IFERROR(ROUNDUP(((COUNTIFS('SAISIE '!$J:$J,'SYNTHESE MOYE EVAL'!$B16,'SAISIE '!N:N,1)*1+COUNTIFS('SAISIE '!$J:$J,'SYNTHESE MOYE EVAL'!$B16,'SAISIE '!N:N,2)*2+COUNTIFS('SAISIE '!$J:$J,'SYNTHESE MOYE EVAL'!$B16,'SAISIE '!N:N,3)*3+COUNTIFS('SAISIE '!$J:$J,'SYNTHESE MOYE EVAL'!$B16,'SAISIE '!N:N,4)*4)/(COUNTIFS('SAISIE '!$J:$J,'SYNTHESE MOYE EVAL'!$B16,'SAISIE '!N:N,1)+COUNTIFS('SAISIE '!$J:$J,'SYNTHESE MOYE EVAL'!$B16,'SAISIE '!N:N,2)+COUNTIFS('SAISIE '!$J:$J,'SYNTHESE MOYE EVAL'!$B16,'SAISIE '!N:N,3)+COUNTIFS('SAISIE '!$J:$J,'SYNTHESE MOYE EVAL'!$B16,'SAISIE '!N:N,4))),0),0)</f>
        <v>0</v>
      </c>
      <c r="H16" s="48">
        <f>IFERROR(ROUNDUP(((COUNTIFS('SAISIE '!$J:$J,'SYNTHESE MOYE EVAL'!$B16,'SAISIE '!O:O,1)*1+COUNTIFS('SAISIE '!$J:$J,'SYNTHESE MOYE EVAL'!$B16,'SAISIE '!O:O,2)*2+COUNTIFS('SAISIE '!$J:$J,'SYNTHESE MOYE EVAL'!$B16,'SAISIE '!O:O,3)*3+COUNTIFS('SAISIE '!$J:$J,'SYNTHESE MOYE EVAL'!$B16,'SAISIE '!O:O,4)*4)/(COUNTIFS('SAISIE '!$J:$J,'SYNTHESE MOYE EVAL'!$B16,'SAISIE '!O:O,1)+COUNTIFS('SAISIE '!$J:$J,'SYNTHESE MOYE EVAL'!$B16,'SAISIE '!O:O,2)+COUNTIFS('SAISIE '!$J:$J,'SYNTHESE MOYE EVAL'!$B16,'SAISIE '!O:O,3)+COUNTIFS('SAISIE '!$J:$J,'SYNTHESE MOYE EVAL'!$B16,'SAISIE '!O:O,4))),0),0)</f>
        <v>0</v>
      </c>
      <c r="I16" s="48">
        <f>IFERROR(ROUNDUP(((COUNTIFS('SAISIE '!$J:$J,'SYNTHESE MOYE EVAL'!$B16,'SAISIE '!P:P,1)*1+COUNTIFS('SAISIE '!$J:$J,'SYNTHESE MOYE EVAL'!$B16,'SAISIE '!P:P,2)*2+COUNTIFS('SAISIE '!$J:$J,'SYNTHESE MOYE EVAL'!$B16,'SAISIE '!P:P,3)*3+COUNTIFS('SAISIE '!$J:$J,'SYNTHESE MOYE EVAL'!$B16,'SAISIE '!P:P,4)*4)/(COUNTIFS('SAISIE '!$J:$J,'SYNTHESE MOYE EVAL'!$B16,'SAISIE '!P:P,1)+COUNTIFS('SAISIE '!$J:$J,'SYNTHESE MOYE EVAL'!$B16,'SAISIE '!P:P,2)+COUNTIFS('SAISIE '!$J:$J,'SYNTHESE MOYE EVAL'!$B16,'SAISIE '!P:P,3)+COUNTIFS('SAISIE '!$J:$J,'SYNTHESE MOYE EVAL'!$B16,'SAISIE '!P:P,4))),0),0)</f>
        <v>0</v>
      </c>
      <c r="J16" s="48">
        <f>IFERROR(ROUNDUP(((COUNTIFS('SAISIE '!$J:$J,'SYNTHESE MOYE EVAL'!$B16,'SAISIE '!Q:Q,1)*1+COUNTIFS('SAISIE '!$J:$J,'SYNTHESE MOYE EVAL'!$B16,'SAISIE '!Q:Q,2)*2+COUNTIFS('SAISIE '!$J:$J,'SYNTHESE MOYE EVAL'!$B16,'SAISIE '!Q:Q,3)*3+COUNTIFS('SAISIE '!$J:$J,'SYNTHESE MOYE EVAL'!$B16,'SAISIE '!Q:Q,4)*4)/(COUNTIFS('SAISIE '!$J:$J,'SYNTHESE MOYE EVAL'!$B16,'SAISIE '!Q:Q,1)+COUNTIFS('SAISIE '!$J:$J,'SYNTHESE MOYE EVAL'!$B16,'SAISIE '!Q:Q,2)+COUNTIFS('SAISIE '!$J:$J,'SYNTHESE MOYE EVAL'!$B16,'SAISIE '!Q:Q,3)+COUNTIFS('SAISIE '!$J:$J,'SYNTHESE MOYE EVAL'!$B16,'SAISIE '!Q:Q,4))),0),0)</f>
        <v>0</v>
      </c>
      <c r="K16" s="48">
        <f>IFERROR(ROUNDUP(((COUNTIFS('SAISIE '!$J:$J,'SYNTHESE MOYE EVAL'!$B16,'SAISIE '!R:R,1)*1+COUNTIFS('SAISIE '!$J:$J,'SYNTHESE MOYE EVAL'!$B16,'SAISIE '!R:R,2)*2+COUNTIFS('SAISIE '!$J:$J,'SYNTHESE MOYE EVAL'!$B16,'SAISIE '!R:R,3)*3+COUNTIFS('SAISIE '!$J:$J,'SYNTHESE MOYE EVAL'!$B16,'SAISIE '!R:R,4)*4)/(COUNTIFS('SAISIE '!$J:$J,'SYNTHESE MOYE EVAL'!$B16,'SAISIE '!R:R,1)+COUNTIFS('SAISIE '!$J:$J,'SYNTHESE MOYE EVAL'!$B16,'SAISIE '!R:R,2)+COUNTIFS('SAISIE '!$J:$J,'SYNTHESE MOYE EVAL'!$B16,'SAISIE '!R:R,3)+COUNTIFS('SAISIE '!$J:$J,'SYNTHESE MOYE EVAL'!$B16,'SAISIE '!R:R,4))),0),0)</f>
        <v>0</v>
      </c>
      <c r="L16" s="48">
        <f>IFERROR(ROUNDUP(((COUNTIFS('SAISIE '!$J:$J,'SYNTHESE MOYE EVAL'!$B16,'SAISIE '!S:S,1)*1+COUNTIFS('SAISIE '!$J:$J,'SYNTHESE MOYE EVAL'!$B16,'SAISIE '!S:S,2)*2+COUNTIFS('SAISIE '!$J:$J,'SYNTHESE MOYE EVAL'!$B16,'SAISIE '!S:S,3)*3+COUNTIFS('SAISIE '!$J:$J,'SYNTHESE MOYE EVAL'!$B16,'SAISIE '!S:S,4)*4)/(COUNTIFS('SAISIE '!$J:$J,'SYNTHESE MOYE EVAL'!$B16,'SAISIE '!S:S,1)+COUNTIFS('SAISIE '!$J:$J,'SYNTHESE MOYE EVAL'!$B16,'SAISIE '!S:S,2)+COUNTIFS('SAISIE '!$J:$J,'SYNTHESE MOYE EVAL'!$B16,'SAISIE '!S:S,3)+COUNTIFS('SAISIE '!$J:$J,'SYNTHESE MOYE EVAL'!$B16,'SAISIE '!S:S,4))),0),0)</f>
        <v>0</v>
      </c>
      <c r="M16" s="48">
        <f>IFERROR(ROUNDUP(((COUNTIFS('SAISIE '!$J:$J,'SYNTHESE MOYE EVAL'!$B16,'SAISIE '!T:T,1)*1+COUNTIFS('SAISIE '!$J:$J,'SYNTHESE MOYE EVAL'!$B16,'SAISIE '!T:T,2)*2+COUNTIFS('SAISIE '!$J:$J,'SYNTHESE MOYE EVAL'!$B16,'SAISIE '!T:T,3)*3+COUNTIFS('SAISIE '!$J:$J,'SYNTHESE MOYE EVAL'!$B16,'SAISIE '!T:T,4)*4)/(COUNTIFS('SAISIE '!$J:$J,'SYNTHESE MOYE EVAL'!$B16,'SAISIE '!T:T,1)+COUNTIFS('SAISIE '!$J:$J,'SYNTHESE MOYE EVAL'!$B16,'SAISIE '!T:T,2)+COUNTIFS('SAISIE '!$J:$J,'SYNTHESE MOYE EVAL'!$B16,'SAISIE '!T:T,3)+COUNTIFS('SAISIE '!$J:$J,'SYNTHESE MOYE EVAL'!$B16,'SAISIE '!T:T,4))),0),0)</f>
        <v>0</v>
      </c>
      <c r="N16" s="48">
        <f>IFERROR(ROUNDUP(((COUNTIFS('SAISIE '!$J:$J,'SYNTHESE MOYE EVAL'!$B16,'SAISIE '!U:U,1)*1+COUNTIFS('SAISIE '!$J:$J,'SYNTHESE MOYE EVAL'!$B16,'SAISIE '!U:U,2)*2+COUNTIFS('SAISIE '!$J:$J,'SYNTHESE MOYE EVAL'!$B16,'SAISIE '!U:U,3)*3+COUNTIFS('SAISIE '!$J:$J,'SYNTHESE MOYE EVAL'!$B16,'SAISIE '!U:U,4)*4)/(COUNTIFS('SAISIE '!$J:$J,'SYNTHESE MOYE EVAL'!$B16,'SAISIE '!U:U,1)+COUNTIFS('SAISIE '!$J:$J,'SYNTHESE MOYE EVAL'!$B16,'SAISIE '!U:U,2)+COUNTIFS('SAISIE '!$J:$J,'SYNTHESE MOYE EVAL'!$B16,'SAISIE '!U:U,3)+COUNTIFS('SAISIE '!$J:$J,'SYNTHESE MOYE EVAL'!$B16,'SAISIE '!U:U,4))),0),0)</f>
        <v>0</v>
      </c>
      <c r="O16" s="48">
        <f>IFERROR(ROUNDUP(((COUNTIFS('SAISIE '!$J:$J,'SYNTHESE MOYE EVAL'!$B16,'SAISIE '!V:V,1)*1+COUNTIFS('SAISIE '!$J:$J,'SYNTHESE MOYE EVAL'!$B16,'SAISIE '!V:V,2)*2+COUNTIFS('SAISIE '!$J:$J,'SYNTHESE MOYE EVAL'!$B16,'SAISIE '!V:V,3)*3+COUNTIFS('SAISIE '!$J:$J,'SYNTHESE MOYE EVAL'!$B16,'SAISIE '!V:V,4)*4)/(COUNTIFS('SAISIE '!$J:$J,'SYNTHESE MOYE EVAL'!$B16,'SAISIE '!V:V,1)+COUNTIFS('SAISIE '!$J:$J,'SYNTHESE MOYE EVAL'!$B16,'SAISIE '!V:V,2)+COUNTIFS('SAISIE '!$J:$J,'SYNTHESE MOYE EVAL'!$B16,'SAISIE '!V:V,3)+COUNTIFS('SAISIE '!$J:$J,'SYNTHESE MOYE EVAL'!$B16,'SAISIE '!V:V,4))),0),0)</f>
        <v>0</v>
      </c>
      <c r="P16" s="48">
        <f>IFERROR(ROUNDUP(((COUNTIFS('SAISIE '!$J:$J,'SYNTHESE MOYE EVAL'!$B16,'SAISIE '!W:W,1)*1+COUNTIFS('SAISIE '!$J:$J,'SYNTHESE MOYE EVAL'!$B16,'SAISIE '!W:W,2)*2+COUNTIFS('SAISIE '!$J:$J,'SYNTHESE MOYE EVAL'!$B16,'SAISIE '!W:W,3)*3+COUNTIFS('SAISIE '!$J:$J,'SYNTHESE MOYE EVAL'!$B16,'SAISIE '!W:W,4)*4)/(COUNTIFS('SAISIE '!$J:$J,'SYNTHESE MOYE EVAL'!$B16,'SAISIE '!W:W,1)+COUNTIFS('SAISIE '!$J:$J,'SYNTHESE MOYE EVAL'!$B16,'SAISIE '!W:W,2)+COUNTIFS('SAISIE '!$J:$J,'SYNTHESE MOYE EVAL'!$B16,'SAISIE '!W:W,3)+COUNTIFS('SAISIE '!$J:$J,'SYNTHESE MOYE EVAL'!$B16,'SAISIE '!W:W,4))),0),0)</f>
        <v>0</v>
      </c>
      <c r="Q16" s="48">
        <f>IFERROR(ROUNDUP(((COUNTIFS('SAISIE '!$J:$J,'SYNTHESE MOYE EVAL'!$B16,'SAISIE '!X:X,1)*1+COUNTIFS('SAISIE '!$J:$J,'SYNTHESE MOYE EVAL'!$B16,'SAISIE '!X:X,2)*2+COUNTIFS('SAISIE '!$J:$J,'SYNTHESE MOYE EVAL'!$B16,'SAISIE '!X:X,3)*3+COUNTIFS('SAISIE '!$J:$J,'SYNTHESE MOYE EVAL'!$B16,'SAISIE '!X:X,4)*4)/(COUNTIFS('SAISIE '!$J:$J,'SYNTHESE MOYE EVAL'!$B16,'SAISIE '!X:X,1)+COUNTIFS('SAISIE '!$J:$J,'SYNTHESE MOYE EVAL'!$B16,'SAISIE '!X:X,2)+COUNTIFS('SAISIE '!$J:$J,'SYNTHESE MOYE EVAL'!$B16,'SAISIE '!X:X,3)+COUNTIFS('SAISIE '!$J:$J,'SYNTHESE MOYE EVAL'!$B16,'SAISIE '!X:X,4))),0),0)</f>
        <v>0</v>
      </c>
      <c r="R16" s="48">
        <f>IFERROR(ROUNDUP(((COUNTIFS('SAISIE '!$J:$J,'SYNTHESE MOYE EVAL'!$B16,'SAISIE '!Y:Y,1)*1+COUNTIFS('SAISIE '!$J:$J,'SYNTHESE MOYE EVAL'!$B16,'SAISIE '!Y:Y,2)*2+COUNTIFS('SAISIE '!$J:$J,'SYNTHESE MOYE EVAL'!$B16,'SAISIE '!Y:Y,3)*3+COUNTIFS('SAISIE '!$J:$J,'SYNTHESE MOYE EVAL'!$B16,'SAISIE '!Y:Y,4)*4)/(COUNTIFS('SAISIE '!$J:$J,'SYNTHESE MOYE EVAL'!$B16,'SAISIE '!Y:Y,1)+COUNTIFS('SAISIE '!$J:$J,'SYNTHESE MOYE EVAL'!$B16,'SAISIE '!Y:Y,2)+COUNTIFS('SAISIE '!$J:$J,'SYNTHESE MOYE EVAL'!$B16,'SAISIE '!Y:Y,3)+COUNTIFS('SAISIE '!$J:$J,'SYNTHESE MOYE EVAL'!$B16,'SAISIE '!Y:Y,4))),0),0)</f>
        <v>0</v>
      </c>
      <c r="S16" s="48">
        <f>IFERROR(ROUNDUP(((COUNTIFS('SAISIE '!$J:$J,'SYNTHESE MOYE EVAL'!$B16,'SAISIE '!Z:Z,1)*1+COUNTIFS('SAISIE '!$J:$J,'SYNTHESE MOYE EVAL'!$B16,'SAISIE '!Z:Z,2)*2+COUNTIFS('SAISIE '!$J:$J,'SYNTHESE MOYE EVAL'!$B16,'SAISIE '!Z:Z,3)*3+COUNTIFS('SAISIE '!$J:$J,'SYNTHESE MOYE EVAL'!$B16,'SAISIE '!Z:Z,4)*4)/(COUNTIFS('SAISIE '!$J:$J,'SYNTHESE MOYE EVAL'!$B16,'SAISIE '!Z:Z,1)+COUNTIFS('SAISIE '!$J:$J,'SYNTHESE MOYE EVAL'!$B16,'SAISIE '!Z:Z,2)+COUNTIFS('SAISIE '!$J:$J,'SYNTHESE MOYE EVAL'!$B16,'SAISIE '!Z:Z,3)+COUNTIFS('SAISIE '!$J:$J,'SYNTHESE MOYE EVAL'!$B16,'SAISIE '!Z:Z,4))),0),0)</f>
        <v>0</v>
      </c>
      <c r="T16" s="48">
        <f>IFERROR(ROUNDUP(((COUNTIFS('SAISIE '!$J:$J,'SYNTHESE MOYE EVAL'!$B16,'SAISIE '!AA:AA,1)*1+COUNTIFS('SAISIE '!$J:$J,'SYNTHESE MOYE EVAL'!$B16,'SAISIE '!AA:AA,2)*2+COUNTIFS('SAISIE '!$J:$J,'SYNTHESE MOYE EVAL'!$B16,'SAISIE '!AA:AA,3)*3+COUNTIFS('SAISIE '!$J:$J,'SYNTHESE MOYE EVAL'!$B16,'SAISIE '!AA:AA,4)*4)/(COUNTIFS('SAISIE '!$J:$J,'SYNTHESE MOYE EVAL'!$B16,'SAISIE '!AA:AA,1)+COUNTIFS('SAISIE '!$J:$J,'SYNTHESE MOYE EVAL'!$B16,'SAISIE '!AA:AA,2)+COUNTIFS('SAISIE '!$J:$J,'SYNTHESE MOYE EVAL'!$B16,'SAISIE '!AA:AA,3)+COUNTIFS('SAISIE '!$J:$J,'SYNTHESE MOYE EVAL'!$B16,'SAISIE '!AA:AA,4))),0),0)</f>
        <v>0</v>
      </c>
      <c r="U16" s="48">
        <f>IFERROR(ROUNDUP(((COUNTIFS('SAISIE '!$J:$J,'SYNTHESE MOYE EVAL'!$B16,'SAISIE '!AB:AB,1)*1+COUNTIFS('SAISIE '!$J:$J,'SYNTHESE MOYE EVAL'!$B16,'SAISIE '!AB:AB,2)*2+COUNTIFS('SAISIE '!$J:$J,'SYNTHESE MOYE EVAL'!$B16,'SAISIE '!AB:AB,3)*3+COUNTIFS('SAISIE '!$J:$J,'SYNTHESE MOYE EVAL'!$B16,'SAISIE '!AB:AB,4)*4)/(COUNTIFS('SAISIE '!$J:$J,'SYNTHESE MOYE EVAL'!$B16,'SAISIE '!AB:AB,1)+COUNTIFS('SAISIE '!$J:$J,'SYNTHESE MOYE EVAL'!$B16,'SAISIE '!AB:AB,2)+COUNTIFS('SAISIE '!$J:$J,'SYNTHESE MOYE EVAL'!$B16,'SAISIE '!AB:AB,3)+COUNTIFS('SAISIE '!$J:$J,'SYNTHESE MOYE EVAL'!$B16,'SAISIE '!AB:AB,4))),0),0)</f>
        <v>0</v>
      </c>
      <c r="V16" s="48">
        <f>IFERROR(ROUNDUP(((COUNTIFS('SAISIE '!$J:$J,'SYNTHESE MOYE EVAL'!$B16,'SAISIE '!AC:AC,1)*1+COUNTIFS('SAISIE '!$J:$J,'SYNTHESE MOYE EVAL'!$B16,'SAISIE '!AC:AC,2)*2+COUNTIFS('SAISIE '!$J:$J,'SYNTHESE MOYE EVAL'!$B16,'SAISIE '!AC:AC,3)*3+COUNTIFS('SAISIE '!$J:$J,'SYNTHESE MOYE EVAL'!$B16,'SAISIE '!AC:AC,4)*4)/(COUNTIFS('SAISIE '!$J:$J,'SYNTHESE MOYE EVAL'!$B16,'SAISIE '!AC:AC,1)+COUNTIFS('SAISIE '!$J:$J,'SYNTHESE MOYE EVAL'!$B16,'SAISIE '!AC:AC,2)+COUNTIFS('SAISIE '!$J:$J,'SYNTHESE MOYE EVAL'!$B16,'SAISIE '!AC:AC,3)+COUNTIFS('SAISIE '!$J:$J,'SYNTHESE MOYE EVAL'!$B16,'SAISIE '!AC:AC,4))),0),0)</f>
        <v>0</v>
      </c>
      <c r="W16" s="48">
        <f>IFERROR(ROUNDUP(((COUNTIFS('SAISIE '!$J:$J,'SYNTHESE MOYE EVAL'!$B16,'SAISIE '!AD:AD,1)*1+COUNTIFS('SAISIE '!$J:$J,'SYNTHESE MOYE EVAL'!$B16,'SAISIE '!AD:AD,2)*2+COUNTIFS('SAISIE '!$J:$J,'SYNTHESE MOYE EVAL'!$B16,'SAISIE '!AD:AD,3)*3+COUNTIFS('SAISIE '!$J:$J,'SYNTHESE MOYE EVAL'!$B16,'SAISIE '!AD:AD,4)*4)/(COUNTIFS('SAISIE '!$J:$J,'SYNTHESE MOYE EVAL'!$B16,'SAISIE '!AD:AD,1)+COUNTIFS('SAISIE '!$J:$J,'SYNTHESE MOYE EVAL'!$B16,'SAISIE '!AD:AD,2)+COUNTIFS('SAISIE '!$J:$J,'SYNTHESE MOYE EVAL'!$B16,'SAISIE '!AD:AD,3)+COUNTIFS('SAISIE '!$J:$J,'SYNTHESE MOYE EVAL'!$B16,'SAISIE '!AD:AD,4))),0),0)</f>
        <v>0</v>
      </c>
      <c r="X16" s="48">
        <f>IFERROR(ROUNDUP(((COUNTIFS('SAISIE '!$J:$J,'SYNTHESE MOYE EVAL'!$B16,'SAISIE '!AE:AE,1)*1+COUNTIFS('SAISIE '!$J:$J,'SYNTHESE MOYE EVAL'!$B16,'SAISIE '!AE:AE,2)*2+COUNTIFS('SAISIE '!$J:$J,'SYNTHESE MOYE EVAL'!$B16,'SAISIE '!AE:AE,3)*3+COUNTIFS('SAISIE '!$J:$J,'SYNTHESE MOYE EVAL'!$B16,'SAISIE '!AE:AE,4)*4)/(COUNTIFS('SAISIE '!$J:$J,'SYNTHESE MOYE EVAL'!$B16,'SAISIE '!AE:AE,1)+COUNTIFS('SAISIE '!$J:$J,'SYNTHESE MOYE EVAL'!$B16,'SAISIE '!AE:AE,2)+COUNTIFS('SAISIE '!$J:$J,'SYNTHESE MOYE EVAL'!$B16,'SAISIE '!AE:AE,3)+COUNTIFS('SAISIE '!$J:$J,'SYNTHESE MOYE EVAL'!$B16,'SAISIE '!AE:AE,4))),0),0)</f>
        <v>0</v>
      </c>
      <c r="Y16" s="48">
        <f>IFERROR(ROUNDUP(((COUNTIFS('SAISIE '!$J:$J,'SYNTHESE MOYE EVAL'!$B16,'SAISIE '!AF:AF,1)*1+COUNTIFS('SAISIE '!$J:$J,'SYNTHESE MOYE EVAL'!$B16,'SAISIE '!AF:AF,2)*2+COUNTIFS('SAISIE '!$J:$J,'SYNTHESE MOYE EVAL'!$B16,'SAISIE '!AF:AF,3)*3+COUNTIFS('SAISIE '!$J:$J,'SYNTHESE MOYE EVAL'!$B16,'SAISIE '!AF:AF,4)*4)/(COUNTIFS('SAISIE '!$J:$J,'SYNTHESE MOYE EVAL'!$B16,'SAISIE '!AF:AF,1)+COUNTIFS('SAISIE '!$J:$J,'SYNTHESE MOYE EVAL'!$B16,'SAISIE '!AF:AF,2)+COUNTIFS('SAISIE '!$J:$J,'SYNTHESE MOYE EVAL'!$B16,'SAISIE '!AF:AF,3)+COUNTIFS('SAISIE '!$J:$J,'SYNTHESE MOYE EVAL'!$B16,'SAISIE '!AF:AF,4))),0),0)</f>
        <v>0</v>
      </c>
      <c r="Z16" s="48">
        <f>IFERROR(ROUNDUP(((COUNTIFS('SAISIE '!$J:$J,'SYNTHESE MOYE EVAL'!$B16,'SAISIE '!AG:AG,1)*1+COUNTIFS('SAISIE '!$J:$J,'SYNTHESE MOYE EVAL'!$B16,'SAISIE '!AG:AG,2)*2+COUNTIFS('SAISIE '!$J:$J,'SYNTHESE MOYE EVAL'!$B16,'SAISIE '!AG:AG,3)*3+COUNTIFS('SAISIE '!$J:$J,'SYNTHESE MOYE EVAL'!$B16,'SAISIE '!AG:AG,4)*4)/(COUNTIFS('SAISIE '!$J:$J,'SYNTHESE MOYE EVAL'!$B16,'SAISIE '!AG:AG,1)+COUNTIFS('SAISIE '!$J:$J,'SYNTHESE MOYE EVAL'!$B16,'SAISIE '!AG:AG,2)+COUNTIFS('SAISIE '!$J:$J,'SYNTHESE MOYE EVAL'!$B16,'SAISIE '!AG:AG,3)+COUNTIFS('SAISIE '!$J:$J,'SYNTHESE MOYE EVAL'!$B16,'SAISIE '!AG:AG,4))),0),0)</f>
        <v>0</v>
      </c>
      <c r="AA16" s="48">
        <f>IFERROR(ROUNDUP(((COUNTIFS('SAISIE '!$J:$J,'SYNTHESE MOYE EVAL'!$B16,'SAISIE '!AH:AH,1)*1+COUNTIFS('SAISIE '!$J:$J,'SYNTHESE MOYE EVAL'!$B16,'SAISIE '!AH:AH,2)*2+COUNTIFS('SAISIE '!$J:$J,'SYNTHESE MOYE EVAL'!$B16,'SAISIE '!AH:AH,3)*3+COUNTIFS('SAISIE '!$J:$J,'SYNTHESE MOYE EVAL'!$B16,'SAISIE '!AH:AH,4)*4)/(COUNTIFS('SAISIE '!$J:$J,'SYNTHESE MOYE EVAL'!$B16,'SAISIE '!AH:AH,1)+COUNTIFS('SAISIE '!$J:$J,'SYNTHESE MOYE EVAL'!$B16,'SAISIE '!AH:AH,2)+COUNTIFS('SAISIE '!$J:$J,'SYNTHESE MOYE EVAL'!$B16,'SAISIE '!AH:AH,3)+COUNTIFS('SAISIE '!$J:$J,'SYNTHESE MOYE EVAL'!$B16,'SAISIE '!AH:AH,4))),0),0)</f>
        <v>0</v>
      </c>
      <c r="AB16" s="48">
        <f>IFERROR(ROUNDUP(((COUNTIFS('SAISIE '!$J:$J,'SYNTHESE MOYE EVAL'!$B16,'SAISIE '!AI:AI,1)*1+COUNTIFS('SAISIE '!$J:$J,'SYNTHESE MOYE EVAL'!$B16,'SAISIE '!AI:AI,2)*2+COUNTIFS('SAISIE '!$J:$J,'SYNTHESE MOYE EVAL'!$B16,'SAISIE '!AI:AI,3)*3+COUNTIFS('SAISIE '!$J:$J,'SYNTHESE MOYE EVAL'!$B16,'SAISIE '!AI:AI,4)*4)/(COUNTIFS('SAISIE '!$J:$J,'SYNTHESE MOYE EVAL'!$B16,'SAISIE '!AI:AI,1)+COUNTIFS('SAISIE '!$J:$J,'SYNTHESE MOYE EVAL'!$B16,'SAISIE '!AI:AI,2)+COUNTIFS('SAISIE '!$J:$J,'SYNTHESE MOYE EVAL'!$B16,'SAISIE '!AI:AI,3)+COUNTIFS('SAISIE '!$J:$J,'SYNTHESE MOYE EVAL'!$B16,'SAISIE '!AI:AI,4))),0),0)</f>
        <v>0</v>
      </c>
      <c r="AC16" s="48">
        <f>IFERROR(ROUNDUP(((COUNTIFS('SAISIE '!$J:$J,'SYNTHESE MOYE EVAL'!$B16,'SAISIE '!AJ:AJ,1)*1+COUNTIFS('SAISIE '!$J:$J,'SYNTHESE MOYE EVAL'!$B16,'SAISIE '!AJ:AJ,2)*2+COUNTIFS('SAISIE '!$J:$J,'SYNTHESE MOYE EVAL'!$B16,'SAISIE '!AJ:AJ,3)*3+COUNTIFS('SAISIE '!$J:$J,'SYNTHESE MOYE EVAL'!$B16,'SAISIE '!AJ:AJ,4)*4)/(COUNTIFS('SAISIE '!$J:$J,'SYNTHESE MOYE EVAL'!$B16,'SAISIE '!AJ:AJ,1)+COUNTIFS('SAISIE '!$J:$J,'SYNTHESE MOYE EVAL'!$B16,'SAISIE '!AJ:AJ,2)+COUNTIFS('SAISIE '!$J:$J,'SYNTHESE MOYE EVAL'!$B16,'SAISIE '!AJ:AJ,3)+COUNTIFS('SAISIE '!$J:$J,'SYNTHESE MOYE EVAL'!$B16,'SAISIE '!AJ:AJ,4))),0),0)</f>
        <v>0</v>
      </c>
      <c r="AD16" s="48">
        <f>IFERROR(ROUNDUP(((COUNTIFS('SAISIE '!$J:$J,'SYNTHESE MOYE EVAL'!$B16,'SAISIE '!AK:AK,1)*1+COUNTIFS('SAISIE '!$J:$J,'SYNTHESE MOYE EVAL'!$B16,'SAISIE '!AK:AK,2)*2+COUNTIFS('SAISIE '!$J:$J,'SYNTHESE MOYE EVAL'!$B16,'SAISIE '!AK:AK,3)*3+COUNTIFS('SAISIE '!$J:$J,'SYNTHESE MOYE EVAL'!$B16,'SAISIE '!AK:AK,4)*4)/(COUNTIFS('SAISIE '!$J:$J,'SYNTHESE MOYE EVAL'!$B16,'SAISIE '!AK:AK,1)+COUNTIFS('SAISIE '!$J:$J,'SYNTHESE MOYE EVAL'!$B16,'SAISIE '!AK:AK,2)+COUNTIFS('SAISIE '!$J:$J,'SYNTHESE MOYE EVAL'!$B16,'SAISIE '!AK:AK,3)+COUNTIFS('SAISIE '!$J:$J,'SYNTHESE MOYE EVAL'!$B16,'SAISIE '!AK:AK,4))),0),0)</f>
        <v>0</v>
      </c>
      <c r="AE16" s="48">
        <f>IFERROR(ROUNDUP(((COUNTIFS('SAISIE '!$J:$J,'SYNTHESE MOYE EVAL'!$B16,'SAISIE '!AL:AL,1)*1+COUNTIFS('SAISIE '!$J:$J,'SYNTHESE MOYE EVAL'!$B16,'SAISIE '!AL:AL,2)*2+COUNTIFS('SAISIE '!$J:$J,'SYNTHESE MOYE EVAL'!$B16,'SAISIE '!AL:AL,3)*3+COUNTIFS('SAISIE '!$J:$J,'SYNTHESE MOYE EVAL'!$B16,'SAISIE '!AL:AL,4)*4)/(COUNTIFS('SAISIE '!$J:$J,'SYNTHESE MOYE EVAL'!$B16,'SAISIE '!AL:AL,1)+COUNTIFS('SAISIE '!$J:$J,'SYNTHESE MOYE EVAL'!$B16,'SAISIE '!AL:AL,2)+COUNTIFS('SAISIE '!$J:$J,'SYNTHESE MOYE EVAL'!$B16,'SAISIE '!AL:AL,3)+COUNTIFS('SAISIE '!$J:$J,'SYNTHESE MOYE EVAL'!$B16,'SAISIE '!AL:AL,4))),0),0)</f>
        <v>0</v>
      </c>
      <c r="AF16" s="48">
        <f>IFERROR(ROUNDUP(((COUNTIFS('SAISIE '!$J:$J,'SYNTHESE MOYE EVAL'!$B16,'SAISIE '!AM:AM,1)*1+COUNTIFS('SAISIE '!$J:$J,'SYNTHESE MOYE EVAL'!$B16,'SAISIE '!AM:AM,2)*2+COUNTIFS('SAISIE '!$J:$J,'SYNTHESE MOYE EVAL'!$B16,'SAISIE '!AM:AM,3)*3+COUNTIFS('SAISIE '!$J:$J,'SYNTHESE MOYE EVAL'!$B16,'SAISIE '!AM:AM,4)*4)/(COUNTIFS('SAISIE '!$J:$J,'SYNTHESE MOYE EVAL'!$B16,'SAISIE '!AM:AM,1)+COUNTIFS('SAISIE '!$J:$J,'SYNTHESE MOYE EVAL'!$B16,'SAISIE '!AM:AM,2)+COUNTIFS('SAISIE '!$J:$J,'SYNTHESE MOYE EVAL'!$B16,'SAISIE '!AM:AM,3)+COUNTIFS('SAISIE '!$J:$J,'SYNTHESE MOYE EVAL'!$B16,'SAISIE '!AM:AM,4))),0),0)</f>
        <v>0</v>
      </c>
      <c r="AG16" s="48">
        <f>IFERROR(ROUNDUP(((COUNTIFS('SAISIE '!$J:$J,'SYNTHESE MOYE EVAL'!$B16,'SAISIE '!AN:AN,1)*1+COUNTIFS('SAISIE '!$J:$J,'SYNTHESE MOYE EVAL'!$B16,'SAISIE '!AN:AN,2)*2+COUNTIFS('SAISIE '!$J:$J,'SYNTHESE MOYE EVAL'!$B16,'SAISIE '!AN:AN,3)*3+COUNTIFS('SAISIE '!$J:$J,'SYNTHESE MOYE EVAL'!$B16,'SAISIE '!AN:AN,4)*4)/(COUNTIFS('SAISIE '!$J:$J,'SYNTHESE MOYE EVAL'!$B16,'SAISIE '!AN:AN,1)+COUNTIFS('SAISIE '!$J:$J,'SYNTHESE MOYE EVAL'!$B16,'SAISIE '!AN:AN,2)+COUNTIFS('SAISIE '!$J:$J,'SYNTHESE MOYE EVAL'!$B16,'SAISIE '!AN:AN,3)+COUNTIFS('SAISIE '!$J:$J,'SYNTHESE MOYE EVAL'!$B16,'SAISIE '!AN:AN,4))),0),0)</f>
        <v>0</v>
      </c>
      <c r="AH16" s="48">
        <f>IFERROR(ROUNDUP(((COUNTIFS('SAISIE '!$J:$J,'SYNTHESE MOYE EVAL'!$B16,'SAISIE '!AO:AO,1)*1+COUNTIFS('SAISIE '!$J:$J,'SYNTHESE MOYE EVAL'!$B16,'SAISIE '!AO:AO,2)*2+COUNTIFS('SAISIE '!$J:$J,'SYNTHESE MOYE EVAL'!$B16,'SAISIE '!AO:AO,3)*3+COUNTIFS('SAISIE '!$J:$J,'SYNTHESE MOYE EVAL'!$B16,'SAISIE '!AO:AO,4)*4)/(COUNTIFS('SAISIE '!$J:$J,'SYNTHESE MOYE EVAL'!$B16,'SAISIE '!AO:AO,1)+COUNTIFS('SAISIE '!$J:$J,'SYNTHESE MOYE EVAL'!$B16,'SAISIE '!AO:AO,2)+COUNTIFS('SAISIE '!$J:$J,'SYNTHESE MOYE EVAL'!$B16,'SAISIE '!AO:AO,3)+COUNTIFS('SAISIE '!$J:$J,'SYNTHESE MOYE EVAL'!$B16,'SAISIE '!AO:AO,4))),0),0)</f>
        <v>0</v>
      </c>
      <c r="AI16" s="48">
        <f>IFERROR(ROUNDUP(((COUNTIFS('SAISIE '!$J:$J,'SYNTHESE MOYE EVAL'!$B16,'SAISIE '!AP:AP,1)*1+COUNTIFS('SAISIE '!$J:$J,'SYNTHESE MOYE EVAL'!$B16,'SAISIE '!AP:AP,2)*2+COUNTIFS('SAISIE '!$J:$J,'SYNTHESE MOYE EVAL'!$B16,'SAISIE '!AP:AP,3)*3+COUNTIFS('SAISIE '!$J:$J,'SYNTHESE MOYE EVAL'!$B16,'SAISIE '!AP:AP,4)*4)/(COUNTIFS('SAISIE '!$J:$J,'SYNTHESE MOYE EVAL'!$B16,'SAISIE '!AP:AP,1)+COUNTIFS('SAISIE '!$J:$J,'SYNTHESE MOYE EVAL'!$B16,'SAISIE '!AP:AP,2)+COUNTIFS('SAISIE '!$J:$J,'SYNTHESE MOYE EVAL'!$B16,'SAISIE '!AP:AP,3)+COUNTIFS('SAISIE '!$J:$J,'SYNTHESE MOYE EVAL'!$B16,'SAISIE '!AP:AP,4))),0),0)</f>
        <v>0</v>
      </c>
      <c r="AJ16" s="48">
        <f>IFERROR(ROUNDUP(((COUNTIFS('SAISIE '!$J:$J,'SYNTHESE MOYE EVAL'!$B16,'SAISIE '!AQ:AQ,1)*1+COUNTIFS('SAISIE '!$J:$J,'SYNTHESE MOYE EVAL'!$B16,'SAISIE '!AQ:AQ,2)*2+COUNTIFS('SAISIE '!$J:$J,'SYNTHESE MOYE EVAL'!$B16,'SAISIE '!AQ:AQ,3)*3+COUNTIFS('SAISIE '!$J:$J,'SYNTHESE MOYE EVAL'!$B16,'SAISIE '!AQ:AQ,4)*4)/(COUNTIFS('SAISIE '!$J:$J,'SYNTHESE MOYE EVAL'!$B16,'SAISIE '!AQ:AQ,1)+COUNTIFS('SAISIE '!$J:$J,'SYNTHESE MOYE EVAL'!$B16,'SAISIE '!AQ:AQ,2)+COUNTIFS('SAISIE '!$J:$J,'SYNTHESE MOYE EVAL'!$B16,'SAISIE '!AQ:AQ,3)+COUNTIFS('SAISIE '!$J:$J,'SYNTHESE MOYE EVAL'!$B16,'SAISIE '!AQ:AQ,4))),0),0)</f>
        <v>0</v>
      </c>
      <c r="AK16" s="48">
        <f>IFERROR(ROUNDUP(((COUNTIFS('SAISIE '!$J:$J,'SYNTHESE MOYE EVAL'!$B16,'SAISIE '!AR:AR,1)*1+COUNTIFS('SAISIE '!$J:$J,'SYNTHESE MOYE EVAL'!$B16,'SAISIE '!AR:AR,2)*2+COUNTIFS('SAISIE '!$J:$J,'SYNTHESE MOYE EVAL'!$B16,'SAISIE '!AR:AR,3)*3+COUNTIFS('SAISIE '!$J:$J,'SYNTHESE MOYE EVAL'!$B16,'SAISIE '!AR:AR,4)*4)/(COUNTIFS('SAISIE '!$J:$J,'SYNTHESE MOYE EVAL'!$B16,'SAISIE '!AR:AR,1)+COUNTIFS('SAISIE '!$J:$J,'SYNTHESE MOYE EVAL'!$B16,'SAISIE '!AR:AR,2)+COUNTIFS('SAISIE '!$J:$J,'SYNTHESE MOYE EVAL'!$B16,'SAISIE '!AR:AR,3)+COUNTIFS('SAISIE '!$J:$J,'SYNTHESE MOYE EVAL'!$B16,'SAISIE '!AR:AR,4))),0),0)</f>
        <v>0</v>
      </c>
      <c r="AL16" s="48">
        <f>IFERROR(ROUNDUP(((COUNTIFS('SAISIE '!$J:$J,'SYNTHESE MOYE EVAL'!$B16,'SAISIE '!AS:AS,1)*1+COUNTIFS('SAISIE '!$J:$J,'SYNTHESE MOYE EVAL'!$B16,'SAISIE '!AS:AS,2)*2+COUNTIFS('SAISIE '!$J:$J,'SYNTHESE MOYE EVAL'!$B16,'SAISIE '!AS:AS,3)*3+COUNTIFS('SAISIE '!$J:$J,'SYNTHESE MOYE EVAL'!$B16,'SAISIE '!AS:AS,4)*4)/(COUNTIFS('SAISIE '!$J:$J,'SYNTHESE MOYE EVAL'!$B16,'SAISIE '!AS:AS,1)+COUNTIFS('SAISIE '!$J:$J,'SYNTHESE MOYE EVAL'!$B16,'SAISIE '!AS:AS,2)+COUNTIFS('SAISIE '!$J:$J,'SYNTHESE MOYE EVAL'!$B16,'SAISIE '!AS:AS,3)+COUNTIFS('SAISIE '!$J:$J,'SYNTHESE MOYE EVAL'!$B16,'SAISIE '!AS:AS,4))),0),0)</f>
        <v>0</v>
      </c>
      <c r="AM16" s="48">
        <f>IFERROR(ROUNDUP(((COUNTIFS('SAISIE '!$J:$J,'SYNTHESE MOYE EVAL'!$B16,'SAISIE '!AT:AT,1)*1+COUNTIFS('SAISIE '!$J:$J,'SYNTHESE MOYE EVAL'!$B16,'SAISIE '!AT:AT,2)*2+COUNTIFS('SAISIE '!$J:$J,'SYNTHESE MOYE EVAL'!$B16,'SAISIE '!AT:AT,3)*3+COUNTIFS('SAISIE '!$J:$J,'SYNTHESE MOYE EVAL'!$B16,'SAISIE '!AT:AT,4)*4)/(COUNTIFS('SAISIE '!$J:$J,'SYNTHESE MOYE EVAL'!$B16,'SAISIE '!AT:AT,1)+COUNTIFS('SAISIE '!$J:$J,'SYNTHESE MOYE EVAL'!$B16,'SAISIE '!AT:AT,2)+COUNTIFS('SAISIE '!$J:$J,'SYNTHESE MOYE EVAL'!$B16,'SAISIE '!AT:AT,3)+COUNTIFS('SAISIE '!$J:$J,'SYNTHESE MOYE EVAL'!$B16,'SAISIE '!AT:AT,4))),0),0)</f>
        <v>0</v>
      </c>
      <c r="AN16" s="48">
        <f>IFERROR(ROUNDUP(((COUNTIFS('SAISIE '!$J:$J,'SYNTHESE MOYE EVAL'!$B16,'SAISIE '!AU:AU,1)*1+COUNTIFS('SAISIE '!$J:$J,'SYNTHESE MOYE EVAL'!$B16,'SAISIE '!AU:AU,2)*2+COUNTIFS('SAISIE '!$J:$J,'SYNTHESE MOYE EVAL'!$B16,'SAISIE '!AU:AU,3)*3+COUNTIFS('SAISIE '!$J:$J,'SYNTHESE MOYE EVAL'!$B16,'SAISIE '!AU:AU,4)*4)/(COUNTIFS('SAISIE '!$J:$J,'SYNTHESE MOYE EVAL'!$B16,'SAISIE '!AU:AU,1)+COUNTIFS('SAISIE '!$J:$J,'SYNTHESE MOYE EVAL'!$B16,'SAISIE '!AU:AU,2)+COUNTIFS('SAISIE '!$J:$J,'SYNTHESE MOYE EVAL'!$B16,'SAISIE '!AU:AU,3)+COUNTIFS('SAISIE '!$J:$J,'SYNTHESE MOYE EVAL'!$B16,'SAISIE '!AU:AU,4))),0),0)</f>
        <v>0</v>
      </c>
      <c r="AO16" s="48">
        <f>IFERROR(ROUNDUP(((COUNTIFS('SAISIE '!$J:$J,'SYNTHESE MOYE EVAL'!$B16,'SAISIE '!AV:AV,1)*1+COUNTIFS('SAISIE '!$J:$J,'SYNTHESE MOYE EVAL'!$B16,'SAISIE '!AV:AV,2)*2+COUNTIFS('SAISIE '!$J:$J,'SYNTHESE MOYE EVAL'!$B16,'SAISIE '!AV:AV,3)*3+COUNTIFS('SAISIE '!$J:$J,'SYNTHESE MOYE EVAL'!$B16,'SAISIE '!AV:AV,4)*4)/(COUNTIFS('SAISIE '!$J:$J,'SYNTHESE MOYE EVAL'!$B16,'SAISIE '!AV:AV,1)+COUNTIFS('SAISIE '!$J:$J,'SYNTHESE MOYE EVAL'!$B16,'SAISIE '!AV:AV,2)+COUNTIFS('SAISIE '!$J:$J,'SYNTHESE MOYE EVAL'!$B16,'SAISIE '!AV:AV,3)+COUNTIFS('SAISIE '!$J:$J,'SYNTHESE MOYE EVAL'!$B16,'SAISIE '!AV:AV,4))),0),0)</f>
        <v>0</v>
      </c>
      <c r="AP16" s="48">
        <f>IFERROR(ROUNDUP(((COUNTIFS('SAISIE '!$J:$J,'SYNTHESE MOYE EVAL'!$B16,'SAISIE '!AW:AW,1)*1+COUNTIFS('SAISIE '!$J:$J,'SYNTHESE MOYE EVAL'!$B16,'SAISIE '!AW:AW,2)*2+COUNTIFS('SAISIE '!$J:$J,'SYNTHESE MOYE EVAL'!$B16,'SAISIE '!AW:AW,3)*3+COUNTIFS('SAISIE '!$J:$J,'SYNTHESE MOYE EVAL'!$B16,'SAISIE '!AW:AW,4)*4)/(COUNTIFS('SAISIE '!$J:$J,'SYNTHESE MOYE EVAL'!$B16,'SAISIE '!AW:AW,1)+COUNTIFS('SAISIE '!$J:$J,'SYNTHESE MOYE EVAL'!$B16,'SAISIE '!AW:AW,2)+COUNTIFS('SAISIE '!$J:$J,'SYNTHESE MOYE EVAL'!$B16,'SAISIE '!AW:AW,3)+COUNTIFS('SAISIE '!$J:$J,'SYNTHESE MOYE EVAL'!$B16,'SAISIE '!AW:AW,4))),0),0)</f>
        <v>0</v>
      </c>
      <c r="AQ16" s="48">
        <f>IFERROR(ROUNDUP(((COUNTIFS('SAISIE '!$J:$J,'SYNTHESE MOYE EVAL'!$B16,'SAISIE '!AX:AX,1)*1+COUNTIFS('SAISIE '!$J:$J,'SYNTHESE MOYE EVAL'!$B16,'SAISIE '!AX:AX,2)*2+COUNTIFS('SAISIE '!$J:$J,'SYNTHESE MOYE EVAL'!$B16,'SAISIE '!AX:AX,3)*3+COUNTIFS('SAISIE '!$J:$J,'SYNTHESE MOYE EVAL'!$B16,'SAISIE '!AX:AX,4)*4)/(COUNTIFS('SAISIE '!$J:$J,'SYNTHESE MOYE EVAL'!$B16,'SAISIE '!AX:AX,1)+COUNTIFS('SAISIE '!$J:$J,'SYNTHESE MOYE EVAL'!$B16,'SAISIE '!AX:AX,2)+COUNTIFS('SAISIE '!$J:$J,'SYNTHESE MOYE EVAL'!$B16,'SAISIE '!AX:AX,3)+COUNTIFS('SAISIE '!$J:$J,'SYNTHESE MOYE EVAL'!$B16,'SAISIE '!AX:AX,4))),0),0)</f>
        <v>0</v>
      </c>
    </row>
    <row r="17" spans="1:43" ht="45" customHeight="1" outlineLevel="1">
      <c r="A17" s="128"/>
      <c r="B17" s="43" t="s">
        <v>78</v>
      </c>
      <c r="C17" s="48">
        <f>COUNTIF('SAISIE '!J:J,'SYNTHESE MOYE EVAL'!B17)</f>
        <v>0</v>
      </c>
      <c r="D17" s="48">
        <f>IFERROR(ROUNDUP(((COUNTIFS('SAISIE '!$J:$J,'SYNTHESE MOYE EVAL'!$B17,'SAISIE '!K:K,1)*1+COUNTIFS('SAISIE '!$J:$J,'SYNTHESE MOYE EVAL'!$B17,'SAISIE '!K:K,2)*2+COUNTIFS('SAISIE '!$J:$J,'SYNTHESE MOYE EVAL'!$B17,'SAISIE '!K:K,3)*3+COUNTIFS('SAISIE '!$J:$J,'SYNTHESE MOYE EVAL'!$B17,'SAISIE '!K:K,4)*4)/(COUNTIFS('SAISIE '!$J:$J,'SYNTHESE MOYE EVAL'!$B17,'SAISIE '!K:K,1)+COUNTIFS('SAISIE '!$J:$J,'SYNTHESE MOYE EVAL'!$B17,'SAISIE '!K:K,2)+COUNTIFS('SAISIE '!$J:$J,'SYNTHESE MOYE EVAL'!$B17,'SAISIE '!K:K,3)+COUNTIFS('SAISIE '!$J:$J,'SYNTHESE MOYE EVAL'!$B17,'SAISIE '!K:K,4))),0),0)</f>
        <v>0</v>
      </c>
      <c r="E17" s="48">
        <f>IFERROR(ROUNDUP(((COUNTIFS('SAISIE '!$J:$J,'SYNTHESE MOYE EVAL'!$B17,'SAISIE '!L:L,1)*1+COUNTIFS('SAISIE '!$J:$J,'SYNTHESE MOYE EVAL'!$B17,'SAISIE '!L:L,2)*2+COUNTIFS('SAISIE '!$J:$J,'SYNTHESE MOYE EVAL'!$B17,'SAISIE '!L:L,3)*3+COUNTIFS('SAISIE '!$J:$J,'SYNTHESE MOYE EVAL'!$B17,'SAISIE '!L:L,4)*4)/(COUNTIFS('SAISIE '!$J:$J,'SYNTHESE MOYE EVAL'!$B17,'SAISIE '!L:L,1)+COUNTIFS('SAISIE '!$J:$J,'SYNTHESE MOYE EVAL'!$B17,'SAISIE '!L:L,2)+COUNTIFS('SAISIE '!$J:$J,'SYNTHESE MOYE EVAL'!$B17,'SAISIE '!L:L,3)+COUNTIFS('SAISIE '!$J:$J,'SYNTHESE MOYE EVAL'!$B17,'SAISIE '!L:L,4))),0),0)</f>
        <v>0</v>
      </c>
      <c r="F17" s="48">
        <f>IFERROR(ROUNDUP(((COUNTIFS('SAISIE '!$J:$J,'SYNTHESE MOYE EVAL'!$B17,'SAISIE '!M:M,1)*1+COUNTIFS('SAISIE '!$J:$J,'SYNTHESE MOYE EVAL'!$B17,'SAISIE '!M:M,2)*2+COUNTIFS('SAISIE '!$J:$J,'SYNTHESE MOYE EVAL'!$B17,'SAISIE '!M:M,3)*3+COUNTIFS('SAISIE '!$J:$J,'SYNTHESE MOYE EVAL'!$B17,'SAISIE '!M:M,4)*4)/(COUNTIFS('SAISIE '!$J:$J,'SYNTHESE MOYE EVAL'!$B17,'SAISIE '!M:M,1)+COUNTIFS('SAISIE '!$J:$J,'SYNTHESE MOYE EVAL'!$B17,'SAISIE '!M:M,2)+COUNTIFS('SAISIE '!$J:$J,'SYNTHESE MOYE EVAL'!$B17,'SAISIE '!M:M,3)+COUNTIFS('SAISIE '!$J:$J,'SYNTHESE MOYE EVAL'!$B17,'SAISIE '!M:M,4))),0),0)</f>
        <v>0</v>
      </c>
      <c r="G17" s="48">
        <f>IFERROR(ROUNDUP(((COUNTIFS('SAISIE '!$J:$J,'SYNTHESE MOYE EVAL'!$B17,'SAISIE '!N:N,1)*1+COUNTIFS('SAISIE '!$J:$J,'SYNTHESE MOYE EVAL'!$B17,'SAISIE '!N:N,2)*2+COUNTIFS('SAISIE '!$J:$J,'SYNTHESE MOYE EVAL'!$B17,'SAISIE '!N:N,3)*3+COUNTIFS('SAISIE '!$J:$J,'SYNTHESE MOYE EVAL'!$B17,'SAISIE '!N:N,4)*4)/(COUNTIFS('SAISIE '!$J:$J,'SYNTHESE MOYE EVAL'!$B17,'SAISIE '!N:N,1)+COUNTIFS('SAISIE '!$J:$J,'SYNTHESE MOYE EVAL'!$B17,'SAISIE '!N:N,2)+COUNTIFS('SAISIE '!$J:$J,'SYNTHESE MOYE EVAL'!$B17,'SAISIE '!N:N,3)+COUNTIFS('SAISIE '!$J:$J,'SYNTHESE MOYE EVAL'!$B17,'SAISIE '!N:N,4))),0),0)</f>
        <v>0</v>
      </c>
      <c r="H17" s="48">
        <f>IFERROR(ROUNDUP(((COUNTIFS('SAISIE '!$J:$J,'SYNTHESE MOYE EVAL'!$B17,'SAISIE '!O:O,1)*1+COUNTIFS('SAISIE '!$J:$J,'SYNTHESE MOYE EVAL'!$B17,'SAISIE '!O:O,2)*2+COUNTIFS('SAISIE '!$J:$J,'SYNTHESE MOYE EVAL'!$B17,'SAISIE '!O:O,3)*3+COUNTIFS('SAISIE '!$J:$J,'SYNTHESE MOYE EVAL'!$B17,'SAISIE '!O:O,4)*4)/(COUNTIFS('SAISIE '!$J:$J,'SYNTHESE MOYE EVAL'!$B17,'SAISIE '!O:O,1)+COUNTIFS('SAISIE '!$J:$J,'SYNTHESE MOYE EVAL'!$B17,'SAISIE '!O:O,2)+COUNTIFS('SAISIE '!$J:$J,'SYNTHESE MOYE EVAL'!$B17,'SAISIE '!O:O,3)+COUNTIFS('SAISIE '!$J:$J,'SYNTHESE MOYE EVAL'!$B17,'SAISIE '!O:O,4))),0),0)</f>
        <v>0</v>
      </c>
      <c r="I17" s="48">
        <f>IFERROR(ROUNDUP(((COUNTIFS('SAISIE '!$J:$J,'SYNTHESE MOYE EVAL'!$B17,'SAISIE '!P:P,1)*1+COUNTIFS('SAISIE '!$J:$J,'SYNTHESE MOYE EVAL'!$B17,'SAISIE '!P:P,2)*2+COUNTIFS('SAISIE '!$J:$J,'SYNTHESE MOYE EVAL'!$B17,'SAISIE '!P:P,3)*3+COUNTIFS('SAISIE '!$J:$J,'SYNTHESE MOYE EVAL'!$B17,'SAISIE '!P:P,4)*4)/(COUNTIFS('SAISIE '!$J:$J,'SYNTHESE MOYE EVAL'!$B17,'SAISIE '!P:P,1)+COUNTIFS('SAISIE '!$J:$J,'SYNTHESE MOYE EVAL'!$B17,'SAISIE '!P:P,2)+COUNTIFS('SAISIE '!$J:$J,'SYNTHESE MOYE EVAL'!$B17,'SAISIE '!P:P,3)+COUNTIFS('SAISIE '!$J:$J,'SYNTHESE MOYE EVAL'!$B17,'SAISIE '!P:P,4))),0),0)</f>
        <v>0</v>
      </c>
      <c r="J17" s="48">
        <f>IFERROR(ROUNDUP(((COUNTIFS('SAISIE '!$J:$J,'SYNTHESE MOYE EVAL'!$B17,'SAISIE '!Q:Q,1)*1+COUNTIFS('SAISIE '!$J:$J,'SYNTHESE MOYE EVAL'!$B17,'SAISIE '!Q:Q,2)*2+COUNTIFS('SAISIE '!$J:$J,'SYNTHESE MOYE EVAL'!$B17,'SAISIE '!Q:Q,3)*3+COUNTIFS('SAISIE '!$J:$J,'SYNTHESE MOYE EVAL'!$B17,'SAISIE '!Q:Q,4)*4)/(COUNTIFS('SAISIE '!$J:$J,'SYNTHESE MOYE EVAL'!$B17,'SAISIE '!Q:Q,1)+COUNTIFS('SAISIE '!$J:$J,'SYNTHESE MOYE EVAL'!$B17,'SAISIE '!Q:Q,2)+COUNTIFS('SAISIE '!$J:$J,'SYNTHESE MOYE EVAL'!$B17,'SAISIE '!Q:Q,3)+COUNTIFS('SAISIE '!$J:$J,'SYNTHESE MOYE EVAL'!$B17,'SAISIE '!Q:Q,4))),0),0)</f>
        <v>0</v>
      </c>
      <c r="K17" s="48">
        <f>IFERROR(ROUNDUP(((COUNTIFS('SAISIE '!$J:$J,'SYNTHESE MOYE EVAL'!$B17,'SAISIE '!R:R,1)*1+COUNTIFS('SAISIE '!$J:$J,'SYNTHESE MOYE EVAL'!$B17,'SAISIE '!R:R,2)*2+COUNTIFS('SAISIE '!$J:$J,'SYNTHESE MOYE EVAL'!$B17,'SAISIE '!R:R,3)*3+COUNTIFS('SAISIE '!$J:$J,'SYNTHESE MOYE EVAL'!$B17,'SAISIE '!R:R,4)*4)/(COUNTIFS('SAISIE '!$J:$J,'SYNTHESE MOYE EVAL'!$B17,'SAISIE '!R:R,1)+COUNTIFS('SAISIE '!$J:$J,'SYNTHESE MOYE EVAL'!$B17,'SAISIE '!R:R,2)+COUNTIFS('SAISIE '!$J:$J,'SYNTHESE MOYE EVAL'!$B17,'SAISIE '!R:R,3)+COUNTIFS('SAISIE '!$J:$J,'SYNTHESE MOYE EVAL'!$B17,'SAISIE '!R:R,4))),0),0)</f>
        <v>0</v>
      </c>
      <c r="L17" s="48">
        <f>IFERROR(ROUNDUP(((COUNTIFS('SAISIE '!$J:$J,'SYNTHESE MOYE EVAL'!$B17,'SAISIE '!S:S,1)*1+COUNTIFS('SAISIE '!$J:$J,'SYNTHESE MOYE EVAL'!$B17,'SAISIE '!S:S,2)*2+COUNTIFS('SAISIE '!$J:$J,'SYNTHESE MOYE EVAL'!$B17,'SAISIE '!S:S,3)*3+COUNTIFS('SAISIE '!$J:$J,'SYNTHESE MOYE EVAL'!$B17,'SAISIE '!S:S,4)*4)/(COUNTIFS('SAISIE '!$J:$J,'SYNTHESE MOYE EVAL'!$B17,'SAISIE '!S:S,1)+COUNTIFS('SAISIE '!$J:$J,'SYNTHESE MOYE EVAL'!$B17,'SAISIE '!S:S,2)+COUNTIFS('SAISIE '!$J:$J,'SYNTHESE MOYE EVAL'!$B17,'SAISIE '!S:S,3)+COUNTIFS('SAISIE '!$J:$J,'SYNTHESE MOYE EVAL'!$B17,'SAISIE '!S:S,4))),0),0)</f>
        <v>0</v>
      </c>
      <c r="M17" s="48">
        <f>IFERROR(ROUNDUP(((COUNTIFS('SAISIE '!$J:$J,'SYNTHESE MOYE EVAL'!$B17,'SAISIE '!T:T,1)*1+COUNTIFS('SAISIE '!$J:$J,'SYNTHESE MOYE EVAL'!$B17,'SAISIE '!T:T,2)*2+COUNTIFS('SAISIE '!$J:$J,'SYNTHESE MOYE EVAL'!$B17,'SAISIE '!T:T,3)*3+COUNTIFS('SAISIE '!$J:$J,'SYNTHESE MOYE EVAL'!$B17,'SAISIE '!T:T,4)*4)/(COUNTIFS('SAISIE '!$J:$J,'SYNTHESE MOYE EVAL'!$B17,'SAISIE '!T:T,1)+COUNTIFS('SAISIE '!$J:$J,'SYNTHESE MOYE EVAL'!$B17,'SAISIE '!T:T,2)+COUNTIFS('SAISIE '!$J:$J,'SYNTHESE MOYE EVAL'!$B17,'SAISIE '!T:T,3)+COUNTIFS('SAISIE '!$J:$J,'SYNTHESE MOYE EVAL'!$B17,'SAISIE '!T:T,4))),0),0)</f>
        <v>0</v>
      </c>
      <c r="N17" s="48">
        <f>IFERROR(ROUNDUP(((COUNTIFS('SAISIE '!$J:$J,'SYNTHESE MOYE EVAL'!$B17,'SAISIE '!U:U,1)*1+COUNTIFS('SAISIE '!$J:$J,'SYNTHESE MOYE EVAL'!$B17,'SAISIE '!U:U,2)*2+COUNTIFS('SAISIE '!$J:$J,'SYNTHESE MOYE EVAL'!$B17,'SAISIE '!U:U,3)*3+COUNTIFS('SAISIE '!$J:$J,'SYNTHESE MOYE EVAL'!$B17,'SAISIE '!U:U,4)*4)/(COUNTIFS('SAISIE '!$J:$J,'SYNTHESE MOYE EVAL'!$B17,'SAISIE '!U:U,1)+COUNTIFS('SAISIE '!$J:$J,'SYNTHESE MOYE EVAL'!$B17,'SAISIE '!U:U,2)+COUNTIFS('SAISIE '!$J:$J,'SYNTHESE MOYE EVAL'!$B17,'SAISIE '!U:U,3)+COUNTIFS('SAISIE '!$J:$J,'SYNTHESE MOYE EVAL'!$B17,'SAISIE '!U:U,4))),0),0)</f>
        <v>0</v>
      </c>
      <c r="O17" s="48">
        <f>IFERROR(ROUNDUP(((COUNTIFS('SAISIE '!$J:$J,'SYNTHESE MOYE EVAL'!$B17,'SAISIE '!V:V,1)*1+COUNTIFS('SAISIE '!$J:$J,'SYNTHESE MOYE EVAL'!$B17,'SAISIE '!V:V,2)*2+COUNTIFS('SAISIE '!$J:$J,'SYNTHESE MOYE EVAL'!$B17,'SAISIE '!V:V,3)*3+COUNTIFS('SAISIE '!$J:$J,'SYNTHESE MOYE EVAL'!$B17,'SAISIE '!V:V,4)*4)/(COUNTIFS('SAISIE '!$J:$J,'SYNTHESE MOYE EVAL'!$B17,'SAISIE '!V:V,1)+COUNTIFS('SAISIE '!$J:$J,'SYNTHESE MOYE EVAL'!$B17,'SAISIE '!V:V,2)+COUNTIFS('SAISIE '!$J:$J,'SYNTHESE MOYE EVAL'!$B17,'SAISIE '!V:V,3)+COUNTIFS('SAISIE '!$J:$J,'SYNTHESE MOYE EVAL'!$B17,'SAISIE '!V:V,4))),0),0)</f>
        <v>0</v>
      </c>
      <c r="P17" s="48">
        <f>IFERROR(ROUNDUP(((COUNTIFS('SAISIE '!$J:$J,'SYNTHESE MOYE EVAL'!$B17,'SAISIE '!W:W,1)*1+COUNTIFS('SAISIE '!$J:$J,'SYNTHESE MOYE EVAL'!$B17,'SAISIE '!W:W,2)*2+COUNTIFS('SAISIE '!$J:$J,'SYNTHESE MOYE EVAL'!$B17,'SAISIE '!W:W,3)*3+COUNTIFS('SAISIE '!$J:$J,'SYNTHESE MOYE EVAL'!$B17,'SAISIE '!W:W,4)*4)/(COUNTIFS('SAISIE '!$J:$J,'SYNTHESE MOYE EVAL'!$B17,'SAISIE '!W:W,1)+COUNTIFS('SAISIE '!$J:$J,'SYNTHESE MOYE EVAL'!$B17,'SAISIE '!W:W,2)+COUNTIFS('SAISIE '!$J:$J,'SYNTHESE MOYE EVAL'!$B17,'SAISIE '!W:W,3)+COUNTIFS('SAISIE '!$J:$J,'SYNTHESE MOYE EVAL'!$B17,'SAISIE '!W:W,4))),0),0)</f>
        <v>0</v>
      </c>
      <c r="Q17" s="48">
        <f>IFERROR(ROUNDUP(((COUNTIFS('SAISIE '!$J:$J,'SYNTHESE MOYE EVAL'!$B17,'SAISIE '!X:X,1)*1+COUNTIFS('SAISIE '!$J:$J,'SYNTHESE MOYE EVAL'!$B17,'SAISIE '!X:X,2)*2+COUNTIFS('SAISIE '!$J:$J,'SYNTHESE MOYE EVAL'!$B17,'SAISIE '!X:X,3)*3+COUNTIFS('SAISIE '!$J:$J,'SYNTHESE MOYE EVAL'!$B17,'SAISIE '!X:X,4)*4)/(COUNTIFS('SAISIE '!$J:$J,'SYNTHESE MOYE EVAL'!$B17,'SAISIE '!X:X,1)+COUNTIFS('SAISIE '!$J:$J,'SYNTHESE MOYE EVAL'!$B17,'SAISIE '!X:X,2)+COUNTIFS('SAISIE '!$J:$J,'SYNTHESE MOYE EVAL'!$B17,'SAISIE '!X:X,3)+COUNTIFS('SAISIE '!$J:$J,'SYNTHESE MOYE EVAL'!$B17,'SAISIE '!X:X,4))),0),0)</f>
        <v>0</v>
      </c>
      <c r="R17" s="48">
        <f>IFERROR(ROUNDUP(((COUNTIFS('SAISIE '!$J:$J,'SYNTHESE MOYE EVAL'!$B17,'SAISIE '!Y:Y,1)*1+COUNTIFS('SAISIE '!$J:$J,'SYNTHESE MOYE EVAL'!$B17,'SAISIE '!Y:Y,2)*2+COUNTIFS('SAISIE '!$J:$J,'SYNTHESE MOYE EVAL'!$B17,'SAISIE '!Y:Y,3)*3+COUNTIFS('SAISIE '!$J:$J,'SYNTHESE MOYE EVAL'!$B17,'SAISIE '!Y:Y,4)*4)/(COUNTIFS('SAISIE '!$J:$J,'SYNTHESE MOYE EVAL'!$B17,'SAISIE '!Y:Y,1)+COUNTIFS('SAISIE '!$J:$J,'SYNTHESE MOYE EVAL'!$B17,'SAISIE '!Y:Y,2)+COUNTIFS('SAISIE '!$J:$J,'SYNTHESE MOYE EVAL'!$B17,'SAISIE '!Y:Y,3)+COUNTIFS('SAISIE '!$J:$J,'SYNTHESE MOYE EVAL'!$B17,'SAISIE '!Y:Y,4))),0),0)</f>
        <v>0</v>
      </c>
      <c r="S17" s="48">
        <f>IFERROR(ROUNDUP(((COUNTIFS('SAISIE '!$J:$J,'SYNTHESE MOYE EVAL'!$B17,'SAISIE '!Z:Z,1)*1+COUNTIFS('SAISIE '!$J:$J,'SYNTHESE MOYE EVAL'!$B17,'SAISIE '!Z:Z,2)*2+COUNTIFS('SAISIE '!$J:$J,'SYNTHESE MOYE EVAL'!$B17,'SAISIE '!Z:Z,3)*3+COUNTIFS('SAISIE '!$J:$J,'SYNTHESE MOYE EVAL'!$B17,'SAISIE '!Z:Z,4)*4)/(COUNTIFS('SAISIE '!$J:$J,'SYNTHESE MOYE EVAL'!$B17,'SAISIE '!Z:Z,1)+COUNTIFS('SAISIE '!$J:$J,'SYNTHESE MOYE EVAL'!$B17,'SAISIE '!Z:Z,2)+COUNTIFS('SAISIE '!$J:$J,'SYNTHESE MOYE EVAL'!$B17,'SAISIE '!Z:Z,3)+COUNTIFS('SAISIE '!$J:$J,'SYNTHESE MOYE EVAL'!$B17,'SAISIE '!Z:Z,4))),0),0)</f>
        <v>0</v>
      </c>
      <c r="T17" s="48">
        <f>IFERROR(ROUNDUP(((COUNTIFS('SAISIE '!$J:$J,'SYNTHESE MOYE EVAL'!$B17,'SAISIE '!AA:AA,1)*1+COUNTIFS('SAISIE '!$J:$J,'SYNTHESE MOYE EVAL'!$B17,'SAISIE '!AA:AA,2)*2+COUNTIFS('SAISIE '!$J:$J,'SYNTHESE MOYE EVAL'!$B17,'SAISIE '!AA:AA,3)*3+COUNTIFS('SAISIE '!$J:$J,'SYNTHESE MOYE EVAL'!$B17,'SAISIE '!AA:AA,4)*4)/(COUNTIFS('SAISIE '!$J:$J,'SYNTHESE MOYE EVAL'!$B17,'SAISIE '!AA:AA,1)+COUNTIFS('SAISIE '!$J:$J,'SYNTHESE MOYE EVAL'!$B17,'SAISIE '!AA:AA,2)+COUNTIFS('SAISIE '!$J:$J,'SYNTHESE MOYE EVAL'!$B17,'SAISIE '!AA:AA,3)+COUNTIFS('SAISIE '!$J:$J,'SYNTHESE MOYE EVAL'!$B17,'SAISIE '!AA:AA,4))),0),0)</f>
        <v>0</v>
      </c>
      <c r="U17" s="48">
        <f>IFERROR(ROUNDUP(((COUNTIFS('SAISIE '!$J:$J,'SYNTHESE MOYE EVAL'!$B17,'SAISIE '!AB:AB,1)*1+COUNTIFS('SAISIE '!$J:$J,'SYNTHESE MOYE EVAL'!$B17,'SAISIE '!AB:AB,2)*2+COUNTIFS('SAISIE '!$J:$J,'SYNTHESE MOYE EVAL'!$B17,'SAISIE '!AB:AB,3)*3+COUNTIFS('SAISIE '!$J:$J,'SYNTHESE MOYE EVAL'!$B17,'SAISIE '!AB:AB,4)*4)/(COUNTIFS('SAISIE '!$J:$J,'SYNTHESE MOYE EVAL'!$B17,'SAISIE '!AB:AB,1)+COUNTIFS('SAISIE '!$J:$J,'SYNTHESE MOYE EVAL'!$B17,'SAISIE '!AB:AB,2)+COUNTIFS('SAISIE '!$J:$J,'SYNTHESE MOYE EVAL'!$B17,'SAISIE '!AB:AB,3)+COUNTIFS('SAISIE '!$J:$J,'SYNTHESE MOYE EVAL'!$B17,'SAISIE '!AB:AB,4))),0),0)</f>
        <v>0</v>
      </c>
      <c r="V17" s="48">
        <f>IFERROR(ROUNDUP(((COUNTIFS('SAISIE '!$J:$J,'SYNTHESE MOYE EVAL'!$B17,'SAISIE '!AC:AC,1)*1+COUNTIFS('SAISIE '!$J:$J,'SYNTHESE MOYE EVAL'!$B17,'SAISIE '!AC:AC,2)*2+COUNTIFS('SAISIE '!$J:$J,'SYNTHESE MOYE EVAL'!$B17,'SAISIE '!AC:AC,3)*3+COUNTIFS('SAISIE '!$J:$J,'SYNTHESE MOYE EVAL'!$B17,'SAISIE '!AC:AC,4)*4)/(COUNTIFS('SAISIE '!$J:$J,'SYNTHESE MOYE EVAL'!$B17,'SAISIE '!AC:AC,1)+COUNTIFS('SAISIE '!$J:$J,'SYNTHESE MOYE EVAL'!$B17,'SAISIE '!AC:AC,2)+COUNTIFS('SAISIE '!$J:$J,'SYNTHESE MOYE EVAL'!$B17,'SAISIE '!AC:AC,3)+COUNTIFS('SAISIE '!$J:$J,'SYNTHESE MOYE EVAL'!$B17,'SAISIE '!AC:AC,4))),0),0)</f>
        <v>0</v>
      </c>
      <c r="W17" s="48">
        <f>IFERROR(ROUNDUP(((COUNTIFS('SAISIE '!$J:$J,'SYNTHESE MOYE EVAL'!$B17,'SAISIE '!AD:AD,1)*1+COUNTIFS('SAISIE '!$J:$J,'SYNTHESE MOYE EVAL'!$B17,'SAISIE '!AD:AD,2)*2+COUNTIFS('SAISIE '!$J:$J,'SYNTHESE MOYE EVAL'!$B17,'SAISIE '!AD:AD,3)*3+COUNTIFS('SAISIE '!$J:$J,'SYNTHESE MOYE EVAL'!$B17,'SAISIE '!AD:AD,4)*4)/(COUNTIFS('SAISIE '!$J:$J,'SYNTHESE MOYE EVAL'!$B17,'SAISIE '!AD:AD,1)+COUNTIFS('SAISIE '!$J:$J,'SYNTHESE MOYE EVAL'!$B17,'SAISIE '!AD:AD,2)+COUNTIFS('SAISIE '!$J:$J,'SYNTHESE MOYE EVAL'!$B17,'SAISIE '!AD:AD,3)+COUNTIFS('SAISIE '!$J:$J,'SYNTHESE MOYE EVAL'!$B17,'SAISIE '!AD:AD,4))),0),0)</f>
        <v>0</v>
      </c>
      <c r="X17" s="48">
        <f>IFERROR(ROUNDUP(((COUNTIFS('SAISIE '!$J:$J,'SYNTHESE MOYE EVAL'!$B17,'SAISIE '!AE:AE,1)*1+COUNTIFS('SAISIE '!$J:$J,'SYNTHESE MOYE EVAL'!$B17,'SAISIE '!AE:AE,2)*2+COUNTIFS('SAISIE '!$J:$J,'SYNTHESE MOYE EVAL'!$B17,'SAISIE '!AE:AE,3)*3+COUNTIFS('SAISIE '!$J:$J,'SYNTHESE MOYE EVAL'!$B17,'SAISIE '!AE:AE,4)*4)/(COUNTIFS('SAISIE '!$J:$J,'SYNTHESE MOYE EVAL'!$B17,'SAISIE '!AE:AE,1)+COUNTIFS('SAISIE '!$J:$J,'SYNTHESE MOYE EVAL'!$B17,'SAISIE '!AE:AE,2)+COUNTIFS('SAISIE '!$J:$J,'SYNTHESE MOYE EVAL'!$B17,'SAISIE '!AE:AE,3)+COUNTIFS('SAISIE '!$J:$J,'SYNTHESE MOYE EVAL'!$B17,'SAISIE '!AE:AE,4))),0),0)</f>
        <v>0</v>
      </c>
      <c r="Y17" s="48">
        <f>IFERROR(ROUNDUP(((COUNTIFS('SAISIE '!$J:$J,'SYNTHESE MOYE EVAL'!$B17,'SAISIE '!AF:AF,1)*1+COUNTIFS('SAISIE '!$J:$J,'SYNTHESE MOYE EVAL'!$B17,'SAISIE '!AF:AF,2)*2+COUNTIFS('SAISIE '!$J:$J,'SYNTHESE MOYE EVAL'!$B17,'SAISIE '!AF:AF,3)*3+COUNTIFS('SAISIE '!$J:$J,'SYNTHESE MOYE EVAL'!$B17,'SAISIE '!AF:AF,4)*4)/(COUNTIFS('SAISIE '!$J:$J,'SYNTHESE MOYE EVAL'!$B17,'SAISIE '!AF:AF,1)+COUNTIFS('SAISIE '!$J:$J,'SYNTHESE MOYE EVAL'!$B17,'SAISIE '!AF:AF,2)+COUNTIFS('SAISIE '!$J:$J,'SYNTHESE MOYE EVAL'!$B17,'SAISIE '!AF:AF,3)+COUNTIFS('SAISIE '!$J:$J,'SYNTHESE MOYE EVAL'!$B17,'SAISIE '!AF:AF,4))),0),0)</f>
        <v>0</v>
      </c>
      <c r="Z17" s="48">
        <f>IFERROR(ROUNDUP(((COUNTIFS('SAISIE '!$J:$J,'SYNTHESE MOYE EVAL'!$B17,'SAISIE '!AG:AG,1)*1+COUNTIFS('SAISIE '!$J:$J,'SYNTHESE MOYE EVAL'!$B17,'SAISIE '!AG:AG,2)*2+COUNTIFS('SAISIE '!$J:$J,'SYNTHESE MOYE EVAL'!$B17,'SAISIE '!AG:AG,3)*3+COUNTIFS('SAISIE '!$J:$J,'SYNTHESE MOYE EVAL'!$B17,'SAISIE '!AG:AG,4)*4)/(COUNTIFS('SAISIE '!$J:$J,'SYNTHESE MOYE EVAL'!$B17,'SAISIE '!AG:AG,1)+COUNTIFS('SAISIE '!$J:$J,'SYNTHESE MOYE EVAL'!$B17,'SAISIE '!AG:AG,2)+COUNTIFS('SAISIE '!$J:$J,'SYNTHESE MOYE EVAL'!$B17,'SAISIE '!AG:AG,3)+COUNTIFS('SAISIE '!$J:$J,'SYNTHESE MOYE EVAL'!$B17,'SAISIE '!AG:AG,4))),0),0)</f>
        <v>0</v>
      </c>
      <c r="AA17" s="48">
        <f>IFERROR(ROUNDUP(((COUNTIFS('SAISIE '!$J:$J,'SYNTHESE MOYE EVAL'!$B17,'SAISIE '!AH:AH,1)*1+COUNTIFS('SAISIE '!$J:$J,'SYNTHESE MOYE EVAL'!$B17,'SAISIE '!AH:AH,2)*2+COUNTIFS('SAISIE '!$J:$J,'SYNTHESE MOYE EVAL'!$B17,'SAISIE '!AH:AH,3)*3+COUNTIFS('SAISIE '!$J:$J,'SYNTHESE MOYE EVAL'!$B17,'SAISIE '!AH:AH,4)*4)/(COUNTIFS('SAISIE '!$J:$J,'SYNTHESE MOYE EVAL'!$B17,'SAISIE '!AH:AH,1)+COUNTIFS('SAISIE '!$J:$J,'SYNTHESE MOYE EVAL'!$B17,'SAISIE '!AH:AH,2)+COUNTIFS('SAISIE '!$J:$J,'SYNTHESE MOYE EVAL'!$B17,'SAISIE '!AH:AH,3)+COUNTIFS('SAISIE '!$J:$J,'SYNTHESE MOYE EVAL'!$B17,'SAISIE '!AH:AH,4))),0),0)</f>
        <v>0</v>
      </c>
      <c r="AB17" s="48">
        <f>IFERROR(ROUNDUP(((COUNTIFS('SAISIE '!$J:$J,'SYNTHESE MOYE EVAL'!$B17,'SAISIE '!AI:AI,1)*1+COUNTIFS('SAISIE '!$J:$J,'SYNTHESE MOYE EVAL'!$B17,'SAISIE '!AI:AI,2)*2+COUNTIFS('SAISIE '!$J:$J,'SYNTHESE MOYE EVAL'!$B17,'SAISIE '!AI:AI,3)*3+COUNTIFS('SAISIE '!$J:$J,'SYNTHESE MOYE EVAL'!$B17,'SAISIE '!AI:AI,4)*4)/(COUNTIFS('SAISIE '!$J:$J,'SYNTHESE MOYE EVAL'!$B17,'SAISIE '!AI:AI,1)+COUNTIFS('SAISIE '!$J:$J,'SYNTHESE MOYE EVAL'!$B17,'SAISIE '!AI:AI,2)+COUNTIFS('SAISIE '!$J:$J,'SYNTHESE MOYE EVAL'!$B17,'SAISIE '!AI:AI,3)+COUNTIFS('SAISIE '!$J:$J,'SYNTHESE MOYE EVAL'!$B17,'SAISIE '!AI:AI,4))),0),0)</f>
        <v>0</v>
      </c>
      <c r="AC17" s="48">
        <f>IFERROR(ROUNDUP(((COUNTIFS('SAISIE '!$J:$J,'SYNTHESE MOYE EVAL'!$B17,'SAISIE '!AJ:AJ,1)*1+COUNTIFS('SAISIE '!$J:$J,'SYNTHESE MOYE EVAL'!$B17,'SAISIE '!AJ:AJ,2)*2+COUNTIFS('SAISIE '!$J:$J,'SYNTHESE MOYE EVAL'!$B17,'SAISIE '!AJ:AJ,3)*3+COUNTIFS('SAISIE '!$J:$J,'SYNTHESE MOYE EVAL'!$B17,'SAISIE '!AJ:AJ,4)*4)/(COUNTIFS('SAISIE '!$J:$J,'SYNTHESE MOYE EVAL'!$B17,'SAISIE '!AJ:AJ,1)+COUNTIFS('SAISIE '!$J:$J,'SYNTHESE MOYE EVAL'!$B17,'SAISIE '!AJ:AJ,2)+COUNTIFS('SAISIE '!$J:$J,'SYNTHESE MOYE EVAL'!$B17,'SAISIE '!AJ:AJ,3)+COUNTIFS('SAISIE '!$J:$J,'SYNTHESE MOYE EVAL'!$B17,'SAISIE '!AJ:AJ,4))),0),0)</f>
        <v>0</v>
      </c>
      <c r="AD17" s="48">
        <f>IFERROR(ROUNDUP(((COUNTIFS('SAISIE '!$J:$J,'SYNTHESE MOYE EVAL'!$B17,'SAISIE '!AK:AK,1)*1+COUNTIFS('SAISIE '!$J:$J,'SYNTHESE MOYE EVAL'!$B17,'SAISIE '!AK:AK,2)*2+COUNTIFS('SAISIE '!$J:$J,'SYNTHESE MOYE EVAL'!$B17,'SAISIE '!AK:AK,3)*3+COUNTIFS('SAISIE '!$J:$J,'SYNTHESE MOYE EVAL'!$B17,'SAISIE '!AK:AK,4)*4)/(COUNTIFS('SAISIE '!$J:$J,'SYNTHESE MOYE EVAL'!$B17,'SAISIE '!AK:AK,1)+COUNTIFS('SAISIE '!$J:$J,'SYNTHESE MOYE EVAL'!$B17,'SAISIE '!AK:AK,2)+COUNTIFS('SAISIE '!$J:$J,'SYNTHESE MOYE EVAL'!$B17,'SAISIE '!AK:AK,3)+COUNTIFS('SAISIE '!$J:$J,'SYNTHESE MOYE EVAL'!$B17,'SAISIE '!AK:AK,4))),0),0)</f>
        <v>0</v>
      </c>
      <c r="AE17" s="48">
        <f>IFERROR(ROUNDUP(((COUNTIFS('SAISIE '!$J:$J,'SYNTHESE MOYE EVAL'!$B17,'SAISIE '!AL:AL,1)*1+COUNTIFS('SAISIE '!$J:$J,'SYNTHESE MOYE EVAL'!$B17,'SAISIE '!AL:AL,2)*2+COUNTIFS('SAISIE '!$J:$J,'SYNTHESE MOYE EVAL'!$B17,'SAISIE '!AL:AL,3)*3+COUNTIFS('SAISIE '!$J:$J,'SYNTHESE MOYE EVAL'!$B17,'SAISIE '!AL:AL,4)*4)/(COUNTIFS('SAISIE '!$J:$J,'SYNTHESE MOYE EVAL'!$B17,'SAISIE '!AL:AL,1)+COUNTIFS('SAISIE '!$J:$J,'SYNTHESE MOYE EVAL'!$B17,'SAISIE '!AL:AL,2)+COUNTIFS('SAISIE '!$J:$J,'SYNTHESE MOYE EVAL'!$B17,'SAISIE '!AL:AL,3)+COUNTIFS('SAISIE '!$J:$J,'SYNTHESE MOYE EVAL'!$B17,'SAISIE '!AL:AL,4))),0),0)</f>
        <v>0</v>
      </c>
      <c r="AF17" s="48">
        <f>IFERROR(ROUNDUP(((COUNTIFS('SAISIE '!$J:$J,'SYNTHESE MOYE EVAL'!$B17,'SAISIE '!AM:AM,1)*1+COUNTIFS('SAISIE '!$J:$J,'SYNTHESE MOYE EVAL'!$B17,'SAISIE '!AM:AM,2)*2+COUNTIFS('SAISIE '!$J:$J,'SYNTHESE MOYE EVAL'!$B17,'SAISIE '!AM:AM,3)*3+COUNTIFS('SAISIE '!$J:$J,'SYNTHESE MOYE EVAL'!$B17,'SAISIE '!AM:AM,4)*4)/(COUNTIFS('SAISIE '!$J:$J,'SYNTHESE MOYE EVAL'!$B17,'SAISIE '!AM:AM,1)+COUNTIFS('SAISIE '!$J:$J,'SYNTHESE MOYE EVAL'!$B17,'SAISIE '!AM:AM,2)+COUNTIFS('SAISIE '!$J:$J,'SYNTHESE MOYE EVAL'!$B17,'SAISIE '!AM:AM,3)+COUNTIFS('SAISIE '!$J:$J,'SYNTHESE MOYE EVAL'!$B17,'SAISIE '!AM:AM,4))),0),0)</f>
        <v>0</v>
      </c>
      <c r="AG17" s="48">
        <f>IFERROR(ROUNDUP(((COUNTIFS('SAISIE '!$J:$J,'SYNTHESE MOYE EVAL'!$B17,'SAISIE '!AN:AN,1)*1+COUNTIFS('SAISIE '!$J:$J,'SYNTHESE MOYE EVAL'!$B17,'SAISIE '!AN:AN,2)*2+COUNTIFS('SAISIE '!$J:$J,'SYNTHESE MOYE EVAL'!$B17,'SAISIE '!AN:AN,3)*3+COUNTIFS('SAISIE '!$J:$J,'SYNTHESE MOYE EVAL'!$B17,'SAISIE '!AN:AN,4)*4)/(COUNTIFS('SAISIE '!$J:$J,'SYNTHESE MOYE EVAL'!$B17,'SAISIE '!AN:AN,1)+COUNTIFS('SAISIE '!$J:$J,'SYNTHESE MOYE EVAL'!$B17,'SAISIE '!AN:AN,2)+COUNTIFS('SAISIE '!$J:$J,'SYNTHESE MOYE EVAL'!$B17,'SAISIE '!AN:AN,3)+COUNTIFS('SAISIE '!$J:$J,'SYNTHESE MOYE EVAL'!$B17,'SAISIE '!AN:AN,4))),0),0)</f>
        <v>0</v>
      </c>
      <c r="AH17" s="48">
        <f>IFERROR(ROUNDUP(((COUNTIFS('SAISIE '!$J:$J,'SYNTHESE MOYE EVAL'!$B17,'SAISIE '!AO:AO,1)*1+COUNTIFS('SAISIE '!$J:$J,'SYNTHESE MOYE EVAL'!$B17,'SAISIE '!AO:AO,2)*2+COUNTIFS('SAISIE '!$J:$J,'SYNTHESE MOYE EVAL'!$B17,'SAISIE '!AO:AO,3)*3+COUNTIFS('SAISIE '!$J:$J,'SYNTHESE MOYE EVAL'!$B17,'SAISIE '!AO:AO,4)*4)/(COUNTIFS('SAISIE '!$J:$J,'SYNTHESE MOYE EVAL'!$B17,'SAISIE '!AO:AO,1)+COUNTIFS('SAISIE '!$J:$J,'SYNTHESE MOYE EVAL'!$B17,'SAISIE '!AO:AO,2)+COUNTIFS('SAISIE '!$J:$J,'SYNTHESE MOYE EVAL'!$B17,'SAISIE '!AO:AO,3)+COUNTIFS('SAISIE '!$J:$J,'SYNTHESE MOYE EVAL'!$B17,'SAISIE '!AO:AO,4))),0),0)</f>
        <v>0</v>
      </c>
      <c r="AI17" s="48">
        <f>IFERROR(ROUNDUP(((COUNTIFS('SAISIE '!$J:$J,'SYNTHESE MOYE EVAL'!$B17,'SAISIE '!AP:AP,1)*1+COUNTIFS('SAISIE '!$J:$J,'SYNTHESE MOYE EVAL'!$B17,'SAISIE '!AP:AP,2)*2+COUNTIFS('SAISIE '!$J:$J,'SYNTHESE MOYE EVAL'!$B17,'SAISIE '!AP:AP,3)*3+COUNTIFS('SAISIE '!$J:$J,'SYNTHESE MOYE EVAL'!$B17,'SAISIE '!AP:AP,4)*4)/(COUNTIFS('SAISIE '!$J:$J,'SYNTHESE MOYE EVAL'!$B17,'SAISIE '!AP:AP,1)+COUNTIFS('SAISIE '!$J:$J,'SYNTHESE MOYE EVAL'!$B17,'SAISIE '!AP:AP,2)+COUNTIFS('SAISIE '!$J:$J,'SYNTHESE MOYE EVAL'!$B17,'SAISIE '!AP:AP,3)+COUNTIFS('SAISIE '!$J:$J,'SYNTHESE MOYE EVAL'!$B17,'SAISIE '!AP:AP,4))),0),0)</f>
        <v>0</v>
      </c>
      <c r="AJ17" s="48">
        <f>IFERROR(ROUNDUP(((COUNTIFS('SAISIE '!$J:$J,'SYNTHESE MOYE EVAL'!$B17,'SAISIE '!AQ:AQ,1)*1+COUNTIFS('SAISIE '!$J:$J,'SYNTHESE MOYE EVAL'!$B17,'SAISIE '!AQ:AQ,2)*2+COUNTIFS('SAISIE '!$J:$J,'SYNTHESE MOYE EVAL'!$B17,'SAISIE '!AQ:AQ,3)*3+COUNTIFS('SAISIE '!$J:$J,'SYNTHESE MOYE EVAL'!$B17,'SAISIE '!AQ:AQ,4)*4)/(COUNTIFS('SAISIE '!$J:$J,'SYNTHESE MOYE EVAL'!$B17,'SAISIE '!AQ:AQ,1)+COUNTIFS('SAISIE '!$J:$J,'SYNTHESE MOYE EVAL'!$B17,'SAISIE '!AQ:AQ,2)+COUNTIFS('SAISIE '!$J:$J,'SYNTHESE MOYE EVAL'!$B17,'SAISIE '!AQ:AQ,3)+COUNTIFS('SAISIE '!$J:$J,'SYNTHESE MOYE EVAL'!$B17,'SAISIE '!AQ:AQ,4))),0),0)</f>
        <v>0</v>
      </c>
      <c r="AK17" s="48">
        <f>IFERROR(ROUNDUP(((COUNTIFS('SAISIE '!$J:$J,'SYNTHESE MOYE EVAL'!$B17,'SAISIE '!AR:AR,1)*1+COUNTIFS('SAISIE '!$J:$J,'SYNTHESE MOYE EVAL'!$B17,'SAISIE '!AR:AR,2)*2+COUNTIFS('SAISIE '!$J:$J,'SYNTHESE MOYE EVAL'!$B17,'SAISIE '!AR:AR,3)*3+COUNTIFS('SAISIE '!$J:$J,'SYNTHESE MOYE EVAL'!$B17,'SAISIE '!AR:AR,4)*4)/(COUNTIFS('SAISIE '!$J:$J,'SYNTHESE MOYE EVAL'!$B17,'SAISIE '!AR:AR,1)+COUNTIFS('SAISIE '!$J:$J,'SYNTHESE MOYE EVAL'!$B17,'SAISIE '!AR:AR,2)+COUNTIFS('SAISIE '!$J:$J,'SYNTHESE MOYE EVAL'!$B17,'SAISIE '!AR:AR,3)+COUNTIFS('SAISIE '!$J:$J,'SYNTHESE MOYE EVAL'!$B17,'SAISIE '!AR:AR,4))),0),0)</f>
        <v>0</v>
      </c>
      <c r="AL17" s="48">
        <f>IFERROR(ROUNDUP(((COUNTIFS('SAISIE '!$J:$J,'SYNTHESE MOYE EVAL'!$B17,'SAISIE '!AS:AS,1)*1+COUNTIFS('SAISIE '!$J:$J,'SYNTHESE MOYE EVAL'!$B17,'SAISIE '!AS:AS,2)*2+COUNTIFS('SAISIE '!$J:$J,'SYNTHESE MOYE EVAL'!$B17,'SAISIE '!AS:AS,3)*3+COUNTIFS('SAISIE '!$J:$J,'SYNTHESE MOYE EVAL'!$B17,'SAISIE '!AS:AS,4)*4)/(COUNTIFS('SAISIE '!$J:$J,'SYNTHESE MOYE EVAL'!$B17,'SAISIE '!AS:AS,1)+COUNTIFS('SAISIE '!$J:$J,'SYNTHESE MOYE EVAL'!$B17,'SAISIE '!AS:AS,2)+COUNTIFS('SAISIE '!$J:$J,'SYNTHESE MOYE EVAL'!$B17,'SAISIE '!AS:AS,3)+COUNTIFS('SAISIE '!$J:$J,'SYNTHESE MOYE EVAL'!$B17,'SAISIE '!AS:AS,4))),0),0)</f>
        <v>0</v>
      </c>
      <c r="AM17" s="48">
        <f>IFERROR(ROUNDUP(((COUNTIFS('SAISIE '!$J:$J,'SYNTHESE MOYE EVAL'!$B17,'SAISIE '!AT:AT,1)*1+COUNTIFS('SAISIE '!$J:$J,'SYNTHESE MOYE EVAL'!$B17,'SAISIE '!AT:AT,2)*2+COUNTIFS('SAISIE '!$J:$J,'SYNTHESE MOYE EVAL'!$B17,'SAISIE '!AT:AT,3)*3+COUNTIFS('SAISIE '!$J:$J,'SYNTHESE MOYE EVAL'!$B17,'SAISIE '!AT:AT,4)*4)/(COUNTIFS('SAISIE '!$J:$J,'SYNTHESE MOYE EVAL'!$B17,'SAISIE '!AT:AT,1)+COUNTIFS('SAISIE '!$J:$J,'SYNTHESE MOYE EVAL'!$B17,'SAISIE '!AT:AT,2)+COUNTIFS('SAISIE '!$J:$J,'SYNTHESE MOYE EVAL'!$B17,'SAISIE '!AT:AT,3)+COUNTIFS('SAISIE '!$J:$J,'SYNTHESE MOYE EVAL'!$B17,'SAISIE '!AT:AT,4))),0),0)</f>
        <v>0</v>
      </c>
      <c r="AN17" s="48">
        <f>IFERROR(ROUNDUP(((COUNTIFS('SAISIE '!$J:$J,'SYNTHESE MOYE EVAL'!$B17,'SAISIE '!AU:AU,1)*1+COUNTIFS('SAISIE '!$J:$J,'SYNTHESE MOYE EVAL'!$B17,'SAISIE '!AU:AU,2)*2+COUNTIFS('SAISIE '!$J:$J,'SYNTHESE MOYE EVAL'!$B17,'SAISIE '!AU:AU,3)*3+COUNTIFS('SAISIE '!$J:$J,'SYNTHESE MOYE EVAL'!$B17,'SAISIE '!AU:AU,4)*4)/(COUNTIFS('SAISIE '!$J:$J,'SYNTHESE MOYE EVAL'!$B17,'SAISIE '!AU:AU,1)+COUNTIFS('SAISIE '!$J:$J,'SYNTHESE MOYE EVAL'!$B17,'SAISIE '!AU:AU,2)+COUNTIFS('SAISIE '!$J:$J,'SYNTHESE MOYE EVAL'!$B17,'SAISIE '!AU:AU,3)+COUNTIFS('SAISIE '!$J:$J,'SYNTHESE MOYE EVAL'!$B17,'SAISIE '!AU:AU,4))),0),0)</f>
        <v>0</v>
      </c>
      <c r="AO17" s="48">
        <f>IFERROR(ROUNDUP(((COUNTIFS('SAISIE '!$J:$J,'SYNTHESE MOYE EVAL'!$B17,'SAISIE '!AV:AV,1)*1+COUNTIFS('SAISIE '!$J:$J,'SYNTHESE MOYE EVAL'!$B17,'SAISIE '!AV:AV,2)*2+COUNTIFS('SAISIE '!$J:$J,'SYNTHESE MOYE EVAL'!$B17,'SAISIE '!AV:AV,3)*3+COUNTIFS('SAISIE '!$J:$J,'SYNTHESE MOYE EVAL'!$B17,'SAISIE '!AV:AV,4)*4)/(COUNTIFS('SAISIE '!$J:$J,'SYNTHESE MOYE EVAL'!$B17,'SAISIE '!AV:AV,1)+COUNTIFS('SAISIE '!$J:$J,'SYNTHESE MOYE EVAL'!$B17,'SAISIE '!AV:AV,2)+COUNTIFS('SAISIE '!$J:$J,'SYNTHESE MOYE EVAL'!$B17,'SAISIE '!AV:AV,3)+COUNTIFS('SAISIE '!$J:$J,'SYNTHESE MOYE EVAL'!$B17,'SAISIE '!AV:AV,4))),0),0)</f>
        <v>0</v>
      </c>
      <c r="AP17" s="48">
        <f>IFERROR(ROUNDUP(((COUNTIFS('SAISIE '!$J:$J,'SYNTHESE MOYE EVAL'!$B17,'SAISIE '!AW:AW,1)*1+COUNTIFS('SAISIE '!$J:$J,'SYNTHESE MOYE EVAL'!$B17,'SAISIE '!AW:AW,2)*2+COUNTIFS('SAISIE '!$J:$J,'SYNTHESE MOYE EVAL'!$B17,'SAISIE '!AW:AW,3)*3+COUNTIFS('SAISIE '!$J:$J,'SYNTHESE MOYE EVAL'!$B17,'SAISIE '!AW:AW,4)*4)/(COUNTIFS('SAISIE '!$J:$J,'SYNTHESE MOYE EVAL'!$B17,'SAISIE '!AW:AW,1)+COUNTIFS('SAISIE '!$J:$J,'SYNTHESE MOYE EVAL'!$B17,'SAISIE '!AW:AW,2)+COUNTIFS('SAISIE '!$J:$J,'SYNTHESE MOYE EVAL'!$B17,'SAISIE '!AW:AW,3)+COUNTIFS('SAISIE '!$J:$J,'SYNTHESE MOYE EVAL'!$B17,'SAISIE '!AW:AW,4))),0),0)</f>
        <v>0</v>
      </c>
      <c r="AQ17" s="48">
        <f>IFERROR(ROUNDUP(((COUNTIFS('SAISIE '!$J:$J,'SYNTHESE MOYE EVAL'!$B17,'SAISIE '!AX:AX,1)*1+COUNTIFS('SAISIE '!$J:$J,'SYNTHESE MOYE EVAL'!$B17,'SAISIE '!AX:AX,2)*2+COUNTIFS('SAISIE '!$J:$J,'SYNTHESE MOYE EVAL'!$B17,'SAISIE '!AX:AX,3)*3+COUNTIFS('SAISIE '!$J:$J,'SYNTHESE MOYE EVAL'!$B17,'SAISIE '!AX:AX,4)*4)/(COUNTIFS('SAISIE '!$J:$J,'SYNTHESE MOYE EVAL'!$B17,'SAISIE '!AX:AX,1)+COUNTIFS('SAISIE '!$J:$J,'SYNTHESE MOYE EVAL'!$B17,'SAISIE '!AX:AX,2)+COUNTIFS('SAISIE '!$J:$J,'SYNTHESE MOYE EVAL'!$B17,'SAISIE '!AX:AX,3)+COUNTIFS('SAISIE '!$J:$J,'SYNTHESE MOYE EVAL'!$B17,'SAISIE '!AX:AX,4))),0),0)</f>
        <v>0</v>
      </c>
    </row>
    <row r="18" spans="1:43" ht="45" customHeight="1" outlineLevel="1">
      <c r="A18" s="128"/>
      <c r="B18" s="43" t="s">
        <v>84</v>
      </c>
      <c r="C18" s="48">
        <f>COUNTIF('SAISIE '!J:J,'SYNTHESE MOYE EVAL'!B18)</f>
        <v>0</v>
      </c>
      <c r="D18" s="48">
        <f>IFERROR(ROUNDUP(((COUNTIFS('SAISIE '!$J:$J,'SYNTHESE MOYE EVAL'!$B18,'SAISIE '!K:K,1)*1+COUNTIFS('SAISIE '!$J:$J,'SYNTHESE MOYE EVAL'!$B18,'SAISIE '!K:K,2)*2+COUNTIFS('SAISIE '!$J:$J,'SYNTHESE MOYE EVAL'!$B18,'SAISIE '!K:K,3)*3+COUNTIFS('SAISIE '!$J:$J,'SYNTHESE MOYE EVAL'!$B18,'SAISIE '!K:K,4)*4)/(COUNTIFS('SAISIE '!$J:$J,'SYNTHESE MOYE EVAL'!$B18,'SAISIE '!K:K,1)+COUNTIFS('SAISIE '!$J:$J,'SYNTHESE MOYE EVAL'!$B18,'SAISIE '!K:K,2)+COUNTIFS('SAISIE '!$J:$J,'SYNTHESE MOYE EVAL'!$B18,'SAISIE '!K:K,3)+COUNTIFS('SAISIE '!$J:$J,'SYNTHESE MOYE EVAL'!$B18,'SAISIE '!K:K,4))),0),0)</f>
        <v>0</v>
      </c>
      <c r="E18" s="48">
        <f>IFERROR(ROUNDUP(((COUNTIFS('SAISIE '!$J:$J,'SYNTHESE MOYE EVAL'!$B18,'SAISIE '!L:L,1)*1+COUNTIFS('SAISIE '!$J:$J,'SYNTHESE MOYE EVAL'!$B18,'SAISIE '!L:L,2)*2+COUNTIFS('SAISIE '!$J:$J,'SYNTHESE MOYE EVAL'!$B18,'SAISIE '!L:L,3)*3+COUNTIFS('SAISIE '!$J:$J,'SYNTHESE MOYE EVAL'!$B18,'SAISIE '!L:L,4)*4)/(COUNTIFS('SAISIE '!$J:$J,'SYNTHESE MOYE EVAL'!$B18,'SAISIE '!L:L,1)+COUNTIFS('SAISIE '!$J:$J,'SYNTHESE MOYE EVAL'!$B18,'SAISIE '!L:L,2)+COUNTIFS('SAISIE '!$J:$J,'SYNTHESE MOYE EVAL'!$B18,'SAISIE '!L:L,3)+COUNTIFS('SAISIE '!$J:$J,'SYNTHESE MOYE EVAL'!$B18,'SAISIE '!L:L,4))),0),0)</f>
        <v>0</v>
      </c>
      <c r="F18" s="48">
        <f>IFERROR(ROUNDUP(((COUNTIFS('SAISIE '!$J:$J,'SYNTHESE MOYE EVAL'!$B18,'SAISIE '!M:M,1)*1+COUNTIFS('SAISIE '!$J:$J,'SYNTHESE MOYE EVAL'!$B18,'SAISIE '!M:M,2)*2+COUNTIFS('SAISIE '!$J:$J,'SYNTHESE MOYE EVAL'!$B18,'SAISIE '!M:M,3)*3+COUNTIFS('SAISIE '!$J:$J,'SYNTHESE MOYE EVAL'!$B18,'SAISIE '!M:M,4)*4)/(COUNTIFS('SAISIE '!$J:$J,'SYNTHESE MOYE EVAL'!$B18,'SAISIE '!M:M,1)+COUNTIFS('SAISIE '!$J:$J,'SYNTHESE MOYE EVAL'!$B18,'SAISIE '!M:M,2)+COUNTIFS('SAISIE '!$J:$J,'SYNTHESE MOYE EVAL'!$B18,'SAISIE '!M:M,3)+COUNTIFS('SAISIE '!$J:$J,'SYNTHESE MOYE EVAL'!$B18,'SAISIE '!M:M,4))),0),0)</f>
        <v>0</v>
      </c>
      <c r="G18" s="48">
        <f>IFERROR(ROUNDUP(((COUNTIFS('SAISIE '!$J:$J,'SYNTHESE MOYE EVAL'!$B18,'SAISIE '!N:N,1)*1+COUNTIFS('SAISIE '!$J:$J,'SYNTHESE MOYE EVAL'!$B18,'SAISIE '!N:N,2)*2+COUNTIFS('SAISIE '!$J:$J,'SYNTHESE MOYE EVAL'!$B18,'SAISIE '!N:N,3)*3+COUNTIFS('SAISIE '!$J:$J,'SYNTHESE MOYE EVAL'!$B18,'SAISIE '!N:N,4)*4)/(COUNTIFS('SAISIE '!$J:$J,'SYNTHESE MOYE EVAL'!$B18,'SAISIE '!N:N,1)+COUNTIFS('SAISIE '!$J:$J,'SYNTHESE MOYE EVAL'!$B18,'SAISIE '!N:N,2)+COUNTIFS('SAISIE '!$J:$J,'SYNTHESE MOYE EVAL'!$B18,'SAISIE '!N:N,3)+COUNTIFS('SAISIE '!$J:$J,'SYNTHESE MOYE EVAL'!$B18,'SAISIE '!N:N,4))),0),0)</f>
        <v>0</v>
      </c>
      <c r="H18" s="48">
        <f>IFERROR(ROUNDUP(((COUNTIFS('SAISIE '!$J:$J,'SYNTHESE MOYE EVAL'!$B18,'SAISIE '!O:O,1)*1+COUNTIFS('SAISIE '!$J:$J,'SYNTHESE MOYE EVAL'!$B18,'SAISIE '!O:O,2)*2+COUNTIFS('SAISIE '!$J:$J,'SYNTHESE MOYE EVAL'!$B18,'SAISIE '!O:O,3)*3+COUNTIFS('SAISIE '!$J:$J,'SYNTHESE MOYE EVAL'!$B18,'SAISIE '!O:O,4)*4)/(COUNTIFS('SAISIE '!$J:$J,'SYNTHESE MOYE EVAL'!$B18,'SAISIE '!O:O,1)+COUNTIFS('SAISIE '!$J:$J,'SYNTHESE MOYE EVAL'!$B18,'SAISIE '!O:O,2)+COUNTIFS('SAISIE '!$J:$J,'SYNTHESE MOYE EVAL'!$B18,'SAISIE '!O:O,3)+COUNTIFS('SAISIE '!$J:$J,'SYNTHESE MOYE EVAL'!$B18,'SAISIE '!O:O,4))),0),0)</f>
        <v>0</v>
      </c>
      <c r="I18" s="48">
        <f>IFERROR(ROUNDUP(((COUNTIFS('SAISIE '!$J:$J,'SYNTHESE MOYE EVAL'!$B18,'SAISIE '!P:P,1)*1+COUNTIFS('SAISIE '!$J:$J,'SYNTHESE MOYE EVAL'!$B18,'SAISIE '!P:P,2)*2+COUNTIFS('SAISIE '!$J:$J,'SYNTHESE MOYE EVAL'!$B18,'SAISIE '!P:P,3)*3+COUNTIFS('SAISIE '!$J:$J,'SYNTHESE MOYE EVAL'!$B18,'SAISIE '!P:P,4)*4)/(COUNTIFS('SAISIE '!$J:$J,'SYNTHESE MOYE EVAL'!$B18,'SAISIE '!P:P,1)+COUNTIFS('SAISIE '!$J:$J,'SYNTHESE MOYE EVAL'!$B18,'SAISIE '!P:P,2)+COUNTIFS('SAISIE '!$J:$J,'SYNTHESE MOYE EVAL'!$B18,'SAISIE '!P:P,3)+COUNTIFS('SAISIE '!$J:$J,'SYNTHESE MOYE EVAL'!$B18,'SAISIE '!P:P,4))),0),0)</f>
        <v>0</v>
      </c>
      <c r="J18" s="48">
        <f>IFERROR(ROUNDUP(((COUNTIFS('SAISIE '!$J:$J,'SYNTHESE MOYE EVAL'!$B18,'SAISIE '!Q:Q,1)*1+COUNTIFS('SAISIE '!$J:$J,'SYNTHESE MOYE EVAL'!$B18,'SAISIE '!Q:Q,2)*2+COUNTIFS('SAISIE '!$J:$J,'SYNTHESE MOYE EVAL'!$B18,'SAISIE '!Q:Q,3)*3+COUNTIFS('SAISIE '!$J:$J,'SYNTHESE MOYE EVAL'!$B18,'SAISIE '!Q:Q,4)*4)/(COUNTIFS('SAISIE '!$J:$J,'SYNTHESE MOYE EVAL'!$B18,'SAISIE '!Q:Q,1)+COUNTIFS('SAISIE '!$J:$J,'SYNTHESE MOYE EVAL'!$B18,'SAISIE '!Q:Q,2)+COUNTIFS('SAISIE '!$J:$J,'SYNTHESE MOYE EVAL'!$B18,'SAISIE '!Q:Q,3)+COUNTIFS('SAISIE '!$J:$J,'SYNTHESE MOYE EVAL'!$B18,'SAISIE '!Q:Q,4))),0),0)</f>
        <v>0</v>
      </c>
      <c r="K18" s="48">
        <f>IFERROR(ROUNDUP(((COUNTIFS('SAISIE '!$J:$J,'SYNTHESE MOYE EVAL'!$B18,'SAISIE '!R:R,1)*1+COUNTIFS('SAISIE '!$J:$J,'SYNTHESE MOYE EVAL'!$B18,'SAISIE '!R:R,2)*2+COUNTIFS('SAISIE '!$J:$J,'SYNTHESE MOYE EVAL'!$B18,'SAISIE '!R:R,3)*3+COUNTIFS('SAISIE '!$J:$J,'SYNTHESE MOYE EVAL'!$B18,'SAISIE '!R:R,4)*4)/(COUNTIFS('SAISIE '!$J:$J,'SYNTHESE MOYE EVAL'!$B18,'SAISIE '!R:R,1)+COUNTIFS('SAISIE '!$J:$J,'SYNTHESE MOYE EVAL'!$B18,'SAISIE '!R:R,2)+COUNTIFS('SAISIE '!$J:$J,'SYNTHESE MOYE EVAL'!$B18,'SAISIE '!R:R,3)+COUNTIFS('SAISIE '!$J:$J,'SYNTHESE MOYE EVAL'!$B18,'SAISIE '!R:R,4))),0),0)</f>
        <v>0</v>
      </c>
      <c r="L18" s="48">
        <f>IFERROR(ROUNDUP(((COUNTIFS('SAISIE '!$J:$J,'SYNTHESE MOYE EVAL'!$B18,'SAISIE '!S:S,1)*1+COUNTIFS('SAISIE '!$J:$J,'SYNTHESE MOYE EVAL'!$B18,'SAISIE '!S:S,2)*2+COUNTIFS('SAISIE '!$J:$J,'SYNTHESE MOYE EVAL'!$B18,'SAISIE '!S:S,3)*3+COUNTIFS('SAISIE '!$J:$J,'SYNTHESE MOYE EVAL'!$B18,'SAISIE '!S:S,4)*4)/(COUNTIFS('SAISIE '!$J:$J,'SYNTHESE MOYE EVAL'!$B18,'SAISIE '!S:S,1)+COUNTIFS('SAISIE '!$J:$J,'SYNTHESE MOYE EVAL'!$B18,'SAISIE '!S:S,2)+COUNTIFS('SAISIE '!$J:$J,'SYNTHESE MOYE EVAL'!$B18,'SAISIE '!S:S,3)+COUNTIFS('SAISIE '!$J:$J,'SYNTHESE MOYE EVAL'!$B18,'SAISIE '!S:S,4))),0),0)</f>
        <v>0</v>
      </c>
      <c r="M18" s="48">
        <f>IFERROR(ROUNDUP(((COUNTIFS('SAISIE '!$J:$J,'SYNTHESE MOYE EVAL'!$B18,'SAISIE '!T:T,1)*1+COUNTIFS('SAISIE '!$J:$J,'SYNTHESE MOYE EVAL'!$B18,'SAISIE '!T:T,2)*2+COUNTIFS('SAISIE '!$J:$J,'SYNTHESE MOYE EVAL'!$B18,'SAISIE '!T:T,3)*3+COUNTIFS('SAISIE '!$J:$J,'SYNTHESE MOYE EVAL'!$B18,'SAISIE '!T:T,4)*4)/(COUNTIFS('SAISIE '!$J:$J,'SYNTHESE MOYE EVAL'!$B18,'SAISIE '!T:T,1)+COUNTIFS('SAISIE '!$J:$J,'SYNTHESE MOYE EVAL'!$B18,'SAISIE '!T:T,2)+COUNTIFS('SAISIE '!$J:$J,'SYNTHESE MOYE EVAL'!$B18,'SAISIE '!T:T,3)+COUNTIFS('SAISIE '!$J:$J,'SYNTHESE MOYE EVAL'!$B18,'SAISIE '!T:T,4))),0),0)</f>
        <v>0</v>
      </c>
      <c r="N18" s="48">
        <f>IFERROR(ROUNDUP(((COUNTIFS('SAISIE '!$J:$J,'SYNTHESE MOYE EVAL'!$B18,'SAISIE '!U:U,1)*1+COUNTIFS('SAISIE '!$J:$J,'SYNTHESE MOYE EVAL'!$B18,'SAISIE '!U:U,2)*2+COUNTIFS('SAISIE '!$J:$J,'SYNTHESE MOYE EVAL'!$B18,'SAISIE '!U:U,3)*3+COUNTIFS('SAISIE '!$J:$J,'SYNTHESE MOYE EVAL'!$B18,'SAISIE '!U:U,4)*4)/(COUNTIFS('SAISIE '!$J:$J,'SYNTHESE MOYE EVAL'!$B18,'SAISIE '!U:U,1)+COUNTIFS('SAISIE '!$J:$J,'SYNTHESE MOYE EVAL'!$B18,'SAISIE '!U:U,2)+COUNTIFS('SAISIE '!$J:$J,'SYNTHESE MOYE EVAL'!$B18,'SAISIE '!U:U,3)+COUNTIFS('SAISIE '!$J:$J,'SYNTHESE MOYE EVAL'!$B18,'SAISIE '!U:U,4))),0),0)</f>
        <v>0</v>
      </c>
      <c r="O18" s="48">
        <f>IFERROR(ROUNDUP(((COUNTIFS('SAISIE '!$J:$J,'SYNTHESE MOYE EVAL'!$B18,'SAISIE '!V:V,1)*1+COUNTIFS('SAISIE '!$J:$J,'SYNTHESE MOYE EVAL'!$B18,'SAISIE '!V:V,2)*2+COUNTIFS('SAISIE '!$J:$J,'SYNTHESE MOYE EVAL'!$B18,'SAISIE '!V:V,3)*3+COUNTIFS('SAISIE '!$J:$J,'SYNTHESE MOYE EVAL'!$B18,'SAISIE '!V:V,4)*4)/(COUNTIFS('SAISIE '!$J:$J,'SYNTHESE MOYE EVAL'!$B18,'SAISIE '!V:V,1)+COUNTIFS('SAISIE '!$J:$J,'SYNTHESE MOYE EVAL'!$B18,'SAISIE '!V:V,2)+COUNTIFS('SAISIE '!$J:$J,'SYNTHESE MOYE EVAL'!$B18,'SAISIE '!V:V,3)+COUNTIFS('SAISIE '!$J:$J,'SYNTHESE MOYE EVAL'!$B18,'SAISIE '!V:V,4))),0),0)</f>
        <v>0</v>
      </c>
      <c r="P18" s="48">
        <f>IFERROR(ROUNDUP(((COUNTIFS('SAISIE '!$J:$J,'SYNTHESE MOYE EVAL'!$B18,'SAISIE '!W:W,1)*1+COUNTIFS('SAISIE '!$J:$J,'SYNTHESE MOYE EVAL'!$B18,'SAISIE '!W:W,2)*2+COUNTIFS('SAISIE '!$J:$J,'SYNTHESE MOYE EVAL'!$B18,'SAISIE '!W:W,3)*3+COUNTIFS('SAISIE '!$J:$J,'SYNTHESE MOYE EVAL'!$B18,'SAISIE '!W:W,4)*4)/(COUNTIFS('SAISIE '!$J:$J,'SYNTHESE MOYE EVAL'!$B18,'SAISIE '!W:W,1)+COUNTIFS('SAISIE '!$J:$J,'SYNTHESE MOYE EVAL'!$B18,'SAISIE '!W:W,2)+COUNTIFS('SAISIE '!$J:$J,'SYNTHESE MOYE EVAL'!$B18,'SAISIE '!W:W,3)+COUNTIFS('SAISIE '!$J:$J,'SYNTHESE MOYE EVAL'!$B18,'SAISIE '!W:W,4))),0),0)</f>
        <v>0</v>
      </c>
      <c r="Q18" s="48">
        <f>IFERROR(ROUNDUP(((COUNTIFS('SAISIE '!$J:$J,'SYNTHESE MOYE EVAL'!$B18,'SAISIE '!X:X,1)*1+COUNTIFS('SAISIE '!$J:$J,'SYNTHESE MOYE EVAL'!$B18,'SAISIE '!X:X,2)*2+COUNTIFS('SAISIE '!$J:$J,'SYNTHESE MOYE EVAL'!$B18,'SAISIE '!X:X,3)*3+COUNTIFS('SAISIE '!$J:$J,'SYNTHESE MOYE EVAL'!$B18,'SAISIE '!X:X,4)*4)/(COUNTIFS('SAISIE '!$J:$J,'SYNTHESE MOYE EVAL'!$B18,'SAISIE '!X:X,1)+COUNTIFS('SAISIE '!$J:$J,'SYNTHESE MOYE EVAL'!$B18,'SAISIE '!X:X,2)+COUNTIFS('SAISIE '!$J:$J,'SYNTHESE MOYE EVAL'!$B18,'SAISIE '!X:X,3)+COUNTIFS('SAISIE '!$J:$J,'SYNTHESE MOYE EVAL'!$B18,'SAISIE '!X:X,4))),0),0)</f>
        <v>0</v>
      </c>
      <c r="R18" s="48">
        <f>IFERROR(ROUNDUP(((COUNTIFS('SAISIE '!$J:$J,'SYNTHESE MOYE EVAL'!$B18,'SAISIE '!Y:Y,1)*1+COUNTIFS('SAISIE '!$J:$J,'SYNTHESE MOYE EVAL'!$B18,'SAISIE '!Y:Y,2)*2+COUNTIFS('SAISIE '!$J:$J,'SYNTHESE MOYE EVAL'!$B18,'SAISIE '!Y:Y,3)*3+COUNTIFS('SAISIE '!$J:$J,'SYNTHESE MOYE EVAL'!$B18,'SAISIE '!Y:Y,4)*4)/(COUNTIFS('SAISIE '!$J:$J,'SYNTHESE MOYE EVAL'!$B18,'SAISIE '!Y:Y,1)+COUNTIFS('SAISIE '!$J:$J,'SYNTHESE MOYE EVAL'!$B18,'SAISIE '!Y:Y,2)+COUNTIFS('SAISIE '!$J:$J,'SYNTHESE MOYE EVAL'!$B18,'SAISIE '!Y:Y,3)+COUNTIFS('SAISIE '!$J:$J,'SYNTHESE MOYE EVAL'!$B18,'SAISIE '!Y:Y,4))),0),0)</f>
        <v>0</v>
      </c>
      <c r="S18" s="48">
        <f>IFERROR(ROUNDUP(((COUNTIFS('SAISIE '!$J:$J,'SYNTHESE MOYE EVAL'!$B18,'SAISIE '!Z:Z,1)*1+COUNTIFS('SAISIE '!$J:$J,'SYNTHESE MOYE EVAL'!$B18,'SAISIE '!Z:Z,2)*2+COUNTIFS('SAISIE '!$J:$J,'SYNTHESE MOYE EVAL'!$B18,'SAISIE '!Z:Z,3)*3+COUNTIFS('SAISIE '!$J:$J,'SYNTHESE MOYE EVAL'!$B18,'SAISIE '!Z:Z,4)*4)/(COUNTIFS('SAISIE '!$J:$J,'SYNTHESE MOYE EVAL'!$B18,'SAISIE '!Z:Z,1)+COUNTIFS('SAISIE '!$J:$J,'SYNTHESE MOYE EVAL'!$B18,'SAISIE '!Z:Z,2)+COUNTIFS('SAISIE '!$J:$J,'SYNTHESE MOYE EVAL'!$B18,'SAISIE '!Z:Z,3)+COUNTIFS('SAISIE '!$J:$J,'SYNTHESE MOYE EVAL'!$B18,'SAISIE '!Z:Z,4))),0),0)</f>
        <v>0</v>
      </c>
      <c r="T18" s="48">
        <f>IFERROR(ROUNDUP(((COUNTIFS('SAISIE '!$J:$J,'SYNTHESE MOYE EVAL'!$B18,'SAISIE '!AA:AA,1)*1+COUNTIFS('SAISIE '!$J:$J,'SYNTHESE MOYE EVAL'!$B18,'SAISIE '!AA:AA,2)*2+COUNTIFS('SAISIE '!$J:$J,'SYNTHESE MOYE EVAL'!$B18,'SAISIE '!AA:AA,3)*3+COUNTIFS('SAISIE '!$J:$J,'SYNTHESE MOYE EVAL'!$B18,'SAISIE '!AA:AA,4)*4)/(COUNTIFS('SAISIE '!$J:$J,'SYNTHESE MOYE EVAL'!$B18,'SAISIE '!AA:AA,1)+COUNTIFS('SAISIE '!$J:$J,'SYNTHESE MOYE EVAL'!$B18,'SAISIE '!AA:AA,2)+COUNTIFS('SAISIE '!$J:$J,'SYNTHESE MOYE EVAL'!$B18,'SAISIE '!AA:AA,3)+COUNTIFS('SAISIE '!$J:$J,'SYNTHESE MOYE EVAL'!$B18,'SAISIE '!AA:AA,4))),0),0)</f>
        <v>0</v>
      </c>
      <c r="U18" s="48">
        <f>IFERROR(ROUNDUP(((COUNTIFS('SAISIE '!$J:$J,'SYNTHESE MOYE EVAL'!$B18,'SAISIE '!AB:AB,1)*1+COUNTIFS('SAISIE '!$J:$J,'SYNTHESE MOYE EVAL'!$B18,'SAISIE '!AB:AB,2)*2+COUNTIFS('SAISIE '!$J:$J,'SYNTHESE MOYE EVAL'!$B18,'SAISIE '!AB:AB,3)*3+COUNTIFS('SAISIE '!$J:$J,'SYNTHESE MOYE EVAL'!$B18,'SAISIE '!AB:AB,4)*4)/(COUNTIFS('SAISIE '!$J:$J,'SYNTHESE MOYE EVAL'!$B18,'SAISIE '!AB:AB,1)+COUNTIFS('SAISIE '!$J:$J,'SYNTHESE MOYE EVAL'!$B18,'SAISIE '!AB:AB,2)+COUNTIFS('SAISIE '!$J:$J,'SYNTHESE MOYE EVAL'!$B18,'SAISIE '!AB:AB,3)+COUNTIFS('SAISIE '!$J:$J,'SYNTHESE MOYE EVAL'!$B18,'SAISIE '!AB:AB,4))),0),0)</f>
        <v>0</v>
      </c>
      <c r="V18" s="48">
        <f>IFERROR(ROUNDUP(((COUNTIFS('SAISIE '!$J:$J,'SYNTHESE MOYE EVAL'!$B18,'SAISIE '!AC:AC,1)*1+COUNTIFS('SAISIE '!$J:$J,'SYNTHESE MOYE EVAL'!$B18,'SAISIE '!AC:AC,2)*2+COUNTIFS('SAISIE '!$J:$J,'SYNTHESE MOYE EVAL'!$B18,'SAISIE '!AC:AC,3)*3+COUNTIFS('SAISIE '!$J:$J,'SYNTHESE MOYE EVAL'!$B18,'SAISIE '!AC:AC,4)*4)/(COUNTIFS('SAISIE '!$J:$J,'SYNTHESE MOYE EVAL'!$B18,'SAISIE '!AC:AC,1)+COUNTIFS('SAISIE '!$J:$J,'SYNTHESE MOYE EVAL'!$B18,'SAISIE '!AC:AC,2)+COUNTIFS('SAISIE '!$J:$J,'SYNTHESE MOYE EVAL'!$B18,'SAISIE '!AC:AC,3)+COUNTIFS('SAISIE '!$J:$J,'SYNTHESE MOYE EVAL'!$B18,'SAISIE '!AC:AC,4))),0),0)</f>
        <v>0</v>
      </c>
      <c r="W18" s="48">
        <f>IFERROR(ROUNDUP(((COUNTIFS('SAISIE '!$J:$J,'SYNTHESE MOYE EVAL'!$B18,'SAISIE '!AD:AD,1)*1+COUNTIFS('SAISIE '!$J:$J,'SYNTHESE MOYE EVAL'!$B18,'SAISIE '!AD:AD,2)*2+COUNTIFS('SAISIE '!$J:$J,'SYNTHESE MOYE EVAL'!$B18,'SAISIE '!AD:AD,3)*3+COUNTIFS('SAISIE '!$J:$J,'SYNTHESE MOYE EVAL'!$B18,'SAISIE '!AD:AD,4)*4)/(COUNTIFS('SAISIE '!$J:$J,'SYNTHESE MOYE EVAL'!$B18,'SAISIE '!AD:AD,1)+COUNTIFS('SAISIE '!$J:$J,'SYNTHESE MOYE EVAL'!$B18,'SAISIE '!AD:AD,2)+COUNTIFS('SAISIE '!$J:$J,'SYNTHESE MOYE EVAL'!$B18,'SAISIE '!AD:AD,3)+COUNTIFS('SAISIE '!$J:$J,'SYNTHESE MOYE EVAL'!$B18,'SAISIE '!AD:AD,4))),0),0)</f>
        <v>0</v>
      </c>
      <c r="X18" s="48">
        <f>IFERROR(ROUNDUP(((COUNTIFS('SAISIE '!$J:$J,'SYNTHESE MOYE EVAL'!$B18,'SAISIE '!AE:AE,1)*1+COUNTIFS('SAISIE '!$J:$J,'SYNTHESE MOYE EVAL'!$B18,'SAISIE '!AE:AE,2)*2+COUNTIFS('SAISIE '!$J:$J,'SYNTHESE MOYE EVAL'!$B18,'SAISIE '!AE:AE,3)*3+COUNTIFS('SAISIE '!$J:$J,'SYNTHESE MOYE EVAL'!$B18,'SAISIE '!AE:AE,4)*4)/(COUNTIFS('SAISIE '!$J:$J,'SYNTHESE MOYE EVAL'!$B18,'SAISIE '!AE:AE,1)+COUNTIFS('SAISIE '!$J:$J,'SYNTHESE MOYE EVAL'!$B18,'SAISIE '!AE:AE,2)+COUNTIFS('SAISIE '!$J:$J,'SYNTHESE MOYE EVAL'!$B18,'SAISIE '!AE:AE,3)+COUNTIFS('SAISIE '!$J:$J,'SYNTHESE MOYE EVAL'!$B18,'SAISIE '!AE:AE,4))),0),0)</f>
        <v>0</v>
      </c>
      <c r="Y18" s="48">
        <f>IFERROR(ROUNDUP(((COUNTIFS('SAISIE '!$J:$J,'SYNTHESE MOYE EVAL'!$B18,'SAISIE '!AF:AF,1)*1+COUNTIFS('SAISIE '!$J:$J,'SYNTHESE MOYE EVAL'!$B18,'SAISIE '!AF:AF,2)*2+COUNTIFS('SAISIE '!$J:$J,'SYNTHESE MOYE EVAL'!$B18,'SAISIE '!AF:AF,3)*3+COUNTIFS('SAISIE '!$J:$J,'SYNTHESE MOYE EVAL'!$B18,'SAISIE '!AF:AF,4)*4)/(COUNTIFS('SAISIE '!$J:$J,'SYNTHESE MOYE EVAL'!$B18,'SAISIE '!AF:AF,1)+COUNTIFS('SAISIE '!$J:$J,'SYNTHESE MOYE EVAL'!$B18,'SAISIE '!AF:AF,2)+COUNTIFS('SAISIE '!$J:$J,'SYNTHESE MOYE EVAL'!$B18,'SAISIE '!AF:AF,3)+COUNTIFS('SAISIE '!$J:$J,'SYNTHESE MOYE EVAL'!$B18,'SAISIE '!AF:AF,4))),0),0)</f>
        <v>0</v>
      </c>
      <c r="Z18" s="48">
        <f>IFERROR(ROUNDUP(((COUNTIFS('SAISIE '!$J:$J,'SYNTHESE MOYE EVAL'!$B18,'SAISIE '!AG:AG,1)*1+COUNTIFS('SAISIE '!$J:$J,'SYNTHESE MOYE EVAL'!$B18,'SAISIE '!AG:AG,2)*2+COUNTIFS('SAISIE '!$J:$J,'SYNTHESE MOYE EVAL'!$B18,'SAISIE '!AG:AG,3)*3+COUNTIFS('SAISIE '!$J:$J,'SYNTHESE MOYE EVAL'!$B18,'SAISIE '!AG:AG,4)*4)/(COUNTIFS('SAISIE '!$J:$J,'SYNTHESE MOYE EVAL'!$B18,'SAISIE '!AG:AG,1)+COUNTIFS('SAISIE '!$J:$J,'SYNTHESE MOYE EVAL'!$B18,'SAISIE '!AG:AG,2)+COUNTIFS('SAISIE '!$J:$J,'SYNTHESE MOYE EVAL'!$B18,'SAISIE '!AG:AG,3)+COUNTIFS('SAISIE '!$J:$J,'SYNTHESE MOYE EVAL'!$B18,'SAISIE '!AG:AG,4))),0),0)</f>
        <v>0</v>
      </c>
      <c r="AA18" s="48">
        <f>IFERROR(ROUNDUP(((COUNTIFS('SAISIE '!$J:$J,'SYNTHESE MOYE EVAL'!$B18,'SAISIE '!AH:AH,1)*1+COUNTIFS('SAISIE '!$J:$J,'SYNTHESE MOYE EVAL'!$B18,'SAISIE '!AH:AH,2)*2+COUNTIFS('SAISIE '!$J:$J,'SYNTHESE MOYE EVAL'!$B18,'SAISIE '!AH:AH,3)*3+COUNTIFS('SAISIE '!$J:$J,'SYNTHESE MOYE EVAL'!$B18,'SAISIE '!AH:AH,4)*4)/(COUNTIFS('SAISIE '!$J:$J,'SYNTHESE MOYE EVAL'!$B18,'SAISIE '!AH:AH,1)+COUNTIFS('SAISIE '!$J:$J,'SYNTHESE MOYE EVAL'!$B18,'SAISIE '!AH:AH,2)+COUNTIFS('SAISIE '!$J:$J,'SYNTHESE MOYE EVAL'!$B18,'SAISIE '!AH:AH,3)+COUNTIFS('SAISIE '!$J:$J,'SYNTHESE MOYE EVAL'!$B18,'SAISIE '!AH:AH,4))),0),0)</f>
        <v>0</v>
      </c>
      <c r="AB18" s="48">
        <f>IFERROR(ROUNDUP(((COUNTIFS('SAISIE '!$J:$J,'SYNTHESE MOYE EVAL'!$B18,'SAISIE '!AI:AI,1)*1+COUNTIFS('SAISIE '!$J:$J,'SYNTHESE MOYE EVAL'!$B18,'SAISIE '!AI:AI,2)*2+COUNTIFS('SAISIE '!$J:$J,'SYNTHESE MOYE EVAL'!$B18,'SAISIE '!AI:AI,3)*3+COUNTIFS('SAISIE '!$J:$J,'SYNTHESE MOYE EVAL'!$B18,'SAISIE '!AI:AI,4)*4)/(COUNTIFS('SAISIE '!$J:$J,'SYNTHESE MOYE EVAL'!$B18,'SAISIE '!AI:AI,1)+COUNTIFS('SAISIE '!$J:$J,'SYNTHESE MOYE EVAL'!$B18,'SAISIE '!AI:AI,2)+COUNTIFS('SAISIE '!$J:$J,'SYNTHESE MOYE EVAL'!$B18,'SAISIE '!AI:AI,3)+COUNTIFS('SAISIE '!$J:$J,'SYNTHESE MOYE EVAL'!$B18,'SAISIE '!AI:AI,4))),0),0)</f>
        <v>0</v>
      </c>
      <c r="AC18" s="48">
        <f>IFERROR(ROUNDUP(((COUNTIFS('SAISIE '!$J:$J,'SYNTHESE MOYE EVAL'!$B18,'SAISIE '!AJ:AJ,1)*1+COUNTIFS('SAISIE '!$J:$J,'SYNTHESE MOYE EVAL'!$B18,'SAISIE '!AJ:AJ,2)*2+COUNTIFS('SAISIE '!$J:$J,'SYNTHESE MOYE EVAL'!$B18,'SAISIE '!AJ:AJ,3)*3+COUNTIFS('SAISIE '!$J:$J,'SYNTHESE MOYE EVAL'!$B18,'SAISIE '!AJ:AJ,4)*4)/(COUNTIFS('SAISIE '!$J:$J,'SYNTHESE MOYE EVAL'!$B18,'SAISIE '!AJ:AJ,1)+COUNTIFS('SAISIE '!$J:$J,'SYNTHESE MOYE EVAL'!$B18,'SAISIE '!AJ:AJ,2)+COUNTIFS('SAISIE '!$J:$J,'SYNTHESE MOYE EVAL'!$B18,'SAISIE '!AJ:AJ,3)+COUNTIFS('SAISIE '!$J:$J,'SYNTHESE MOYE EVAL'!$B18,'SAISIE '!AJ:AJ,4))),0),0)</f>
        <v>0</v>
      </c>
      <c r="AD18" s="48">
        <f>IFERROR(ROUNDUP(((COUNTIFS('SAISIE '!$J:$J,'SYNTHESE MOYE EVAL'!$B18,'SAISIE '!AK:AK,1)*1+COUNTIFS('SAISIE '!$J:$J,'SYNTHESE MOYE EVAL'!$B18,'SAISIE '!AK:AK,2)*2+COUNTIFS('SAISIE '!$J:$J,'SYNTHESE MOYE EVAL'!$B18,'SAISIE '!AK:AK,3)*3+COUNTIFS('SAISIE '!$J:$J,'SYNTHESE MOYE EVAL'!$B18,'SAISIE '!AK:AK,4)*4)/(COUNTIFS('SAISIE '!$J:$J,'SYNTHESE MOYE EVAL'!$B18,'SAISIE '!AK:AK,1)+COUNTIFS('SAISIE '!$J:$J,'SYNTHESE MOYE EVAL'!$B18,'SAISIE '!AK:AK,2)+COUNTIFS('SAISIE '!$J:$J,'SYNTHESE MOYE EVAL'!$B18,'SAISIE '!AK:AK,3)+COUNTIFS('SAISIE '!$J:$J,'SYNTHESE MOYE EVAL'!$B18,'SAISIE '!AK:AK,4))),0),0)</f>
        <v>0</v>
      </c>
      <c r="AE18" s="48">
        <f>IFERROR(ROUNDUP(((COUNTIFS('SAISIE '!$J:$J,'SYNTHESE MOYE EVAL'!$B18,'SAISIE '!AL:AL,1)*1+COUNTIFS('SAISIE '!$J:$J,'SYNTHESE MOYE EVAL'!$B18,'SAISIE '!AL:AL,2)*2+COUNTIFS('SAISIE '!$J:$J,'SYNTHESE MOYE EVAL'!$B18,'SAISIE '!AL:AL,3)*3+COUNTIFS('SAISIE '!$J:$J,'SYNTHESE MOYE EVAL'!$B18,'SAISIE '!AL:AL,4)*4)/(COUNTIFS('SAISIE '!$J:$J,'SYNTHESE MOYE EVAL'!$B18,'SAISIE '!AL:AL,1)+COUNTIFS('SAISIE '!$J:$J,'SYNTHESE MOYE EVAL'!$B18,'SAISIE '!AL:AL,2)+COUNTIFS('SAISIE '!$J:$J,'SYNTHESE MOYE EVAL'!$B18,'SAISIE '!AL:AL,3)+COUNTIFS('SAISIE '!$J:$J,'SYNTHESE MOYE EVAL'!$B18,'SAISIE '!AL:AL,4))),0),0)</f>
        <v>0</v>
      </c>
      <c r="AF18" s="48">
        <f>IFERROR(ROUNDUP(((COUNTIFS('SAISIE '!$J:$J,'SYNTHESE MOYE EVAL'!$B18,'SAISIE '!AM:AM,1)*1+COUNTIFS('SAISIE '!$J:$J,'SYNTHESE MOYE EVAL'!$B18,'SAISIE '!AM:AM,2)*2+COUNTIFS('SAISIE '!$J:$J,'SYNTHESE MOYE EVAL'!$B18,'SAISIE '!AM:AM,3)*3+COUNTIFS('SAISIE '!$J:$J,'SYNTHESE MOYE EVAL'!$B18,'SAISIE '!AM:AM,4)*4)/(COUNTIFS('SAISIE '!$J:$J,'SYNTHESE MOYE EVAL'!$B18,'SAISIE '!AM:AM,1)+COUNTIFS('SAISIE '!$J:$J,'SYNTHESE MOYE EVAL'!$B18,'SAISIE '!AM:AM,2)+COUNTIFS('SAISIE '!$J:$J,'SYNTHESE MOYE EVAL'!$B18,'SAISIE '!AM:AM,3)+COUNTIFS('SAISIE '!$J:$J,'SYNTHESE MOYE EVAL'!$B18,'SAISIE '!AM:AM,4))),0),0)</f>
        <v>0</v>
      </c>
      <c r="AG18" s="48">
        <f>IFERROR(ROUNDUP(((COUNTIFS('SAISIE '!$J:$J,'SYNTHESE MOYE EVAL'!$B18,'SAISIE '!AN:AN,1)*1+COUNTIFS('SAISIE '!$J:$J,'SYNTHESE MOYE EVAL'!$B18,'SAISIE '!AN:AN,2)*2+COUNTIFS('SAISIE '!$J:$J,'SYNTHESE MOYE EVAL'!$B18,'SAISIE '!AN:AN,3)*3+COUNTIFS('SAISIE '!$J:$J,'SYNTHESE MOYE EVAL'!$B18,'SAISIE '!AN:AN,4)*4)/(COUNTIFS('SAISIE '!$J:$J,'SYNTHESE MOYE EVAL'!$B18,'SAISIE '!AN:AN,1)+COUNTIFS('SAISIE '!$J:$J,'SYNTHESE MOYE EVAL'!$B18,'SAISIE '!AN:AN,2)+COUNTIFS('SAISIE '!$J:$J,'SYNTHESE MOYE EVAL'!$B18,'SAISIE '!AN:AN,3)+COUNTIFS('SAISIE '!$J:$J,'SYNTHESE MOYE EVAL'!$B18,'SAISIE '!AN:AN,4))),0),0)</f>
        <v>0</v>
      </c>
      <c r="AH18" s="48">
        <f>IFERROR(ROUNDUP(((COUNTIFS('SAISIE '!$J:$J,'SYNTHESE MOYE EVAL'!$B18,'SAISIE '!AO:AO,1)*1+COUNTIFS('SAISIE '!$J:$J,'SYNTHESE MOYE EVAL'!$B18,'SAISIE '!AO:AO,2)*2+COUNTIFS('SAISIE '!$J:$J,'SYNTHESE MOYE EVAL'!$B18,'SAISIE '!AO:AO,3)*3+COUNTIFS('SAISIE '!$J:$J,'SYNTHESE MOYE EVAL'!$B18,'SAISIE '!AO:AO,4)*4)/(COUNTIFS('SAISIE '!$J:$J,'SYNTHESE MOYE EVAL'!$B18,'SAISIE '!AO:AO,1)+COUNTIFS('SAISIE '!$J:$J,'SYNTHESE MOYE EVAL'!$B18,'SAISIE '!AO:AO,2)+COUNTIFS('SAISIE '!$J:$J,'SYNTHESE MOYE EVAL'!$B18,'SAISIE '!AO:AO,3)+COUNTIFS('SAISIE '!$J:$J,'SYNTHESE MOYE EVAL'!$B18,'SAISIE '!AO:AO,4))),0),0)</f>
        <v>0</v>
      </c>
      <c r="AI18" s="48">
        <f>IFERROR(ROUNDUP(((COUNTIFS('SAISIE '!$J:$J,'SYNTHESE MOYE EVAL'!$B18,'SAISIE '!AP:AP,1)*1+COUNTIFS('SAISIE '!$J:$J,'SYNTHESE MOYE EVAL'!$B18,'SAISIE '!AP:AP,2)*2+COUNTIFS('SAISIE '!$J:$J,'SYNTHESE MOYE EVAL'!$B18,'SAISIE '!AP:AP,3)*3+COUNTIFS('SAISIE '!$J:$J,'SYNTHESE MOYE EVAL'!$B18,'SAISIE '!AP:AP,4)*4)/(COUNTIFS('SAISIE '!$J:$J,'SYNTHESE MOYE EVAL'!$B18,'SAISIE '!AP:AP,1)+COUNTIFS('SAISIE '!$J:$J,'SYNTHESE MOYE EVAL'!$B18,'SAISIE '!AP:AP,2)+COUNTIFS('SAISIE '!$J:$J,'SYNTHESE MOYE EVAL'!$B18,'SAISIE '!AP:AP,3)+COUNTIFS('SAISIE '!$J:$J,'SYNTHESE MOYE EVAL'!$B18,'SAISIE '!AP:AP,4))),0),0)</f>
        <v>0</v>
      </c>
      <c r="AJ18" s="48">
        <f>IFERROR(ROUNDUP(((COUNTIFS('SAISIE '!$J:$J,'SYNTHESE MOYE EVAL'!$B18,'SAISIE '!AQ:AQ,1)*1+COUNTIFS('SAISIE '!$J:$J,'SYNTHESE MOYE EVAL'!$B18,'SAISIE '!AQ:AQ,2)*2+COUNTIFS('SAISIE '!$J:$J,'SYNTHESE MOYE EVAL'!$B18,'SAISIE '!AQ:AQ,3)*3+COUNTIFS('SAISIE '!$J:$J,'SYNTHESE MOYE EVAL'!$B18,'SAISIE '!AQ:AQ,4)*4)/(COUNTIFS('SAISIE '!$J:$J,'SYNTHESE MOYE EVAL'!$B18,'SAISIE '!AQ:AQ,1)+COUNTIFS('SAISIE '!$J:$J,'SYNTHESE MOYE EVAL'!$B18,'SAISIE '!AQ:AQ,2)+COUNTIFS('SAISIE '!$J:$J,'SYNTHESE MOYE EVAL'!$B18,'SAISIE '!AQ:AQ,3)+COUNTIFS('SAISIE '!$J:$J,'SYNTHESE MOYE EVAL'!$B18,'SAISIE '!AQ:AQ,4))),0),0)</f>
        <v>0</v>
      </c>
      <c r="AK18" s="48">
        <f>IFERROR(ROUNDUP(((COUNTIFS('SAISIE '!$J:$J,'SYNTHESE MOYE EVAL'!$B18,'SAISIE '!AR:AR,1)*1+COUNTIFS('SAISIE '!$J:$J,'SYNTHESE MOYE EVAL'!$B18,'SAISIE '!AR:AR,2)*2+COUNTIFS('SAISIE '!$J:$J,'SYNTHESE MOYE EVAL'!$B18,'SAISIE '!AR:AR,3)*3+COUNTIFS('SAISIE '!$J:$J,'SYNTHESE MOYE EVAL'!$B18,'SAISIE '!AR:AR,4)*4)/(COUNTIFS('SAISIE '!$J:$J,'SYNTHESE MOYE EVAL'!$B18,'SAISIE '!AR:AR,1)+COUNTIFS('SAISIE '!$J:$J,'SYNTHESE MOYE EVAL'!$B18,'SAISIE '!AR:AR,2)+COUNTIFS('SAISIE '!$J:$J,'SYNTHESE MOYE EVAL'!$B18,'SAISIE '!AR:AR,3)+COUNTIFS('SAISIE '!$J:$J,'SYNTHESE MOYE EVAL'!$B18,'SAISIE '!AR:AR,4))),0),0)</f>
        <v>0</v>
      </c>
      <c r="AL18" s="48">
        <f>IFERROR(ROUNDUP(((COUNTIFS('SAISIE '!$J:$J,'SYNTHESE MOYE EVAL'!$B18,'SAISIE '!AS:AS,1)*1+COUNTIFS('SAISIE '!$J:$J,'SYNTHESE MOYE EVAL'!$B18,'SAISIE '!AS:AS,2)*2+COUNTIFS('SAISIE '!$J:$J,'SYNTHESE MOYE EVAL'!$B18,'SAISIE '!AS:AS,3)*3+COUNTIFS('SAISIE '!$J:$J,'SYNTHESE MOYE EVAL'!$B18,'SAISIE '!AS:AS,4)*4)/(COUNTIFS('SAISIE '!$J:$J,'SYNTHESE MOYE EVAL'!$B18,'SAISIE '!AS:AS,1)+COUNTIFS('SAISIE '!$J:$J,'SYNTHESE MOYE EVAL'!$B18,'SAISIE '!AS:AS,2)+COUNTIFS('SAISIE '!$J:$J,'SYNTHESE MOYE EVAL'!$B18,'SAISIE '!AS:AS,3)+COUNTIFS('SAISIE '!$J:$J,'SYNTHESE MOYE EVAL'!$B18,'SAISIE '!AS:AS,4))),0),0)</f>
        <v>0</v>
      </c>
      <c r="AM18" s="48">
        <f>IFERROR(ROUNDUP(((COUNTIFS('SAISIE '!$J:$J,'SYNTHESE MOYE EVAL'!$B18,'SAISIE '!AT:AT,1)*1+COUNTIFS('SAISIE '!$J:$J,'SYNTHESE MOYE EVAL'!$B18,'SAISIE '!AT:AT,2)*2+COUNTIFS('SAISIE '!$J:$J,'SYNTHESE MOYE EVAL'!$B18,'SAISIE '!AT:AT,3)*3+COUNTIFS('SAISIE '!$J:$J,'SYNTHESE MOYE EVAL'!$B18,'SAISIE '!AT:AT,4)*4)/(COUNTIFS('SAISIE '!$J:$J,'SYNTHESE MOYE EVAL'!$B18,'SAISIE '!AT:AT,1)+COUNTIFS('SAISIE '!$J:$J,'SYNTHESE MOYE EVAL'!$B18,'SAISIE '!AT:AT,2)+COUNTIFS('SAISIE '!$J:$J,'SYNTHESE MOYE EVAL'!$B18,'SAISIE '!AT:AT,3)+COUNTIFS('SAISIE '!$J:$J,'SYNTHESE MOYE EVAL'!$B18,'SAISIE '!AT:AT,4))),0),0)</f>
        <v>0</v>
      </c>
      <c r="AN18" s="48">
        <f>IFERROR(ROUNDUP(((COUNTIFS('SAISIE '!$J:$J,'SYNTHESE MOYE EVAL'!$B18,'SAISIE '!AU:AU,1)*1+COUNTIFS('SAISIE '!$J:$J,'SYNTHESE MOYE EVAL'!$B18,'SAISIE '!AU:AU,2)*2+COUNTIFS('SAISIE '!$J:$J,'SYNTHESE MOYE EVAL'!$B18,'SAISIE '!AU:AU,3)*3+COUNTIFS('SAISIE '!$J:$J,'SYNTHESE MOYE EVAL'!$B18,'SAISIE '!AU:AU,4)*4)/(COUNTIFS('SAISIE '!$J:$J,'SYNTHESE MOYE EVAL'!$B18,'SAISIE '!AU:AU,1)+COUNTIFS('SAISIE '!$J:$J,'SYNTHESE MOYE EVAL'!$B18,'SAISIE '!AU:AU,2)+COUNTIFS('SAISIE '!$J:$J,'SYNTHESE MOYE EVAL'!$B18,'SAISIE '!AU:AU,3)+COUNTIFS('SAISIE '!$J:$J,'SYNTHESE MOYE EVAL'!$B18,'SAISIE '!AU:AU,4))),0),0)</f>
        <v>0</v>
      </c>
      <c r="AO18" s="48">
        <f>IFERROR(ROUNDUP(((COUNTIFS('SAISIE '!$J:$J,'SYNTHESE MOYE EVAL'!$B18,'SAISIE '!AV:AV,1)*1+COUNTIFS('SAISIE '!$J:$J,'SYNTHESE MOYE EVAL'!$B18,'SAISIE '!AV:AV,2)*2+COUNTIFS('SAISIE '!$J:$J,'SYNTHESE MOYE EVAL'!$B18,'SAISIE '!AV:AV,3)*3+COUNTIFS('SAISIE '!$J:$J,'SYNTHESE MOYE EVAL'!$B18,'SAISIE '!AV:AV,4)*4)/(COUNTIFS('SAISIE '!$J:$J,'SYNTHESE MOYE EVAL'!$B18,'SAISIE '!AV:AV,1)+COUNTIFS('SAISIE '!$J:$J,'SYNTHESE MOYE EVAL'!$B18,'SAISIE '!AV:AV,2)+COUNTIFS('SAISIE '!$J:$J,'SYNTHESE MOYE EVAL'!$B18,'SAISIE '!AV:AV,3)+COUNTIFS('SAISIE '!$J:$J,'SYNTHESE MOYE EVAL'!$B18,'SAISIE '!AV:AV,4))),0),0)</f>
        <v>0</v>
      </c>
      <c r="AP18" s="48">
        <f>IFERROR(ROUNDUP(((COUNTIFS('SAISIE '!$J:$J,'SYNTHESE MOYE EVAL'!$B18,'SAISIE '!AW:AW,1)*1+COUNTIFS('SAISIE '!$J:$J,'SYNTHESE MOYE EVAL'!$B18,'SAISIE '!AW:AW,2)*2+COUNTIFS('SAISIE '!$J:$J,'SYNTHESE MOYE EVAL'!$B18,'SAISIE '!AW:AW,3)*3+COUNTIFS('SAISIE '!$J:$J,'SYNTHESE MOYE EVAL'!$B18,'SAISIE '!AW:AW,4)*4)/(COUNTIFS('SAISIE '!$J:$J,'SYNTHESE MOYE EVAL'!$B18,'SAISIE '!AW:AW,1)+COUNTIFS('SAISIE '!$J:$J,'SYNTHESE MOYE EVAL'!$B18,'SAISIE '!AW:AW,2)+COUNTIFS('SAISIE '!$J:$J,'SYNTHESE MOYE EVAL'!$B18,'SAISIE '!AW:AW,3)+COUNTIFS('SAISIE '!$J:$J,'SYNTHESE MOYE EVAL'!$B18,'SAISIE '!AW:AW,4))),0),0)</f>
        <v>0</v>
      </c>
      <c r="AQ18" s="48">
        <f>IFERROR(ROUNDUP(((COUNTIFS('SAISIE '!$J:$J,'SYNTHESE MOYE EVAL'!$B18,'SAISIE '!AX:AX,1)*1+COUNTIFS('SAISIE '!$J:$J,'SYNTHESE MOYE EVAL'!$B18,'SAISIE '!AX:AX,2)*2+COUNTIFS('SAISIE '!$J:$J,'SYNTHESE MOYE EVAL'!$B18,'SAISIE '!AX:AX,3)*3+COUNTIFS('SAISIE '!$J:$J,'SYNTHESE MOYE EVAL'!$B18,'SAISIE '!AX:AX,4)*4)/(COUNTIFS('SAISIE '!$J:$J,'SYNTHESE MOYE EVAL'!$B18,'SAISIE '!AX:AX,1)+COUNTIFS('SAISIE '!$J:$J,'SYNTHESE MOYE EVAL'!$B18,'SAISIE '!AX:AX,2)+COUNTIFS('SAISIE '!$J:$J,'SYNTHESE MOYE EVAL'!$B18,'SAISIE '!AX:AX,3)+COUNTIFS('SAISIE '!$J:$J,'SYNTHESE MOYE EVAL'!$B18,'SAISIE '!AX:AX,4))),0),0)</f>
        <v>0</v>
      </c>
    </row>
    <row r="19" spans="1:43" ht="45" customHeight="1">
      <c r="A19" s="129" t="s">
        <v>106</v>
      </c>
      <c r="B19" s="40" t="s">
        <v>87</v>
      </c>
      <c r="C19" s="50"/>
      <c r="D19" s="48">
        <f>IFERROR(ROUNDUP(((COUNTIFS('SAISIE '!$J:$J,'SYNTHESE MOYE EVAL'!$B19,'SAISIE '!K:K,1)*1+COUNTIFS('SAISIE '!$J:$J,'SYNTHESE MOYE EVAL'!$B19,'SAISIE '!K:K,2)*2+COUNTIFS('SAISIE '!$J:$J,'SYNTHESE MOYE EVAL'!$B19,'SAISIE '!K:K,3)*3+COUNTIFS('SAISIE '!$J:$J,'SYNTHESE MOYE EVAL'!$B19,'SAISIE '!K:K,4)*4)/(COUNTIFS('SAISIE '!$J:$J,'SYNTHESE MOYE EVAL'!$B19,'SAISIE '!K:K,1)+COUNTIFS('SAISIE '!$J:$J,'SYNTHESE MOYE EVAL'!$B19,'SAISIE '!K:K,2)+COUNTIFS('SAISIE '!$J:$J,'SYNTHESE MOYE EVAL'!$B19,'SAISIE '!K:K,3)+COUNTIFS('SAISIE '!$J:$J,'SYNTHESE MOYE EVAL'!$B19,'SAISIE '!K:K,4))),0),0)</f>
        <v>0</v>
      </c>
      <c r="E19" s="48">
        <f>IFERROR(ROUNDUP(((COUNTIFS('SAISIE '!$J:$J,'SYNTHESE MOYE EVAL'!$B19,'SAISIE '!L:L,1)*1+COUNTIFS('SAISIE '!$J:$J,'SYNTHESE MOYE EVAL'!$B19,'SAISIE '!L:L,2)*2+COUNTIFS('SAISIE '!$J:$J,'SYNTHESE MOYE EVAL'!$B19,'SAISIE '!L:L,3)*3+COUNTIFS('SAISIE '!$J:$J,'SYNTHESE MOYE EVAL'!$B19,'SAISIE '!L:L,4)*4)/(COUNTIFS('SAISIE '!$J:$J,'SYNTHESE MOYE EVAL'!$B19,'SAISIE '!L:L,1)+COUNTIFS('SAISIE '!$J:$J,'SYNTHESE MOYE EVAL'!$B19,'SAISIE '!L:L,2)+COUNTIFS('SAISIE '!$J:$J,'SYNTHESE MOYE EVAL'!$B19,'SAISIE '!L:L,3)+COUNTIFS('SAISIE '!$J:$J,'SYNTHESE MOYE EVAL'!$B19,'SAISIE '!L:L,4))),0),0)</f>
        <v>0</v>
      </c>
      <c r="F19" s="48">
        <f>IFERROR(ROUNDUP(((COUNTIFS('SAISIE '!$J:$J,'SYNTHESE MOYE EVAL'!$B19,'SAISIE '!M:M,1)*1+COUNTIFS('SAISIE '!$J:$J,'SYNTHESE MOYE EVAL'!$B19,'SAISIE '!M:M,2)*2+COUNTIFS('SAISIE '!$J:$J,'SYNTHESE MOYE EVAL'!$B19,'SAISIE '!M:M,3)*3+COUNTIFS('SAISIE '!$J:$J,'SYNTHESE MOYE EVAL'!$B19,'SAISIE '!M:M,4)*4)/(COUNTIFS('SAISIE '!$J:$J,'SYNTHESE MOYE EVAL'!$B19,'SAISIE '!M:M,1)+COUNTIFS('SAISIE '!$J:$J,'SYNTHESE MOYE EVAL'!$B19,'SAISIE '!M:M,2)+COUNTIFS('SAISIE '!$J:$J,'SYNTHESE MOYE EVAL'!$B19,'SAISIE '!M:M,3)+COUNTIFS('SAISIE '!$J:$J,'SYNTHESE MOYE EVAL'!$B19,'SAISIE '!M:M,4))),0),0)</f>
        <v>0</v>
      </c>
      <c r="G19" s="48">
        <f>IFERROR(ROUNDUP(((COUNTIFS('SAISIE '!$J:$J,'SYNTHESE MOYE EVAL'!$B19,'SAISIE '!N:N,1)*1+COUNTIFS('SAISIE '!$J:$J,'SYNTHESE MOYE EVAL'!$B19,'SAISIE '!N:N,2)*2+COUNTIFS('SAISIE '!$J:$J,'SYNTHESE MOYE EVAL'!$B19,'SAISIE '!N:N,3)*3+COUNTIFS('SAISIE '!$J:$J,'SYNTHESE MOYE EVAL'!$B19,'SAISIE '!N:N,4)*4)/(COUNTIFS('SAISIE '!$J:$J,'SYNTHESE MOYE EVAL'!$B19,'SAISIE '!N:N,1)+COUNTIFS('SAISIE '!$J:$J,'SYNTHESE MOYE EVAL'!$B19,'SAISIE '!N:N,2)+COUNTIFS('SAISIE '!$J:$J,'SYNTHESE MOYE EVAL'!$B19,'SAISIE '!N:N,3)+COUNTIFS('SAISIE '!$J:$J,'SYNTHESE MOYE EVAL'!$B19,'SAISIE '!N:N,4))),0),0)</f>
        <v>0</v>
      </c>
      <c r="H19" s="48">
        <f>IFERROR(ROUNDUP(((COUNTIFS('SAISIE '!$J:$J,'SYNTHESE MOYE EVAL'!$B19,'SAISIE '!O:O,1)*1+COUNTIFS('SAISIE '!$J:$J,'SYNTHESE MOYE EVAL'!$B19,'SAISIE '!O:O,2)*2+COUNTIFS('SAISIE '!$J:$J,'SYNTHESE MOYE EVAL'!$B19,'SAISIE '!O:O,3)*3+COUNTIFS('SAISIE '!$J:$J,'SYNTHESE MOYE EVAL'!$B19,'SAISIE '!O:O,4)*4)/(COUNTIFS('SAISIE '!$J:$J,'SYNTHESE MOYE EVAL'!$B19,'SAISIE '!O:O,1)+COUNTIFS('SAISIE '!$J:$J,'SYNTHESE MOYE EVAL'!$B19,'SAISIE '!O:O,2)+COUNTIFS('SAISIE '!$J:$J,'SYNTHESE MOYE EVAL'!$B19,'SAISIE '!O:O,3)+COUNTIFS('SAISIE '!$J:$J,'SYNTHESE MOYE EVAL'!$B19,'SAISIE '!O:O,4))),0),0)</f>
        <v>0</v>
      </c>
      <c r="I19" s="48">
        <f>IFERROR(ROUNDUP(((COUNTIFS('SAISIE '!$J:$J,'SYNTHESE MOYE EVAL'!$B19,'SAISIE '!P:P,1)*1+COUNTIFS('SAISIE '!$J:$J,'SYNTHESE MOYE EVAL'!$B19,'SAISIE '!P:P,2)*2+COUNTIFS('SAISIE '!$J:$J,'SYNTHESE MOYE EVAL'!$B19,'SAISIE '!P:P,3)*3+COUNTIFS('SAISIE '!$J:$J,'SYNTHESE MOYE EVAL'!$B19,'SAISIE '!P:P,4)*4)/(COUNTIFS('SAISIE '!$J:$J,'SYNTHESE MOYE EVAL'!$B19,'SAISIE '!P:P,1)+COUNTIFS('SAISIE '!$J:$J,'SYNTHESE MOYE EVAL'!$B19,'SAISIE '!P:P,2)+COUNTIFS('SAISIE '!$J:$J,'SYNTHESE MOYE EVAL'!$B19,'SAISIE '!P:P,3)+COUNTIFS('SAISIE '!$J:$J,'SYNTHESE MOYE EVAL'!$B19,'SAISIE '!P:P,4))),0),0)</f>
        <v>0</v>
      </c>
      <c r="J19" s="48">
        <f>IFERROR(ROUNDUP(((COUNTIFS('SAISIE '!$J:$J,'SYNTHESE MOYE EVAL'!$B19,'SAISIE '!Q:Q,1)*1+COUNTIFS('SAISIE '!$J:$J,'SYNTHESE MOYE EVAL'!$B19,'SAISIE '!Q:Q,2)*2+COUNTIFS('SAISIE '!$J:$J,'SYNTHESE MOYE EVAL'!$B19,'SAISIE '!Q:Q,3)*3+COUNTIFS('SAISIE '!$J:$J,'SYNTHESE MOYE EVAL'!$B19,'SAISIE '!Q:Q,4)*4)/(COUNTIFS('SAISIE '!$J:$J,'SYNTHESE MOYE EVAL'!$B19,'SAISIE '!Q:Q,1)+COUNTIFS('SAISIE '!$J:$J,'SYNTHESE MOYE EVAL'!$B19,'SAISIE '!Q:Q,2)+COUNTIFS('SAISIE '!$J:$J,'SYNTHESE MOYE EVAL'!$B19,'SAISIE '!Q:Q,3)+COUNTIFS('SAISIE '!$J:$J,'SYNTHESE MOYE EVAL'!$B19,'SAISIE '!Q:Q,4))),0),0)</f>
        <v>0</v>
      </c>
      <c r="K19" s="48">
        <f>IFERROR(ROUNDUP(((COUNTIFS('SAISIE '!$J:$J,'SYNTHESE MOYE EVAL'!$B19,'SAISIE '!R:R,1)*1+COUNTIFS('SAISIE '!$J:$J,'SYNTHESE MOYE EVAL'!$B19,'SAISIE '!R:R,2)*2+COUNTIFS('SAISIE '!$J:$J,'SYNTHESE MOYE EVAL'!$B19,'SAISIE '!R:R,3)*3+COUNTIFS('SAISIE '!$J:$J,'SYNTHESE MOYE EVAL'!$B19,'SAISIE '!R:R,4)*4)/(COUNTIFS('SAISIE '!$J:$J,'SYNTHESE MOYE EVAL'!$B19,'SAISIE '!R:R,1)+COUNTIFS('SAISIE '!$J:$J,'SYNTHESE MOYE EVAL'!$B19,'SAISIE '!R:R,2)+COUNTIFS('SAISIE '!$J:$J,'SYNTHESE MOYE EVAL'!$B19,'SAISIE '!R:R,3)+COUNTIFS('SAISIE '!$J:$J,'SYNTHESE MOYE EVAL'!$B19,'SAISIE '!R:R,4))),0),0)</f>
        <v>0</v>
      </c>
      <c r="L19" s="48">
        <f>IFERROR(ROUNDUP(((COUNTIFS('SAISIE '!$J:$J,'SYNTHESE MOYE EVAL'!$B19,'SAISIE '!S:S,1)*1+COUNTIFS('SAISIE '!$J:$J,'SYNTHESE MOYE EVAL'!$B19,'SAISIE '!S:S,2)*2+COUNTIFS('SAISIE '!$J:$J,'SYNTHESE MOYE EVAL'!$B19,'SAISIE '!S:S,3)*3+COUNTIFS('SAISIE '!$J:$J,'SYNTHESE MOYE EVAL'!$B19,'SAISIE '!S:S,4)*4)/(COUNTIFS('SAISIE '!$J:$J,'SYNTHESE MOYE EVAL'!$B19,'SAISIE '!S:S,1)+COUNTIFS('SAISIE '!$J:$J,'SYNTHESE MOYE EVAL'!$B19,'SAISIE '!S:S,2)+COUNTIFS('SAISIE '!$J:$J,'SYNTHESE MOYE EVAL'!$B19,'SAISIE '!S:S,3)+COUNTIFS('SAISIE '!$J:$J,'SYNTHESE MOYE EVAL'!$B19,'SAISIE '!S:S,4))),0),0)</f>
        <v>0</v>
      </c>
      <c r="M19" s="48">
        <f>IFERROR(ROUNDUP(((COUNTIFS('SAISIE '!$J:$J,'SYNTHESE MOYE EVAL'!$B19,'SAISIE '!T:T,1)*1+COUNTIFS('SAISIE '!$J:$J,'SYNTHESE MOYE EVAL'!$B19,'SAISIE '!T:T,2)*2+COUNTIFS('SAISIE '!$J:$J,'SYNTHESE MOYE EVAL'!$B19,'SAISIE '!T:T,3)*3+COUNTIFS('SAISIE '!$J:$J,'SYNTHESE MOYE EVAL'!$B19,'SAISIE '!T:T,4)*4)/(COUNTIFS('SAISIE '!$J:$J,'SYNTHESE MOYE EVAL'!$B19,'SAISIE '!T:T,1)+COUNTIFS('SAISIE '!$J:$J,'SYNTHESE MOYE EVAL'!$B19,'SAISIE '!T:T,2)+COUNTIFS('SAISIE '!$J:$J,'SYNTHESE MOYE EVAL'!$B19,'SAISIE '!T:T,3)+COUNTIFS('SAISIE '!$J:$J,'SYNTHESE MOYE EVAL'!$B19,'SAISIE '!T:T,4))),0),0)</f>
        <v>0</v>
      </c>
      <c r="N19" s="48">
        <f>IFERROR(ROUNDUP(((COUNTIFS('SAISIE '!$J:$J,'SYNTHESE MOYE EVAL'!$B19,'SAISIE '!U:U,1)*1+COUNTIFS('SAISIE '!$J:$J,'SYNTHESE MOYE EVAL'!$B19,'SAISIE '!U:U,2)*2+COUNTIFS('SAISIE '!$J:$J,'SYNTHESE MOYE EVAL'!$B19,'SAISIE '!U:U,3)*3+COUNTIFS('SAISIE '!$J:$J,'SYNTHESE MOYE EVAL'!$B19,'SAISIE '!U:U,4)*4)/(COUNTIFS('SAISIE '!$J:$J,'SYNTHESE MOYE EVAL'!$B19,'SAISIE '!U:U,1)+COUNTIFS('SAISIE '!$J:$J,'SYNTHESE MOYE EVAL'!$B19,'SAISIE '!U:U,2)+COUNTIFS('SAISIE '!$J:$J,'SYNTHESE MOYE EVAL'!$B19,'SAISIE '!U:U,3)+COUNTIFS('SAISIE '!$J:$J,'SYNTHESE MOYE EVAL'!$B19,'SAISIE '!U:U,4))),0),0)</f>
        <v>0</v>
      </c>
      <c r="O19" s="48">
        <f>IFERROR(ROUNDUP(((COUNTIFS('SAISIE '!$J:$J,'SYNTHESE MOYE EVAL'!$B19,'SAISIE '!V:V,1)*1+COUNTIFS('SAISIE '!$J:$J,'SYNTHESE MOYE EVAL'!$B19,'SAISIE '!V:V,2)*2+COUNTIFS('SAISIE '!$J:$J,'SYNTHESE MOYE EVAL'!$B19,'SAISIE '!V:V,3)*3+COUNTIFS('SAISIE '!$J:$J,'SYNTHESE MOYE EVAL'!$B19,'SAISIE '!V:V,4)*4)/(COUNTIFS('SAISIE '!$J:$J,'SYNTHESE MOYE EVAL'!$B19,'SAISIE '!V:V,1)+COUNTIFS('SAISIE '!$J:$J,'SYNTHESE MOYE EVAL'!$B19,'SAISIE '!V:V,2)+COUNTIFS('SAISIE '!$J:$J,'SYNTHESE MOYE EVAL'!$B19,'SAISIE '!V:V,3)+COUNTIFS('SAISIE '!$J:$J,'SYNTHESE MOYE EVAL'!$B19,'SAISIE '!V:V,4))),0),0)</f>
        <v>0</v>
      </c>
      <c r="P19" s="48">
        <f>IFERROR(ROUNDUP(((COUNTIFS('SAISIE '!$J:$J,'SYNTHESE MOYE EVAL'!$B19,'SAISIE '!W:W,1)*1+COUNTIFS('SAISIE '!$J:$J,'SYNTHESE MOYE EVAL'!$B19,'SAISIE '!W:W,2)*2+COUNTIFS('SAISIE '!$J:$J,'SYNTHESE MOYE EVAL'!$B19,'SAISIE '!W:W,3)*3+COUNTIFS('SAISIE '!$J:$J,'SYNTHESE MOYE EVAL'!$B19,'SAISIE '!W:W,4)*4)/(COUNTIFS('SAISIE '!$J:$J,'SYNTHESE MOYE EVAL'!$B19,'SAISIE '!W:W,1)+COUNTIFS('SAISIE '!$J:$J,'SYNTHESE MOYE EVAL'!$B19,'SAISIE '!W:W,2)+COUNTIFS('SAISIE '!$J:$J,'SYNTHESE MOYE EVAL'!$B19,'SAISIE '!W:W,3)+COUNTIFS('SAISIE '!$J:$J,'SYNTHESE MOYE EVAL'!$B19,'SAISIE '!W:W,4))),0),0)</f>
        <v>0</v>
      </c>
      <c r="Q19" s="48">
        <f>IFERROR(ROUNDUP(((COUNTIFS('SAISIE '!$J:$J,'SYNTHESE MOYE EVAL'!$B19,'SAISIE '!X:X,1)*1+COUNTIFS('SAISIE '!$J:$J,'SYNTHESE MOYE EVAL'!$B19,'SAISIE '!X:X,2)*2+COUNTIFS('SAISIE '!$J:$J,'SYNTHESE MOYE EVAL'!$B19,'SAISIE '!X:X,3)*3+COUNTIFS('SAISIE '!$J:$J,'SYNTHESE MOYE EVAL'!$B19,'SAISIE '!X:X,4)*4)/(COUNTIFS('SAISIE '!$J:$J,'SYNTHESE MOYE EVAL'!$B19,'SAISIE '!X:X,1)+COUNTIFS('SAISIE '!$J:$J,'SYNTHESE MOYE EVAL'!$B19,'SAISIE '!X:X,2)+COUNTIFS('SAISIE '!$J:$J,'SYNTHESE MOYE EVAL'!$B19,'SAISIE '!X:X,3)+COUNTIFS('SAISIE '!$J:$J,'SYNTHESE MOYE EVAL'!$B19,'SAISIE '!X:X,4))),0),0)</f>
        <v>0</v>
      </c>
      <c r="R19" s="48">
        <f>IFERROR(ROUNDUP(((COUNTIFS('SAISIE '!$J:$J,'SYNTHESE MOYE EVAL'!$B19,'SAISIE '!Y:Y,1)*1+COUNTIFS('SAISIE '!$J:$J,'SYNTHESE MOYE EVAL'!$B19,'SAISIE '!Y:Y,2)*2+COUNTIFS('SAISIE '!$J:$J,'SYNTHESE MOYE EVAL'!$B19,'SAISIE '!Y:Y,3)*3+COUNTIFS('SAISIE '!$J:$J,'SYNTHESE MOYE EVAL'!$B19,'SAISIE '!Y:Y,4)*4)/(COUNTIFS('SAISIE '!$J:$J,'SYNTHESE MOYE EVAL'!$B19,'SAISIE '!Y:Y,1)+COUNTIFS('SAISIE '!$J:$J,'SYNTHESE MOYE EVAL'!$B19,'SAISIE '!Y:Y,2)+COUNTIFS('SAISIE '!$J:$J,'SYNTHESE MOYE EVAL'!$B19,'SAISIE '!Y:Y,3)+COUNTIFS('SAISIE '!$J:$J,'SYNTHESE MOYE EVAL'!$B19,'SAISIE '!Y:Y,4))),0),0)</f>
        <v>0</v>
      </c>
      <c r="S19" s="48">
        <f>IFERROR(ROUNDUP(((COUNTIFS('SAISIE '!$J:$J,'SYNTHESE MOYE EVAL'!$B19,'SAISIE '!Z:Z,1)*1+COUNTIFS('SAISIE '!$J:$J,'SYNTHESE MOYE EVAL'!$B19,'SAISIE '!Z:Z,2)*2+COUNTIFS('SAISIE '!$J:$J,'SYNTHESE MOYE EVAL'!$B19,'SAISIE '!Z:Z,3)*3+COUNTIFS('SAISIE '!$J:$J,'SYNTHESE MOYE EVAL'!$B19,'SAISIE '!Z:Z,4)*4)/(COUNTIFS('SAISIE '!$J:$J,'SYNTHESE MOYE EVAL'!$B19,'SAISIE '!Z:Z,1)+COUNTIFS('SAISIE '!$J:$J,'SYNTHESE MOYE EVAL'!$B19,'SAISIE '!Z:Z,2)+COUNTIFS('SAISIE '!$J:$J,'SYNTHESE MOYE EVAL'!$B19,'SAISIE '!Z:Z,3)+COUNTIFS('SAISIE '!$J:$J,'SYNTHESE MOYE EVAL'!$B19,'SAISIE '!Z:Z,4))),0),0)</f>
        <v>0</v>
      </c>
      <c r="T19" s="48">
        <f>IFERROR(ROUNDUP(((COUNTIFS('SAISIE '!$J:$J,'SYNTHESE MOYE EVAL'!$B19,'SAISIE '!AA:AA,1)*1+COUNTIFS('SAISIE '!$J:$J,'SYNTHESE MOYE EVAL'!$B19,'SAISIE '!AA:AA,2)*2+COUNTIFS('SAISIE '!$J:$J,'SYNTHESE MOYE EVAL'!$B19,'SAISIE '!AA:AA,3)*3+COUNTIFS('SAISIE '!$J:$J,'SYNTHESE MOYE EVAL'!$B19,'SAISIE '!AA:AA,4)*4)/(COUNTIFS('SAISIE '!$J:$J,'SYNTHESE MOYE EVAL'!$B19,'SAISIE '!AA:AA,1)+COUNTIFS('SAISIE '!$J:$J,'SYNTHESE MOYE EVAL'!$B19,'SAISIE '!AA:AA,2)+COUNTIFS('SAISIE '!$J:$J,'SYNTHESE MOYE EVAL'!$B19,'SAISIE '!AA:AA,3)+COUNTIFS('SAISIE '!$J:$J,'SYNTHESE MOYE EVAL'!$B19,'SAISIE '!AA:AA,4))),0),0)</f>
        <v>0</v>
      </c>
      <c r="U19" s="48">
        <f>IFERROR(ROUNDUP(((COUNTIFS('SAISIE '!$J:$J,'SYNTHESE MOYE EVAL'!$B19,'SAISIE '!AB:AB,1)*1+COUNTIFS('SAISIE '!$J:$J,'SYNTHESE MOYE EVAL'!$B19,'SAISIE '!AB:AB,2)*2+COUNTIFS('SAISIE '!$J:$J,'SYNTHESE MOYE EVAL'!$B19,'SAISIE '!AB:AB,3)*3+COUNTIFS('SAISIE '!$J:$J,'SYNTHESE MOYE EVAL'!$B19,'SAISIE '!AB:AB,4)*4)/(COUNTIFS('SAISIE '!$J:$J,'SYNTHESE MOYE EVAL'!$B19,'SAISIE '!AB:AB,1)+COUNTIFS('SAISIE '!$J:$J,'SYNTHESE MOYE EVAL'!$B19,'SAISIE '!AB:AB,2)+COUNTIFS('SAISIE '!$J:$J,'SYNTHESE MOYE EVAL'!$B19,'SAISIE '!AB:AB,3)+COUNTIFS('SAISIE '!$J:$J,'SYNTHESE MOYE EVAL'!$B19,'SAISIE '!AB:AB,4))),0),0)</f>
        <v>0</v>
      </c>
      <c r="V19" s="48">
        <f>IFERROR(ROUNDUP(((COUNTIFS('SAISIE '!$J:$J,'SYNTHESE MOYE EVAL'!$B19,'SAISIE '!AC:AC,1)*1+COUNTIFS('SAISIE '!$J:$J,'SYNTHESE MOYE EVAL'!$B19,'SAISIE '!AC:AC,2)*2+COUNTIFS('SAISIE '!$J:$J,'SYNTHESE MOYE EVAL'!$B19,'SAISIE '!AC:AC,3)*3+COUNTIFS('SAISIE '!$J:$J,'SYNTHESE MOYE EVAL'!$B19,'SAISIE '!AC:AC,4)*4)/(COUNTIFS('SAISIE '!$J:$J,'SYNTHESE MOYE EVAL'!$B19,'SAISIE '!AC:AC,1)+COUNTIFS('SAISIE '!$J:$J,'SYNTHESE MOYE EVAL'!$B19,'SAISIE '!AC:AC,2)+COUNTIFS('SAISIE '!$J:$J,'SYNTHESE MOYE EVAL'!$B19,'SAISIE '!AC:AC,3)+COUNTIFS('SAISIE '!$J:$J,'SYNTHESE MOYE EVAL'!$B19,'SAISIE '!AC:AC,4))),0),0)</f>
        <v>0</v>
      </c>
      <c r="W19" s="48">
        <f>IFERROR(ROUNDUP(((COUNTIFS('SAISIE '!$J:$J,'SYNTHESE MOYE EVAL'!$B19,'SAISIE '!AD:AD,1)*1+COUNTIFS('SAISIE '!$J:$J,'SYNTHESE MOYE EVAL'!$B19,'SAISIE '!AD:AD,2)*2+COUNTIFS('SAISIE '!$J:$J,'SYNTHESE MOYE EVAL'!$B19,'SAISIE '!AD:AD,3)*3+COUNTIFS('SAISIE '!$J:$J,'SYNTHESE MOYE EVAL'!$B19,'SAISIE '!AD:AD,4)*4)/(COUNTIFS('SAISIE '!$J:$J,'SYNTHESE MOYE EVAL'!$B19,'SAISIE '!AD:AD,1)+COUNTIFS('SAISIE '!$J:$J,'SYNTHESE MOYE EVAL'!$B19,'SAISIE '!AD:AD,2)+COUNTIFS('SAISIE '!$J:$J,'SYNTHESE MOYE EVAL'!$B19,'SAISIE '!AD:AD,3)+COUNTIFS('SAISIE '!$J:$J,'SYNTHESE MOYE EVAL'!$B19,'SAISIE '!AD:AD,4))),0),0)</f>
        <v>0</v>
      </c>
      <c r="X19" s="48">
        <f>IFERROR(ROUNDUP(((COUNTIFS('SAISIE '!$J:$J,'SYNTHESE MOYE EVAL'!$B19,'SAISIE '!AE:AE,1)*1+COUNTIFS('SAISIE '!$J:$J,'SYNTHESE MOYE EVAL'!$B19,'SAISIE '!AE:AE,2)*2+COUNTIFS('SAISIE '!$J:$J,'SYNTHESE MOYE EVAL'!$B19,'SAISIE '!AE:AE,3)*3+COUNTIFS('SAISIE '!$J:$J,'SYNTHESE MOYE EVAL'!$B19,'SAISIE '!AE:AE,4)*4)/(COUNTIFS('SAISIE '!$J:$J,'SYNTHESE MOYE EVAL'!$B19,'SAISIE '!AE:AE,1)+COUNTIFS('SAISIE '!$J:$J,'SYNTHESE MOYE EVAL'!$B19,'SAISIE '!AE:AE,2)+COUNTIFS('SAISIE '!$J:$J,'SYNTHESE MOYE EVAL'!$B19,'SAISIE '!AE:AE,3)+COUNTIFS('SAISIE '!$J:$J,'SYNTHESE MOYE EVAL'!$B19,'SAISIE '!AE:AE,4))),0),0)</f>
        <v>0</v>
      </c>
      <c r="Y19" s="48">
        <f>IFERROR(ROUNDUP(((COUNTIFS('SAISIE '!$J:$J,'SYNTHESE MOYE EVAL'!$B19,'SAISIE '!AF:AF,1)*1+COUNTIFS('SAISIE '!$J:$J,'SYNTHESE MOYE EVAL'!$B19,'SAISIE '!AF:AF,2)*2+COUNTIFS('SAISIE '!$J:$J,'SYNTHESE MOYE EVAL'!$B19,'SAISIE '!AF:AF,3)*3+COUNTIFS('SAISIE '!$J:$J,'SYNTHESE MOYE EVAL'!$B19,'SAISIE '!AF:AF,4)*4)/(COUNTIFS('SAISIE '!$J:$J,'SYNTHESE MOYE EVAL'!$B19,'SAISIE '!AF:AF,1)+COUNTIFS('SAISIE '!$J:$J,'SYNTHESE MOYE EVAL'!$B19,'SAISIE '!AF:AF,2)+COUNTIFS('SAISIE '!$J:$J,'SYNTHESE MOYE EVAL'!$B19,'SAISIE '!AF:AF,3)+COUNTIFS('SAISIE '!$J:$J,'SYNTHESE MOYE EVAL'!$B19,'SAISIE '!AF:AF,4))),0),0)</f>
        <v>0</v>
      </c>
      <c r="Z19" s="48">
        <f>IFERROR(ROUNDUP(((COUNTIFS('SAISIE '!$J:$J,'SYNTHESE MOYE EVAL'!$B19,'SAISIE '!AG:AG,1)*1+COUNTIFS('SAISIE '!$J:$J,'SYNTHESE MOYE EVAL'!$B19,'SAISIE '!AG:AG,2)*2+COUNTIFS('SAISIE '!$J:$J,'SYNTHESE MOYE EVAL'!$B19,'SAISIE '!AG:AG,3)*3+COUNTIFS('SAISIE '!$J:$J,'SYNTHESE MOYE EVAL'!$B19,'SAISIE '!AG:AG,4)*4)/(COUNTIFS('SAISIE '!$J:$J,'SYNTHESE MOYE EVAL'!$B19,'SAISIE '!AG:AG,1)+COUNTIFS('SAISIE '!$J:$J,'SYNTHESE MOYE EVAL'!$B19,'SAISIE '!AG:AG,2)+COUNTIFS('SAISIE '!$J:$J,'SYNTHESE MOYE EVAL'!$B19,'SAISIE '!AG:AG,3)+COUNTIFS('SAISIE '!$J:$J,'SYNTHESE MOYE EVAL'!$B19,'SAISIE '!AG:AG,4))),0),0)</f>
        <v>0</v>
      </c>
      <c r="AA19" s="48">
        <f>IFERROR(ROUNDUP(((COUNTIFS('SAISIE '!$J:$J,'SYNTHESE MOYE EVAL'!$B19,'SAISIE '!AH:AH,1)*1+COUNTIFS('SAISIE '!$J:$J,'SYNTHESE MOYE EVAL'!$B19,'SAISIE '!AH:AH,2)*2+COUNTIFS('SAISIE '!$J:$J,'SYNTHESE MOYE EVAL'!$B19,'SAISIE '!AH:AH,3)*3+COUNTIFS('SAISIE '!$J:$J,'SYNTHESE MOYE EVAL'!$B19,'SAISIE '!AH:AH,4)*4)/(COUNTIFS('SAISIE '!$J:$J,'SYNTHESE MOYE EVAL'!$B19,'SAISIE '!AH:AH,1)+COUNTIFS('SAISIE '!$J:$J,'SYNTHESE MOYE EVAL'!$B19,'SAISIE '!AH:AH,2)+COUNTIFS('SAISIE '!$J:$J,'SYNTHESE MOYE EVAL'!$B19,'SAISIE '!AH:AH,3)+COUNTIFS('SAISIE '!$J:$J,'SYNTHESE MOYE EVAL'!$B19,'SAISIE '!AH:AH,4))),0),0)</f>
        <v>0</v>
      </c>
      <c r="AB19" s="48">
        <f>IFERROR(ROUNDUP(((COUNTIFS('SAISIE '!$J:$J,'SYNTHESE MOYE EVAL'!$B19,'SAISIE '!AI:AI,1)*1+COUNTIFS('SAISIE '!$J:$J,'SYNTHESE MOYE EVAL'!$B19,'SAISIE '!AI:AI,2)*2+COUNTIFS('SAISIE '!$J:$J,'SYNTHESE MOYE EVAL'!$B19,'SAISIE '!AI:AI,3)*3+COUNTIFS('SAISIE '!$J:$J,'SYNTHESE MOYE EVAL'!$B19,'SAISIE '!AI:AI,4)*4)/(COUNTIFS('SAISIE '!$J:$J,'SYNTHESE MOYE EVAL'!$B19,'SAISIE '!AI:AI,1)+COUNTIFS('SAISIE '!$J:$J,'SYNTHESE MOYE EVAL'!$B19,'SAISIE '!AI:AI,2)+COUNTIFS('SAISIE '!$J:$J,'SYNTHESE MOYE EVAL'!$B19,'SAISIE '!AI:AI,3)+COUNTIFS('SAISIE '!$J:$J,'SYNTHESE MOYE EVAL'!$B19,'SAISIE '!AI:AI,4))),0),0)</f>
        <v>0</v>
      </c>
      <c r="AC19" s="48">
        <f>IFERROR(ROUNDUP(((COUNTIFS('SAISIE '!$J:$J,'SYNTHESE MOYE EVAL'!$B19,'SAISIE '!AJ:AJ,1)*1+COUNTIFS('SAISIE '!$J:$J,'SYNTHESE MOYE EVAL'!$B19,'SAISIE '!AJ:AJ,2)*2+COUNTIFS('SAISIE '!$J:$J,'SYNTHESE MOYE EVAL'!$B19,'SAISIE '!AJ:AJ,3)*3+COUNTIFS('SAISIE '!$J:$J,'SYNTHESE MOYE EVAL'!$B19,'SAISIE '!AJ:AJ,4)*4)/(COUNTIFS('SAISIE '!$J:$J,'SYNTHESE MOYE EVAL'!$B19,'SAISIE '!AJ:AJ,1)+COUNTIFS('SAISIE '!$J:$J,'SYNTHESE MOYE EVAL'!$B19,'SAISIE '!AJ:AJ,2)+COUNTIFS('SAISIE '!$J:$J,'SYNTHESE MOYE EVAL'!$B19,'SAISIE '!AJ:AJ,3)+COUNTIFS('SAISIE '!$J:$J,'SYNTHESE MOYE EVAL'!$B19,'SAISIE '!AJ:AJ,4))),0),0)</f>
        <v>0</v>
      </c>
      <c r="AD19" s="48">
        <f>IFERROR(ROUNDUP(((COUNTIFS('SAISIE '!$J:$J,'SYNTHESE MOYE EVAL'!$B19,'SAISIE '!AK:AK,1)*1+COUNTIFS('SAISIE '!$J:$J,'SYNTHESE MOYE EVAL'!$B19,'SAISIE '!AK:AK,2)*2+COUNTIFS('SAISIE '!$J:$J,'SYNTHESE MOYE EVAL'!$B19,'SAISIE '!AK:AK,3)*3+COUNTIFS('SAISIE '!$J:$J,'SYNTHESE MOYE EVAL'!$B19,'SAISIE '!AK:AK,4)*4)/(COUNTIFS('SAISIE '!$J:$J,'SYNTHESE MOYE EVAL'!$B19,'SAISIE '!AK:AK,1)+COUNTIFS('SAISIE '!$J:$J,'SYNTHESE MOYE EVAL'!$B19,'SAISIE '!AK:AK,2)+COUNTIFS('SAISIE '!$J:$J,'SYNTHESE MOYE EVAL'!$B19,'SAISIE '!AK:AK,3)+COUNTIFS('SAISIE '!$J:$J,'SYNTHESE MOYE EVAL'!$B19,'SAISIE '!AK:AK,4))),0),0)</f>
        <v>0</v>
      </c>
      <c r="AE19" s="48">
        <f>IFERROR(ROUNDUP(((COUNTIFS('SAISIE '!$J:$J,'SYNTHESE MOYE EVAL'!$B19,'SAISIE '!AL:AL,1)*1+COUNTIFS('SAISIE '!$J:$J,'SYNTHESE MOYE EVAL'!$B19,'SAISIE '!AL:AL,2)*2+COUNTIFS('SAISIE '!$J:$J,'SYNTHESE MOYE EVAL'!$B19,'SAISIE '!AL:AL,3)*3+COUNTIFS('SAISIE '!$J:$J,'SYNTHESE MOYE EVAL'!$B19,'SAISIE '!AL:AL,4)*4)/(COUNTIFS('SAISIE '!$J:$J,'SYNTHESE MOYE EVAL'!$B19,'SAISIE '!AL:AL,1)+COUNTIFS('SAISIE '!$J:$J,'SYNTHESE MOYE EVAL'!$B19,'SAISIE '!AL:AL,2)+COUNTIFS('SAISIE '!$J:$J,'SYNTHESE MOYE EVAL'!$B19,'SAISIE '!AL:AL,3)+COUNTIFS('SAISIE '!$J:$J,'SYNTHESE MOYE EVAL'!$B19,'SAISIE '!AL:AL,4))),0),0)</f>
        <v>0</v>
      </c>
      <c r="AF19" s="48">
        <f>IFERROR(ROUNDUP(((COUNTIFS('SAISIE '!$J:$J,'SYNTHESE MOYE EVAL'!$B19,'SAISIE '!AM:AM,1)*1+COUNTIFS('SAISIE '!$J:$J,'SYNTHESE MOYE EVAL'!$B19,'SAISIE '!AM:AM,2)*2+COUNTIFS('SAISIE '!$J:$J,'SYNTHESE MOYE EVAL'!$B19,'SAISIE '!AM:AM,3)*3+COUNTIFS('SAISIE '!$J:$J,'SYNTHESE MOYE EVAL'!$B19,'SAISIE '!AM:AM,4)*4)/(COUNTIFS('SAISIE '!$J:$J,'SYNTHESE MOYE EVAL'!$B19,'SAISIE '!AM:AM,1)+COUNTIFS('SAISIE '!$J:$J,'SYNTHESE MOYE EVAL'!$B19,'SAISIE '!AM:AM,2)+COUNTIFS('SAISIE '!$J:$J,'SYNTHESE MOYE EVAL'!$B19,'SAISIE '!AM:AM,3)+COUNTIFS('SAISIE '!$J:$J,'SYNTHESE MOYE EVAL'!$B19,'SAISIE '!AM:AM,4))),0),0)</f>
        <v>0</v>
      </c>
      <c r="AG19" s="48">
        <f>IFERROR(ROUNDUP(((COUNTIFS('SAISIE '!$J:$J,'SYNTHESE MOYE EVAL'!$B19,'SAISIE '!AN:AN,1)*1+COUNTIFS('SAISIE '!$J:$J,'SYNTHESE MOYE EVAL'!$B19,'SAISIE '!AN:AN,2)*2+COUNTIFS('SAISIE '!$J:$J,'SYNTHESE MOYE EVAL'!$B19,'SAISIE '!AN:AN,3)*3+COUNTIFS('SAISIE '!$J:$J,'SYNTHESE MOYE EVAL'!$B19,'SAISIE '!AN:AN,4)*4)/(COUNTIFS('SAISIE '!$J:$J,'SYNTHESE MOYE EVAL'!$B19,'SAISIE '!AN:AN,1)+COUNTIFS('SAISIE '!$J:$J,'SYNTHESE MOYE EVAL'!$B19,'SAISIE '!AN:AN,2)+COUNTIFS('SAISIE '!$J:$J,'SYNTHESE MOYE EVAL'!$B19,'SAISIE '!AN:AN,3)+COUNTIFS('SAISIE '!$J:$J,'SYNTHESE MOYE EVAL'!$B19,'SAISIE '!AN:AN,4))),0),0)</f>
        <v>0</v>
      </c>
      <c r="AH19" s="48">
        <f>IFERROR(ROUNDUP(((COUNTIFS('SAISIE '!$J:$J,'SYNTHESE MOYE EVAL'!$B19,'SAISIE '!AO:AO,1)*1+COUNTIFS('SAISIE '!$J:$J,'SYNTHESE MOYE EVAL'!$B19,'SAISIE '!AO:AO,2)*2+COUNTIFS('SAISIE '!$J:$J,'SYNTHESE MOYE EVAL'!$B19,'SAISIE '!AO:AO,3)*3+COUNTIFS('SAISIE '!$J:$J,'SYNTHESE MOYE EVAL'!$B19,'SAISIE '!AO:AO,4)*4)/(COUNTIFS('SAISIE '!$J:$J,'SYNTHESE MOYE EVAL'!$B19,'SAISIE '!AO:AO,1)+COUNTIFS('SAISIE '!$J:$J,'SYNTHESE MOYE EVAL'!$B19,'SAISIE '!AO:AO,2)+COUNTIFS('SAISIE '!$J:$J,'SYNTHESE MOYE EVAL'!$B19,'SAISIE '!AO:AO,3)+COUNTIFS('SAISIE '!$J:$J,'SYNTHESE MOYE EVAL'!$B19,'SAISIE '!AO:AO,4))),0),0)</f>
        <v>0</v>
      </c>
      <c r="AI19" s="48">
        <f>IFERROR(ROUNDUP(((COUNTIFS('SAISIE '!$J:$J,'SYNTHESE MOYE EVAL'!$B19,'SAISIE '!AP:AP,1)*1+COUNTIFS('SAISIE '!$J:$J,'SYNTHESE MOYE EVAL'!$B19,'SAISIE '!AP:AP,2)*2+COUNTIFS('SAISIE '!$J:$J,'SYNTHESE MOYE EVAL'!$B19,'SAISIE '!AP:AP,3)*3+COUNTIFS('SAISIE '!$J:$J,'SYNTHESE MOYE EVAL'!$B19,'SAISIE '!AP:AP,4)*4)/(COUNTIFS('SAISIE '!$J:$J,'SYNTHESE MOYE EVAL'!$B19,'SAISIE '!AP:AP,1)+COUNTIFS('SAISIE '!$J:$J,'SYNTHESE MOYE EVAL'!$B19,'SAISIE '!AP:AP,2)+COUNTIFS('SAISIE '!$J:$J,'SYNTHESE MOYE EVAL'!$B19,'SAISIE '!AP:AP,3)+COUNTIFS('SAISIE '!$J:$J,'SYNTHESE MOYE EVAL'!$B19,'SAISIE '!AP:AP,4))),0),0)</f>
        <v>0</v>
      </c>
      <c r="AJ19" s="48">
        <f>IFERROR(ROUNDUP(((COUNTIFS('SAISIE '!$J:$J,'SYNTHESE MOYE EVAL'!$B19,'SAISIE '!AQ:AQ,1)*1+COUNTIFS('SAISIE '!$J:$J,'SYNTHESE MOYE EVAL'!$B19,'SAISIE '!AQ:AQ,2)*2+COUNTIFS('SAISIE '!$J:$J,'SYNTHESE MOYE EVAL'!$B19,'SAISIE '!AQ:AQ,3)*3+COUNTIFS('SAISIE '!$J:$J,'SYNTHESE MOYE EVAL'!$B19,'SAISIE '!AQ:AQ,4)*4)/(COUNTIFS('SAISIE '!$J:$J,'SYNTHESE MOYE EVAL'!$B19,'SAISIE '!AQ:AQ,1)+COUNTIFS('SAISIE '!$J:$J,'SYNTHESE MOYE EVAL'!$B19,'SAISIE '!AQ:AQ,2)+COUNTIFS('SAISIE '!$J:$J,'SYNTHESE MOYE EVAL'!$B19,'SAISIE '!AQ:AQ,3)+COUNTIFS('SAISIE '!$J:$J,'SYNTHESE MOYE EVAL'!$B19,'SAISIE '!AQ:AQ,4))),0),0)</f>
        <v>0</v>
      </c>
      <c r="AK19" s="48">
        <f>IFERROR(ROUNDUP(((COUNTIFS('SAISIE '!$J:$J,'SYNTHESE MOYE EVAL'!$B19,'SAISIE '!AR:AR,1)*1+COUNTIFS('SAISIE '!$J:$J,'SYNTHESE MOYE EVAL'!$B19,'SAISIE '!AR:AR,2)*2+COUNTIFS('SAISIE '!$J:$J,'SYNTHESE MOYE EVAL'!$B19,'SAISIE '!AR:AR,3)*3+COUNTIFS('SAISIE '!$J:$J,'SYNTHESE MOYE EVAL'!$B19,'SAISIE '!AR:AR,4)*4)/(COUNTIFS('SAISIE '!$J:$J,'SYNTHESE MOYE EVAL'!$B19,'SAISIE '!AR:AR,1)+COUNTIFS('SAISIE '!$J:$J,'SYNTHESE MOYE EVAL'!$B19,'SAISIE '!AR:AR,2)+COUNTIFS('SAISIE '!$J:$J,'SYNTHESE MOYE EVAL'!$B19,'SAISIE '!AR:AR,3)+COUNTIFS('SAISIE '!$J:$J,'SYNTHESE MOYE EVAL'!$B19,'SAISIE '!AR:AR,4))),0),0)</f>
        <v>0</v>
      </c>
      <c r="AL19" s="48">
        <f>IFERROR(ROUNDUP(((COUNTIFS('SAISIE '!$J:$J,'SYNTHESE MOYE EVAL'!$B19,'SAISIE '!AS:AS,1)*1+COUNTIFS('SAISIE '!$J:$J,'SYNTHESE MOYE EVAL'!$B19,'SAISIE '!AS:AS,2)*2+COUNTIFS('SAISIE '!$J:$J,'SYNTHESE MOYE EVAL'!$B19,'SAISIE '!AS:AS,3)*3+COUNTIFS('SAISIE '!$J:$J,'SYNTHESE MOYE EVAL'!$B19,'SAISIE '!AS:AS,4)*4)/(COUNTIFS('SAISIE '!$J:$J,'SYNTHESE MOYE EVAL'!$B19,'SAISIE '!AS:AS,1)+COUNTIFS('SAISIE '!$J:$J,'SYNTHESE MOYE EVAL'!$B19,'SAISIE '!AS:AS,2)+COUNTIFS('SAISIE '!$J:$J,'SYNTHESE MOYE EVAL'!$B19,'SAISIE '!AS:AS,3)+COUNTIFS('SAISIE '!$J:$J,'SYNTHESE MOYE EVAL'!$B19,'SAISIE '!AS:AS,4))),0),0)</f>
        <v>0</v>
      </c>
      <c r="AM19" s="48">
        <f>IFERROR(ROUNDUP(((COUNTIFS('SAISIE '!$J:$J,'SYNTHESE MOYE EVAL'!$B19,'SAISIE '!AT:AT,1)*1+COUNTIFS('SAISIE '!$J:$J,'SYNTHESE MOYE EVAL'!$B19,'SAISIE '!AT:AT,2)*2+COUNTIFS('SAISIE '!$J:$J,'SYNTHESE MOYE EVAL'!$B19,'SAISIE '!AT:AT,3)*3+COUNTIFS('SAISIE '!$J:$J,'SYNTHESE MOYE EVAL'!$B19,'SAISIE '!AT:AT,4)*4)/(COUNTIFS('SAISIE '!$J:$J,'SYNTHESE MOYE EVAL'!$B19,'SAISIE '!AT:AT,1)+COUNTIFS('SAISIE '!$J:$J,'SYNTHESE MOYE EVAL'!$B19,'SAISIE '!AT:AT,2)+COUNTIFS('SAISIE '!$J:$J,'SYNTHESE MOYE EVAL'!$B19,'SAISIE '!AT:AT,3)+COUNTIFS('SAISIE '!$J:$J,'SYNTHESE MOYE EVAL'!$B19,'SAISIE '!AT:AT,4))),0),0)</f>
        <v>0</v>
      </c>
      <c r="AN19" s="48">
        <f>IFERROR(ROUNDUP(((COUNTIFS('SAISIE '!$J:$J,'SYNTHESE MOYE EVAL'!$B19,'SAISIE '!AU:AU,1)*1+COUNTIFS('SAISIE '!$J:$J,'SYNTHESE MOYE EVAL'!$B19,'SAISIE '!AU:AU,2)*2+COUNTIFS('SAISIE '!$J:$J,'SYNTHESE MOYE EVAL'!$B19,'SAISIE '!AU:AU,3)*3+COUNTIFS('SAISIE '!$J:$J,'SYNTHESE MOYE EVAL'!$B19,'SAISIE '!AU:AU,4)*4)/(COUNTIFS('SAISIE '!$J:$J,'SYNTHESE MOYE EVAL'!$B19,'SAISIE '!AU:AU,1)+COUNTIFS('SAISIE '!$J:$J,'SYNTHESE MOYE EVAL'!$B19,'SAISIE '!AU:AU,2)+COUNTIFS('SAISIE '!$J:$J,'SYNTHESE MOYE EVAL'!$B19,'SAISIE '!AU:AU,3)+COUNTIFS('SAISIE '!$J:$J,'SYNTHESE MOYE EVAL'!$B19,'SAISIE '!AU:AU,4))),0),0)</f>
        <v>0</v>
      </c>
      <c r="AO19" s="48">
        <f>IFERROR(ROUNDUP(((COUNTIFS('SAISIE '!$J:$J,'SYNTHESE MOYE EVAL'!$B19,'SAISIE '!AV:AV,1)*1+COUNTIFS('SAISIE '!$J:$J,'SYNTHESE MOYE EVAL'!$B19,'SAISIE '!AV:AV,2)*2+COUNTIFS('SAISIE '!$J:$J,'SYNTHESE MOYE EVAL'!$B19,'SAISIE '!AV:AV,3)*3+COUNTIFS('SAISIE '!$J:$J,'SYNTHESE MOYE EVAL'!$B19,'SAISIE '!AV:AV,4)*4)/(COUNTIFS('SAISIE '!$J:$J,'SYNTHESE MOYE EVAL'!$B19,'SAISIE '!AV:AV,1)+COUNTIFS('SAISIE '!$J:$J,'SYNTHESE MOYE EVAL'!$B19,'SAISIE '!AV:AV,2)+COUNTIFS('SAISIE '!$J:$J,'SYNTHESE MOYE EVAL'!$B19,'SAISIE '!AV:AV,3)+COUNTIFS('SAISIE '!$J:$J,'SYNTHESE MOYE EVAL'!$B19,'SAISIE '!AV:AV,4))),0),0)</f>
        <v>0</v>
      </c>
      <c r="AP19" s="48">
        <f>IFERROR(ROUNDUP(((COUNTIFS('SAISIE '!$J:$J,'SYNTHESE MOYE EVAL'!$B19,'SAISIE '!AW:AW,1)*1+COUNTIFS('SAISIE '!$J:$J,'SYNTHESE MOYE EVAL'!$B19,'SAISIE '!AW:AW,2)*2+COUNTIFS('SAISIE '!$J:$J,'SYNTHESE MOYE EVAL'!$B19,'SAISIE '!AW:AW,3)*3+COUNTIFS('SAISIE '!$J:$J,'SYNTHESE MOYE EVAL'!$B19,'SAISIE '!AW:AW,4)*4)/(COUNTIFS('SAISIE '!$J:$J,'SYNTHESE MOYE EVAL'!$B19,'SAISIE '!AW:AW,1)+COUNTIFS('SAISIE '!$J:$J,'SYNTHESE MOYE EVAL'!$B19,'SAISIE '!AW:AW,2)+COUNTIFS('SAISIE '!$J:$J,'SYNTHESE MOYE EVAL'!$B19,'SAISIE '!AW:AW,3)+COUNTIFS('SAISIE '!$J:$J,'SYNTHESE MOYE EVAL'!$B19,'SAISIE '!AW:AW,4))),0),0)</f>
        <v>0</v>
      </c>
      <c r="AQ19" s="48">
        <f>IFERROR(ROUNDUP(((COUNTIFS('SAISIE '!$J:$J,'SYNTHESE MOYE EVAL'!$B19,'SAISIE '!AX:AX,1)*1+COUNTIFS('SAISIE '!$J:$J,'SYNTHESE MOYE EVAL'!$B19,'SAISIE '!AX:AX,2)*2+COUNTIFS('SAISIE '!$J:$J,'SYNTHESE MOYE EVAL'!$B19,'SAISIE '!AX:AX,3)*3+COUNTIFS('SAISIE '!$J:$J,'SYNTHESE MOYE EVAL'!$B19,'SAISIE '!AX:AX,4)*4)/(COUNTIFS('SAISIE '!$J:$J,'SYNTHESE MOYE EVAL'!$B19,'SAISIE '!AX:AX,1)+COUNTIFS('SAISIE '!$J:$J,'SYNTHESE MOYE EVAL'!$B19,'SAISIE '!AX:AX,2)+COUNTIFS('SAISIE '!$J:$J,'SYNTHESE MOYE EVAL'!$B19,'SAISIE '!AX:AX,3)+COUNTIFS('SAISIE '!$J:$J,'SYNTHESE MOYE EVAL'!$B19,'SAISIE '!AX:AX,4))),0),0)</f>
        <v>0</v>
      </c>
    </row>
    <row r="20" spans="1:43" ht="45" customHeight="1" outlineLevel="1">
      <c r="A20" s="129"/>
      <c r="B20" s="44" t="s">
        <v>88</v>
      </c>
      <c r="C20" s="48">
        <f>COUNTIF('SAISIE '!J:J,'SYNTHESE MOYE EVAL'!B20)</f>
        <v>0</v>
      </c>
      <c r="D20" s="48">
        <f>IFERROR(ROUNDUP(((COUNTIFS('SAISIE '!$J:$J,'SYNTHESE MOYE EVAL'!$B20,'SAISIE '!K:K,1)*1+COUNTIFS('SAISIE '!$J:$J,'SYNTHESE MOYE EVAL'!$B20,'SAISIE '!K:K,2)*2+COUNTIFS('SAISIE '!$J:$J,'SYNTHESE MOYE EVAL'!$B20,'SAISIE '!K:K,3)*3+COUNTIFS('SAISIE '!$J:$J,'SYNTHESE MOYE EVAL'!$B20,'SAISIE '!K:K,4)*4)/(COUNTIFS('SAISIE '!$J:$J,'SYNTHESE MOYE EVAL'!$B20,'SAISIE '!K:K,1)+COUNTIFS('SAISIE '!$J:$J,'SYNTHESE MOYE EVAL'!$B20,'SAISIE '!K:K,2)+COUNTIFS('SAISIE '!$J:$J,'SYNTHESE MOYE EVAL'!$B20,'SAISIE '!K:K,3)+COUNTIFS('SAISIE '!$J:$J,'SYNTHESE MOYE EVAL'!$B20,'SAISIE '!K:K,4))),0),0)</f>
        <v>0</v>
      </c>
      <c r="E20" s="48">
        <f>IFERROR(ROUNDUP(((COUNTIFS('SAISIE '!$J:$J,'SYNTHESE MOYE EVAL'!$B20,'SAISIE '!L:L,1)*1+COUNTIFS('SAISIE '!$J:$J,'SYNTHESE MOYE EVAL'!$B20,'SAISIE '!L:L,2)*2+COUNTIFS('SAISIE '!$J:$J,'SYNTHESE MOYE EVAL'!$B20,'SAISIE '!L:L,3)*3+COUNTIFS('SAISIE '!$J:$J,'SYNTHESE MOYE EVAL'!$B20,'SAISIE '!L:L,4)*4)/(COUNTIFS('SAISIE '!$J:$J,'SYNTHESE MOYE EVAL'!$B20,'SAISIE '!L:L,1)+COUNTIFS('SAISIE '!$J:$J,'SYNTHESE MOYE EVAL'!$B20,'SAISIE '!L:L,2)+COUNTIFS('SAISIE '!$J:$J,'SYNTHESE MOYE EVAL'!$B20,'SAISIE '!L:L,3)+COUNTIFS('SAISIE '!$J:$J,'SYNTHESE MOYE EVAL'!$B20,'SAISIE '!L:L,4))),0),0)</f>
        <v>0</v>
      </c>
      <c r="F20" s="48">
        <f>IFERROR(ROUNDUP(((COUNTIFS('SAISIE '!$J:$J,'SYNTHESE MOYE EVAL'!$B20,'SAISIE '!M:M,1)*1+COUNTIFS('SAISIE '!$J:$J,'SYNTHESE MOYE EVAL'!$B20,'SAISIE '!M:M,2)*2+COUNTIFS('SAISIE '!$J:$J,'SYNTHESE MOYE EVAL'!$B20,'SAISIE '!M:M,3)*3+COUNTIFS('SAISIE '!$J:$J,'SYNTHESE MOYE EVAL'!$B20,'SAISIE '!M:M,4)*4)/(COUNTIFS('SAISIE '!$J:$J,'SYNTHESE MOYE EVAL'!$B20,'SAISIE '!M:M,1)+COUNTIFS('SAISIE '!$J:$J,'SYNTHESE MOYE EVAL'!$B20,'SAISIE '!M:M,2)+COUNTIFS('SAISIE '!$J:$J,'SYNTHESE MOYE EVAL'!$B20,'SAISIE '!M:M,3)+COUNTIFS('SAISIE '!$J:$J,'SYNTHESE MOYE EVAL'!$B20,'SAISIE '!M:M,4))),0),0)</f>
        <v>0</v>
      </c>
      <c r="G20" s="48">
        <f>IFERROR(ROUNDUP(((COUNTIFS('SAISIE '!$J:$J,'SYNTHESE MOYE EVAL'!$B20,'SAISIE '!N:N,1)*1+COUNTIFS('SAISIE '!$J:$J,'SYNTHESE MOYE EVAL'!$B20,'SAISIE '!N:N,2)*2+COUNTIFS('SAISIE '!$J:$J,'SYNTHESE MOYE EVAL'!$B20,'SAISIE '!N:N,3)*3+COUNTIFS('SAISIE '!$J:$J,'SYNTHESE MOYE EVAL'!$B20,'SAISIE '!N:N,4)*4)/(COUNTIFS('SAISIE '!$J:$J,'SYNTHESE MOYE EVAL'!$B20,'SAISIE '!N:N,1)+COUNTIFS('SAISIE '!$J:$J,'SYNTHESE MOYE EVAL'!$B20,'SAISIE '!N:N,2)+COUNTIFS('SAISIE '!$J:$J,'SYNTHESE MOYE EVAL'!$B20,'SAISIE '!N:N,3)+COUNTIFS('SAISIE '!$J:$J,'SYNTHESE MOYE EVAL'!$B20,'SAISIE '!N:N,4))),0),0)</f>
        <v>0</v>
      </c>
      <c r="H20" s="48">
        <f>IFERROR(ROUNDUP(((COUNTIFS('SAISIE '!$J:$J,'SYNTHESE MOYE EVAL'!$B20,'SAISIE '!O:O,1)*1+COUNTIFS('SAISIE '!$J:$J,'SYNTHESE MOYE EVAL'!$B20,'SAISIE '!O:O,2)*2+COUNTIFS('SAISIE '!$J:$J,'SYNTHESE MOYE EVAL'!$B20,'SAISIE '!O:O,3)*3+COUNTIFS('SAISIE '!$J:$J,'SYNTHESE MOYE EVAL'!$B20,'SAISIE '!O:O,4)*4)/(COUNTIFS('SAISIE '!$J:$J,'SYNTHESE MOYE EVAL'!$B20,'SAISIE '!O:O,1)+COUNTIFS('SAISIE '!$J:$J,'SYNTHESE MOYE EVAL'!$B20,'SAISIE '!O:O,2)+COUNTIFS('SAISIE '!$J:$J,'SYNTHESE MOYE EVAL'!$B20,'SAISIE '!O:O,3)+COUNTIFS('SAISIE '!$J:$J,'SYNTHESE MOYE EVAL'!$B20,'SAISIE '!O:O,4))),0),0)</f>
        <v>0</v>
      </c>
      <c r="I20" s="48">
        <f>IFERROR(ROUNDUP(((COUNTIFS('SAISIE '!$J:$J,'SYNTHESE MOYE EVAL'!$B20,'SAISIE '!P:P,1)*1+COUNTIFS('SAISIE '!$J:$J,'SYNTHESE MOYE EVAL'!$B20,'SAISIE '!P:P,2)*2+COUNTIFS('SAISIE '!$J:$J,'SYNTHESE MOYE EVAL'!$B20,'SAISIE '!P:P,3)*3+COUNTIFS('SAISIE '!$J:$J,'SYNTHESE MOYE EVAL'!$B20,'SAISIE '!P:P,4)*4)/(COUNTIFS('SAISIE '!$J:$J,'SYNTHESE MOYE EVAL'!$B20,'SAISIE '!P:P,1)+COUNTIFS('SAISIE '!$J:$J,'SYNTHESE MOYE EVAL'!$B20,'SAISIE '!P:P,2)+COUNTIFS('SAISIE '!$J:$J,'SYNTHESE MOYE EVAL'!$B20,'SAISIE '!P:P,3)+COUNTIFS('SAISIE '!$J:$J,'SYNTHESE MOYE EVAL'!$B20,'SAISIE '!P:P,4))),0),0)</f>
        <v>0</v>
      </c>
      <c r="J20" s="48">
        <f>IFERROR(ROUNDUP(((COUNTIFS('SAISIE '!$J:$J,'SYNTHESE MOYE EVAL'!$B20,'SAISIE '!Q:Q,1)*1+COUNTIFS('SAISIE '!$J:$J,'SYNTHESE MOYE EVAL'!$B20,'SAISIE '!Q:Q,2)*2+COUNTIFS('SAISIE '!$J:$J,'SYNTHESE MOYE EVAL'!$B20,'SAISIE '!Q:Q,3)*3+COUNTIFS('SAISIE '!$J:$J,'SYNTHESE MOYE EVAL'!$B20,'SAISIE '!Q:Q,4)*4)/(COUNTIFS('SAISIE '!$J:$J,'SYNTHESE MOYE EVAL'!$B20,'SAISIE '!Q:Q,1)+COUNTIFS('SAISIE '!$J:$J,'SYNTHESE MOYE EVAL'!$B20,'SAISIE '!Q:Q,2)+COUNTIFS('SAISIE '!$J:$J,'SYNTHESE MOYE EVAL'!$B20,'SAISIE '!Q:Q,3)+COUNTIFS('SAISIE '!$J:$J,'SYNTHESE MOYE EVAL'!$B20,'SAISIE '!Q:Q,4))),0),0)</f>
        <v>0</v>
      </c>
      <c r="K20" s="48">
        <f>IFERROR(ROUNDUP(((COUNTIFS('SAISIE '!$J:$J,'SYNTHESE MOYE EVAL'!$B20,'SAISIE '!R:R,1)*1+COUNTIFS('SAISIE '!$J:$J,'SYNTHESE MOYE EVAL'!$B20,'SAISIE '!R:R,2)*2+COUNTIFS('SAISIE '!$J:$J,'SYNTHESE MOYE EVAL'!$B20,'SAISIE '!R:R,3)*3+COUNTIFS('SAISIE '!$J:$J,'SYNTHESE MOYE EVAL'!$B20,'SAISIE '!R:R,4)*4)/(COUNTIFS('SAISIE '!$J:$J,'SYNTHESE MOYE EVAL'!$B20,'SAISIE '!R:R,1)+COUNTIFS('SAISIE '!$J:$J,'SYNTHESE MOYE EVAL'!$B20,'SAISIE '!R:R,2)+COUNTIFS('SAISIE '!$J:$J,'SYNTHESE MOYE EVAL'!$B20,'SAISIE '!R:R,3)+COUNTIFS('SAISIE '!$J:$J,'SYNTHESE MOYE EVAL'!$B20,'SAISIE '!R:R,4))),0),0)</f>
        <v>0</v>
      </c>
      <c r="L20" s="48">
        <f>IFERROR(ROUNDUP(((COUNTIFS('SAISIE '!$J:$J,'SYNTHESE MOYE EVAL'!$B20,'SAISIE '!S:S,1)*1+COUNTIFS('SAISIE '!$J:$J,'SYNTHESE MOYE EVAL'!$B20,'SAISIE '!S:S,2)*2+COUNTIFS('SAISIE '!$J:$J,'SYNTHESE MOYE EVAL'!$B20,'SAISIE '!S:S,3)*3+COUNTIFS('SAISIE '!$J:$J,'SYNTHESE MOYE EVAL'!$B20,'SAISIE '!S:S,4)*4)/(COUNTIFS('SAISIE '!$J:$J,'SYNTHESE MOYE EVAL'!$B20,'SAISIE '!S:S,1)+COUNTIFS('SAISIE '!$J:$J,'SYNTHESE MOYE EVAL'!$B20,'SAISIE '!S:S,2)+COUNTIFS('SAISIE '!$J:$J,'SYNTHESE MOYE EVAL'!$B20,'SAISIE '!S:S,3)+COUNTIFS('SAISIE '!$J:$J,'SYNTHESE MOYE EVAL'!$B20,'SAISIE '!S:S,4))),0),0)</f>
        <v>0</v>
      </c>
      <c r="M20" s="48">
        <f>IFERROR(ROUNDUP(((COUNTIFS('SAISIE '!$J:$J,'SYNTHESE MOYE EVAL'!$B20,'SAISIE '!T:T,1)*1+COUNTIFS('SAISIE '!$J:$J,'SYNTHESE MOYE EVAL'!$B20,'SAISIE '!T:T,2)*2+COUNTIFS('SAISIE '!$J:$J,'SYNTHESE MOYE EVAL'!$B20,'SAISIE '!T:T,3)*3+COUNTIFS('SAISIE '!$J:$J,'SYNTHESE MOYE EVAL'!$B20,'SAISIE '!T:T,4)*4)/(COUNTIFS('SAISIE '!$J:$J,'SYNTHESE MOYE EVAL'!$B20,'SAISIE '!T:T,1)+COUNTIFS('SAISIE '!$J:$J,'SYNTHESE MOYE EVAL'!$B20,'SAISIE '!T:T,2)+COUNTIFS('SAISIE '!$J:$J,'SYNTHESE MOYE EVAL'!$B20,'SAISIE '!T:T,3)+COUNTIFS('SAISIE '!$J:$J,'SYNTHESE MOYE EVAL'!$B20,'SAISIE '!T:T,4))),0),0)</f>
        <v>0</v>
      </c>
      <c r="N20" s="48">
        <f>IFERROR(ROUNDUP(((COUNTIFS('SAISIE '!$J:$J,'SYNTHESE MOYE EVAL'!$B20,'SAISIE '!U:U,1)*1+COUNTIFS('SAISIE '!$J:$J,'SYNTHESE MOYE EVAL'!$B20,'SAISIE '!U:U,2)*2+COUNTIFS('SAISIE '!$J:$J,'SYNTHESE MOYE EVAL'!$B20,'SAISIE '!U:U,3)*3+COUNTIFS('SAISIE '!$J:$J,'SYNTHESE MOYE EVAL'!$B20,'SAISIE '!U:U,4)*4)/(COUNTIFS('SAISIE '!$J:$J,'SYNTHESE MOYE EVAL'!$B20,'SAISIE '!U:U,1)+COUNTIFS('SAISIE '!$J:$J,'SYNTHESE MOYE EVAL'!$B20,'SAISIE '!U:U,2)+COUNTIFS('SAISIE '!$J:$J,'SYNTHESE MOYE EVAL'!$B20,'SAISIE '!U:U,3)+COUNTIFS('SAISIE '!$J:$J,'SYNTHESE MOYE EVAL'!$B20,'SAISIE '!U:U,4))),0),0)</f>
        <v>0</v>
      </c>
      <c r="O20" s="48">
        <f>IFERROR(ROUNDUP(((COUNTIFS('SAISIE '!$J:$J,'SYNTHESE MOYE EVAL'!$B20,'SAISIE '!V:V,1)*1+COUNTIFS('SAISIE '!$J:$J,'SYNTHESE MOYE EVAL'!$B20,'SAISIE '!V:V,2)*2+COUNTIFS('SAISIE '!$J:$J,'SYNTHESE MOYE EVAL'!$B20,'SAISIE '!V:V,3)*3+COUNTIFS('SAISIE '!$J:$J,'SYNTHESE MOYE EVAL'!$B20,'SAISIE '!V:V,4)*4)/(COUNTIFS('SAISIE '!$J:$J,'SYNTHESE MOYE EVAL'!$B20,'SAISIE '!V:V,1)+COUNTIFS('SAISIE '!$J:$J,'SYNTHESE MOYE EVAL'!$B20,'SAISIE '!V:V,2)+COUNTIFS('SAISIE '!$J:$J,'SYNTHESE MOYE EVAL'!$B20,'SAISIE '!V:V,3)+COUNTIFS('SAISIE '!$J:$J,'SYNTHESE MOYE EVAL'!$B20,'SAISIE '!V:V,4))),0),0)</f>
        <v>0</v>
      </c>
      <c r="P20" s="48">
        <f>IFERROR(ROUNDUP(((COUNTIFS('SAISIE '!$J:$J,'SYNTHESE MOYE EVAL'!$B20,'SAISIE '!W:W,1)*1+COUNTIFS('SAISIE '!$J:$J,'SYNTHESE MOYE EVAL'!$B20,'SAISIE '!W:W,2)*2+COUNTIFS('SAISIE '!$J:$J,'SYNTHESE MOYE EVAL'!$B20,'SAISIE '!W:W,3)*3+COUNTIFS('SAISIE '!$J:$J,'SYNTHESE MOYE EVAL'!$B20,'SAISIE '!W:W,4)*4)/(COUNTIFS('SAISIE '!$J:$J,'SYNTHESE MOYE EVAL'!$B20,'SAISIE '!W:W,1)+COUNTIFS('SAISIE '!$J:$J,'SYNTHESE MOYE EVAL'!$B20,'SAISIE '!W:W,2)+COUNTIFS('SAISIE '!$J:$J,'SYNTHESE MOYE EVAL'!$B20,'SAISIE '!W:W,3)+COUNTIFS('SAISIE '!$J:$J,'SYNTHESE MOYE EVAL'!$B20,'SAISIE '!W:W,4))),0),0)</f>
        <v>0</v>
      </c>
      <c r="Q20" s="48">
        <f>IFERROR(ROUNDUP(((COUNTIFS('SAISIE '!$J:$J,'SYNTHESE MOYE EVAL'!$B20,'SAISIE '!X:X,1)*1+COUNTIFS('SAISIE '!$J:$J,'SYNTHESE MOYE EVAL'!$B20,'SAISIE '!X:X,2)*2+COUNTIFS('SAISIE '!$J:$J,'SYNTHESE MOYE EVAL'!$B20,'SAISIE '!X:X,3)*3+COUNTIFS('SAISIE '!$J:$J,'SYNTHESE MOYE EVAL'!$B20,'SAISIE '!X:X,4)*4)/(COUNTIFS('SAISIE '!$J:$J,'SYNTHESE MOYE EVAL'!$B20,'SAISIE '!X:X,1)+COUNTIFS('SAISIE '!$J:$J,'SYNTHESE MOYE EVAL'!$B20,'SAISIE '!X:X,2)+COUNTIFS('SAISIE '!$J:$J,'SYNTHESE MOYE EVAL'!$B20,'SAISIE '!X:X,3)+COUNTIFS('SAISIE '!$J:$J,'SYNTHESE MOYE EVAL'!$B20,'SAISIE '!X:X,4))),0),0)</f>
        <v>0</v>
      </c>
      <c r="R20" s="48">
        <f>IFERROR(ROUNDUP(((COUNTIFS('SAISIE '!$J:$J,'SYNTHESE MOYE EVAL'!$B20,'SAISIE '!Y:Y,1)*1+COUNTIFS('SAISIE '!$J:$J,'SYNTHESE MOYE EVAL'!$B20,'SAISIE '!Y:Y,2)*2+COUNTIFS('SAISIE '!$J:$J,'SYNTHESE MOYE EVAL'!$B20,'SAISIE '!Y:Y,3)*3+COUNTIFS('SAISIE '!$J:$J,'SYNTHESE MOYE EVAL'!$B20,'SAISIE '!Y:Y,4)*4)/(COUNTIFS('SAISIE '!$J:$J,'SYNTHESE MOYE EVAL'!$B20,'SAISIE '!Y:Y,1)+COUNTIFS('SAISIE '!$J:$J,'SYNTHESE MOYE EVAL'!$B20,'SAISIE '!Y:Y,2)+COUNTIFS('SAISIE '!$J:$J,'SYNTHESE MOYE EVAL'!$B20,'SAISIE '!Y:Y,3)+COUNTIFS('SAISIE '!$J:$J,'SYNTHESE MOYE EVAL'!$B20,'SAISIE '!Y:Y,4))),0),0)</f>
        <v>0</v>
      </c>
      <c r="S20" s="48">
        <f>IFERROR(ROUNDUP(((COUNTIFS('SAISIE '!$J:$J,'SYNTHESE MOYE EVAL'!$B20,'SAISIE '!Z:Z,1)*1+COUNTIFS('SAISIE '!$J:$J,'SYNTHESE MOYE EVAL'!$B20,'SAISIE '!Z:Z,2)*2+COUNTIFS('SAISIE '!$J:$J,'SYNTHESE MOYE EVAL'!$B20,'SAISIE '!Z:Z,3)*3+COUNTIFS('SAISIE '!$J:$J,'SYNTHESE MOYE EVAL'!$B20,'SAISIE '!Z:Z,4)*4)/(COUNTIFS('SAISIE '!$J:$J,'SYNTHESE MOYE EVAL'!$B20,'SAISIE '!Z:Z,1)+COUNTIFS('SAISIE '!$J:$J,'SYNTHESE MOYE EVAL'!$B20,'SAISIE '!Z:Z,2)+COUNTIFS('SAISIE '!$J:$J,'SYNTHESE MOYE EVAL'!$B20,'SAISIE '!Z:Z,3)+COUNTIFS('SAISIE '!$J:$J,'SYNTHESE MOYE EVAL'!$B20,'SAISIE '!Z:Z,4))),0),0)</f>
        <v>0</v>
      </c>
      <c r="T20" s="48">
        <f>IFERROR(ROUNDUP(((COUNTIFS('SAISIE '!$J:$J,'SYNTHESE MOYE EVAL'!$B20,'SAISIE '!AA:AA,1)*1+COUNTIFS('SAISIE '!$J:$J,'SYNTHESE MOYE EVAL'!$B20,'SAISIE '!AA:AA,2)*2+COUNTIFS('SAISIE '!$J:$J,'SYNTHESE MOYE EVAL'!$B20,'SAISIE '!AA:AA,3)*3+COUNTIFS('SAISIE '!$J:$J,'SYNTHESE MOYE EVAL'!$B20,'SAISIE '!AA:AA,4)*4)/(COUNTIFS('SAISIE '!$J:$J,'SYNTHESE MOYE EVAL'!$B20,'SAISIE '!AA:AA,1)+COUNTIFS('SAISIE '!$J:$J,'SYNTHESE MOYE EVAL'!$B20,'SAISIE '!AA:AA,2)+COUNTIFS('SAISIE '!$J:$J,'SYNTHESE MOYE EVAL'!$B20,'SAISIE '!AA:AA,3)+COUNTIFS('SAISIE '!$J:$J,'SYNTHESE MOYE EVAL'!$B20,'SAISIE '!AA:AA,4))),0),0)</f>
        <v>0</v>
      </c>
      <c r="U20" s="48">
        <f>IFERROR(ROUNDUP(((COUNTIFS('SAISIE '!$J:$J,'SYNTHESE MOYE EVAL'!$B20,'SAISIE '!AB:AB,1)*1+COUNTIFS('SAISIE '!$J:$J,'SYNTHESE MOYE EVAL'!$B20,'SAISIE '!AB:AB,2)*2+COUNTIFS('SAISIE '!$J:$J,'SYNTHESE MOYE EVAL'!$B20,'SAISIE '!AB:AB,3)*3+COUNTIFS('SAISIE '!$J:$J,'SYNTHESE MOYE EVAL'!$B20,'SAISIE '!AB:AB,4)*4)/(COUNTIFS('SAISIE '!$J:$J,'SYNTHESE MOYE EVAL'!$B20,'SAISIE '!AB:AB,1)+COUNTIFS('SAISIE '!$J:$J,'SYNTHESE MOYE EVAL'!$B20,'SAISIE '!AB:AB,2)+COUNTIFS('SAISIE '!$J:$J,'SYNTHESE MOYE EVAL'!$B20,'SAISIE '!AB:AB,3)+COUNTIFS('SAISIE '!$J:$J,'SYNTHESE MOYE EVAL'!$B20,'SAISIE '!AB:AB,4))),0),0)</f>
        <v>0</v>
      </c>
      <c r="V20" s="48">
        <f>IFERROR(ROUNDUP(((COUNTIFS('SAISIE '!$J:$J,'SYNTHESE MOYE EVAL'!$B20,'SAISIE '!AC:AC,1)*1+COUNTIFS('SAISIE '!$J:$J,'SYNTHESE MOYE EVAL'!$B20,'SAISIE '!AC:AC,2)*2+COUNTIFS('SAISIE '!$J:$J,'SYNTHESE MOYE EVAL'!$B20,'SAISIE '!AC:AC,3)*3+COUNTIFS('SAISIE '!$J:$J,'SYNTHESE MOYE EVAL'!$B20,'SAISIE '!AC:AC,4)*4)/(COUNTIFS('SAISIE '!$J:$J,'SYNTHESE MOYE EVAL'!$B20,'SAISIE '!AC:AC,1)+COUNTIFS('SAISIE '!$J:$J,'SYNTHESE MOYE EVAL'!$B20,'SAISIE '!AC:AC,2)+COUNTIFS('SAISIE '!$J:$J,'SYNTHESE MOYE EVAL'!$B20,'SAISIE '!AC:AC,3)+COUNTIFS('SAISIE '!$J:$J,'SYNTHESE MOYE EVAL'!$B20,'SAISIE '!AC:AC,4))),0),0)</f>
        <v>0</v>
      </c>
      <c r="W20" s="48">
        <f>IFERROR(ROUNDUP(((COUNTIFS('SAISIE '!$J:$J,'SYNTHESE MOYE EVAL'!$B20,'SAISIE '!AD:AD,1)*1+COUNTIFS('SAISIE '!$J:$J,'SYNTHESE MOYE EVAL'!$B20,'SAISIE '!AD:AD,2)*2+COUNTIFS('SAISIE '!$J:$J,'SYNTHESE MOYE EVAL'!$B20,'SAISIE '!AD:AD,3)*3+COUNTIFS('SAISIE '!$J:$J,'SYNTHESE MOYE EVAL'!$B20,'SAISIE '!AD:AD,4)*4)/(COUNTIFS('SAISIE '!$J:$J,'SYNTHESE MOYE EVAL'!$B20,'SAISIE '!AD:AD,1)+COUNTIFS('SAISIE '!$J:$J,'SYNTHESE MOYE EVAL'!$B20,'SAISIE '!AD:AD,2)+COUNTIFS('SAISIE '!$J:$J,'SYNTHESE MOYE EVAL'!$B20,'SAISIE '!AD:AD,3)+COUNTIFS('SAISIE '!$J:$J,'SYNTHESE MOYE EVAL'!$B20,'SAISIE '!AD:AD,4))),0),0)</f>
        <v>0</v>
      </c>
      <c r="X20" s="48">
        <f>IFERROR(ROUNDUP(((COUNTIFS('SAISIE '!$J:$J,'SYNTHESE MOYE EVAL'!$B20,'SAISIE '!AE:AE,1)*1+COUNTIFS('SAISIE '!$J:$J,'SYNTHESE MOYE EVAL'!$B20,'SAISIE '!AE:AE,2)*2+COUNTIFS('SAISIE '!$J:$J,'SYNTHESE MOYE EVAL'!$B20,'SAISIE '!AE:AE,3)*3+COUNTIFS('SAISIE '!$J:$J,'SYNTHESE MOYE EVAL'!$B20,'SAISIE '!AE:AE,4)*4)/(COUNTIFS('SAISIE '!$J:$J,'SYNTHESE MOYE EVAL'!$B20,'SAISIE '!AE:AE,1)+COUNTIFS('SAISIE '!$J:$J,'SYNTHESE MOYE EVAL'!$B20,'SAISIE '!AE:AE,2)+COUNTIFS('SAISIE '!$J:$J,'SYNTHESE MOYE EVAL'!$B20,'SAISIE '!AE:AE,3)+COUNTIFS('SAISIE '!$J:$J,'SYNTHESE MOYE EVAL'!$B20,'SAISIE '!AE:AE,4))),0),0)</f>
        <v>0</v>
      </c>
      <c r="Y20" s="48">
        <f>IFERROR(ROUNDUP(((COUNTIFS('SAISIE '!$J:$J,'SYNTHESE MOYE EVAL'!$B20,'SAISIE '!AF:AF,1)*1+COUNTIFS('SAISIE '!$J:$J,'SYNTHESE MOYE EVAL'!$B20,'SAISIE '!AF:AF,2)*2+COUNTIFS('SAISIE '!$J:$J,'SYNTHESE MOYE EVAL'!$B20,'SAISIE '!AF:AF,3)*3+COUNTIFS('SAISIE '!$J:$J,'SYNTHESE MOYE EVAL'!$B20,'SAISIE '!AF:AF,4)*4)/(COUNTIFS('SAISIE '!$J:$J,'SYNTHESE MOYE EVAL'!$B20,'SAISIE '!AF:AF,1)+COUNTIFS('SAISIE '!$J:$J,'SYNTHESE MOYE EVAL'!$B20,'SAISIE '!AF:AF,2)+COUNTIFS('SAISIE '!$J:$J,'SYNTHESE MOYE EVAL'!$B20,'SAISIE '!AF:AF,3)+COUNTIFS('SAISIE '!$J:$J,'SYNTHESE MOYE EVAL'!$B20,'SAISIE '!AF:AF,4))),0),0)</f>
        <v>0</v>
      </c>
      <c r="Z20" s="48">
        <f>IFERROR(ROUNDUP(((COUNTIFS('SAISIE '!$J:$J,'SYNTHESE MOYE EVAL'!$B20,'SAISIE '!AG:AG,1)*1+COUNTIFS('SAISIE '!$J:$J,'SYNTHESE MOYE EVAL'!$B20,'SAISIE '!AG:AG,2)*2+COUNTIFS('SAISIE '!$J:$J,'SYNTHESE MOYE EVAL'!$B20,'SAISIE '!AG:AG,3)*3+COUNTIFS('SAISIE '!$J:$J,'SYNTHESE MOYE EVAL'!$B20,'SAISIE '!AG:AG,4)*4)/(COUNTIFS('SAISIE '!$J:$J,'SYNTHESE MOYE EVAL'!$B20,'SAISIE '!AG:AG,1)+COUNTIFS('SAISIE '!$J:$J,'SYNTHESE MOYE EVAL'!$B20,'SAISIE '!AG:AG,2)+COUNTIFS('SAISIE '!$J:$J,'SYNTHESE MOYE EVAL'!$B20,'SAISIE '!AG:AG,3)+COUNTIFS('SAISIE '!$J:$J,'SYNTHESE MOYE EVAL'!$B20,'SAISIE '!AG:AG,4))),0),0)</f>
        <v>0</v>
      </c>
      <c r="AA20" s="48">
        <f>IFERROR(ROUNDUP(((COUNTIFS('SAISIE '!$J:$J,'SYNTHESE MOYE EVAL'!$B20,'SAISIE '!AH:AH,1)*1+COUNTIFS('SAISIE '!$J:$J,'SYNTHESE MOYE EVAL'!$B20,'SAISIE '!AH:AH,2)*2+COUNTIFS('SAISIE '!$J:$J,'SYNTHESE MOYE EVAL'!$B20,'SAISIE '!AH:AH,3)*3+COUNTIFS('SAISIE '!$J:$J,'SYNTHESE MOYE EVAL'!$B20,'SAISIE '!AH:AH,4)*4)/(COUNTIFS('SAISIE '!$J:$J,'SYNTHESE MOYE EVAL'!$B20,'SAISIE '!AH:AH,1)+COUNTIFS('SAISIE '!$J:$J,'SYNTHESE MOYE EVAL'!$B20,'SAISIE '!AH:AH,2)+COUNTIFS('SAISIE '!$J:$J,'SYNTHESE MOYE EVAL'!$B20,'SAISIE '!AH:AH,3)+COUNTIFS('SAISIE '!$J:$J,'SYNTHESE MOYE EVAL'!$B20,'SAISIE '!AH:AH,4))),0),0)</f>
        <v>0</v>
      </c>
      <c r="AB20" s="48">
        <f>IFERROR(ROUNDUP(((COUNTIFS('SAISIE '!$J:$J,'SYNTHESE MOYE EVAL'!$B20,'SAISIE '!AI:AI,1)*1+COUNTIFS('SAISIE '!$J:$J,'SYNTHESE MOYE EVAL'!$B20,'SAISIE '!AI:AI,2)*2+COUNTIFS('SAISIE '!$J:$J,'SYNTHESE MOYE EVAL'!$B20,'SAISIE '!AI:AI,3)*3+COUNTIFS('SAISIE '!$J:$J,'SYNTHESE MOYE EVAL'!$B20,'SAISIE '!AI:AI,4)*4)/(COUNTIFS('SAISIE '!$J:$J,'SYNTHESE MOYE EVAL'!$B20,'SAISIE '!AI:AI,1)+COUNTIFS('SAISIE '!$J:$J,'SYNTHESE MOYE EVAL'!$B20,'SAISIE '!AI:AI,2)+COUNTIFS('SAISIE '!$J:$J,'SYNTHESE MOYE EVAL'!$B20,'SAISIE '!AI:AI,3)+COUNTIFS('SAISIE '!$J:$J,'SYNTHESE MOYE EVAL'!$B20,'SAISIE '!AI:AI,4))),0),0)</f>
        <v>0</v>
      </c>
      <c r="AC20" s="48">
        <f>IFERROR(ROUNDUP(((COUNTIFS('SAISIE '!$J:$J,'SYNTHESE MOYE EVAL'!$B20,'SAISIE '!AJ:AJ,1)*1+COUNTIFS('SAISIE '!$J:$J,'SYNTHESE MOYE EVAL'!$B20,'SAISIE '!AJ:AJ,2)*2+COUNTIFS('SAISIE '!$J:$J,'SYNTHESE MOYE EVAL'!$B20,'SAISIE '!AJ:AJ,3)*3+COUNTIFS('SAISIE '!$J:$J,'SYNTHESE MOYE EVAL'!$B20,'SAISIE '!AJ:AJ,4)*4)/(COUNTIFS('SAISIE '!$J:$J,'SYNTHESE MOYE EVAL'!$B20,'SAISIE '!AJ:AJ,1)+COUNTIFS('SAISIE '!$J:$J,'SYNTHESE MOYE EVAL'!$B20,'SAISIE '!AJ:AJ,2)+COUNTIFS('SAISIE '!$J:$J,'SYNTHESE MOYE EVAL'!$B20,'SAISIE '!AJ:AJ,3)+COUNTIFS('SAISIE '!$J:$J,'SYNTHESE MOYE EVAL'!$B20,'SAISIE '!AJ:AJ,4))),0),0)</f>
        <v>0</v>
      </c>
      <c r="AD20" s="48">
        <f>IFERROR(ROUNDUP(((COUNTIFS('SAISIE '!$J:$J,'SYNTHESE MOYE EVAL'!$B20,'SAISIE '!AK:AK,1)*1+COUNTIFS('SAISIE '!$J:$J,'SYNTHESE MOYE EVAL'!$B20,'SAISIE '!AK:AK,2)*2+COUNTIFS('SAISIE '!$J:$J,'SYNTHESE MOYE EVAL'!$B20,'SAISIE '!AK:AK,3)*3+COUNTIFS('SAISIE '!$J:$J,'SYNTHESE MOYE EVAL'!$B20,'SAISIE '!AK:AK,4)*4)/(COUNTIFS('SAISIE '!$J:$J,'SYNTHESE MOYE EVAL'!$B20,'SAISIE '!AK:AK,1)+COUNTIFS('SAISIE '!$J:$J,'SYNTHESE MOYE EVAL'!$B20,'SAISIE '!AK:AK,2)+COUNTIFS('SAISIE '!$J:$J,'SYNTHESE MOYE EVAL'!$B20,'SAISIE '!AK:AK,3)+COUNTIFS('SAISIE '!$J:$J,'SYNTHESE MOYE EVAL'!$B20,'SAISIE '!AK:AK,4))),0),0)</f>
        <v>0</v>
      </c>
      <c r="AE20" s="48">
        <f>IFERROR(ROUNDUP(((COUNTIFS('SAISIE '!$J:$J,'SYNTHESE MOYE EVAL'!$B20,'SAISIE '!AL:AL,1)*1+COUNTIFS('SAISIE '!$J:$J,'SYNTHESE MOYE EVAL'!$B20,'SAISIE '!AL:AL,2)*2+COUNTIFS('SAISIE '!$J:$J,'SYNTHESE MOYE EVAL'!$B20,'SAISIE '!AL:AL,3)*3+COUNTIFS('SAISIE '!$J:$J,'SYNTHESE MOYE EVAL'!$B20,'SAISIE '!AL:AL,4)*4)/(COUNTIFS('SAISIE '!$J:$J,'SYNTHESE MOYE EVAL'!$B20,'SAISIE '!AL:AL,1)+COUNTIFS('SAISIE '!$J:$J,'SYNTHESE MOYE EVAL'!$B20,'SAISIE '!AL:AL,2)+COUNTIFS('SAISIE '!$J:$J,'SYNTHESE MOYE EVAL'!$B20,'SAISIE '!AL:AL,3)+COUNTIFS('SAISIE '!$J:$J,'SYNTHESE MOYE EVAL'!$B20,'SAISIE '!AL:AL,4))),0),0)</f>
        <v>0</v>
      </c>
      <c r="AF20" s="48">
        <f>IFERROR(ROUNDUP(((COUNTIFS('SAISIE '!$J:$J,'SYNTHESE MOYE EVAL'!$B20,'SAISIE '!AM:AM,1)*1+COUNTIFS('SAISIE '!$J:$J,'SYNTHESE MOYE EVAL'!$B20,'SAISIE '!AM:AM,2)*2+COUNTIFS('SAISIE '!$J:$J,'SYNTHESE MOYE EVAL'!$B20,'SAISIE '!AM:AM,3)*3+COUNTIFS('SAISIE '!$J:$J,'SYNTHESE MOYE EVAL'!$B20,'SAISIE '!AM:AM,4)*4)/(COUNTIFS('SAISIE '!$J:$J,'SYNTHESE MOYE EVAL'!$B20,'SAISIE '!AM:AM,1)+COUNTIFS('SAISIE '!$J:$J,'SYNTHESE MOYE EVAL'!$B20,'SAISIE '!AM:AM,2)+COUNTIFS('SAISIE '!$J:$J,'SYNTHESE MOYE EVAL'!$B20,'SAISIE '!AM:AM,3)+COUNTIFS('SAISIE '!$J:$J,'SYNTHESE MOYE EVAL'!$B20,'SAISIE '!AM:AM,4))),0),0)</f>
        <v>0</v>
      </c>
      <c r="AG20" s="48">
        <f>IFERROR(ROUNDUP(((COUNTIFS('SAISIE '!$J:$J,'SYNTHESE MOYE EVAL'!$B20,'SAISIE '!AN:AN,1)*1+COUNTIFS('SAISIE '!$J:$J,'SYNTHESE MOYE EVAL'!$B20,'SAISIE '!AN:AN,2)*2+COUNTIFS('SAISIE '!$J:$J,'SYNTHESE MOYE EVAL'!$B20,'SAISIE '!AN:AN,3)*3+COUNTIFS('SAISIE '!$J:$J,'SYNTHESE MOYE EVAL'!$B20,'SAISIE '!AN:AN,4)*4)/(COUNTIFS('SAISIE '!$J:$J,'SYNTHESE MOYE EVAL'!$B20,'SAISIE '!AN:AN,1)+COUNTIFS('SAISIE '!$J:$J,'SYNTHESE MOYE EVAL'!$B20,'SAISIE '!AN:AN,2)+COUNTIFS('SAISIE '!$J:$J,'SYNTHESE MOYE EVAL'!$B20,'SAISIE '!AN:AN,3)+COUNTIFS('SAISIE '!$J:$J,'SYNTHESE MOYE EVAL'!$B20,'SAISIE '!AN:AN,4))),0),0)</f>
        <v>0</v>
      </c>
      <c r="AH20" s="48">
        <f>IFERROR(ROUNDUP(((COUNTIFS('SAISIE '!$J:$J,'SYNTHESE MOYE EVAL'!$B20,'SAISIE '!AO:AO,1)*1+COUNTIFS('SAISIE '!$J:$J,'SYNTHESE MOYE EVAL'!$B20,'SAISIE '!AO:AO,2)*2+COUNTIFS('SAISIE '!$J:$J,'SYNTHESE MOYE EVAL'!$B20,'SAISIE '!AO:AO,3)*3+COUNTIFS('SAISIE '!$J:$J,'SYNTHESE MOYE EVAL'!$B20,'SAISIE '!AO:AO,4)*4)/(COUNTIFS('SAISIE '!$J:$J,'SYNTHESE MOYE EVAL'!$B20,'SAISIE '!AO:AO,1)+COUNTIFS('SAISIE '!$J:$J,'SYNTHESE MOYE EVAL'!$B20,'SAISIE '!AO:AO,2)+COUNTIFS('SAISIE '!$J:$J,'SYNTHESE MOYE EVAL'!$B20,'SAISIE '!AO:AO,3)+COUNTIFS('SAISIE '!$J:$J,'SYNTHESE MOYE EVAL'!$B20,'SAISIE '!AO:AO,4))),0),0)</f>
        <v>0</v>
      </c>
      <c r="AI20" s="48">
        <f>IFERROR(ROUNDUP(((COUNTIFS('SAISIE '!$J:$J,'SYNTHESE MOYE EVAL'!$B20,'SAISIE '!AP:AP,1)*1+COUNTIFS('SAISIE '!$J:$J,'SYNTHESE MOYE EVAL'!$B20,'SAISIE '!AP:AP,2)*2+COUNTIFS('SAISIE '!$J:$J,'SYNTHESE MOYE EVAL'!$B20,'SAISIE '!AP:AP,3)*3+COUNTIFS('SAISIE '!$J:$J,'SYNTHESE MOYE EVAL'!$B20,'SAISIE '!AP:AP,4)*4)/(COUNTIFS('SAISIE '!$J:$J,'SYNTHESE MOYE EVAL'!$B20,'SAISIE '!AP:AP,1)+COUNTIFS('SAISIE '!$J:$J,'SYNTHESE MOYE EVAL'!$B20,'SAISIE '!AP:AP,2)+COUNTIFS('SAISIE '!$J:$J,'SYNTHESE MOYE EVAL'!$B20,'SAISIE '!AP:AP,3)+COUNTIFS('SAISIE '!$J:$J,'SYNTHESE MOYE EVAL'!$B20,'SAISIE '!AP:AP,4))),0),0)</f>
        <v>0</v>
      </c>
      <c r="AJ20" s="48">
        <f>IFERROR(ROUNDUP(((COUNTIFS('SAISIE '!$J:$J,'SYNTHESE MOYE EVAL'!$B20,'SAISIE '!AQ:AQ,1)*1+COUNTIFS('SAISIE '!$J:$J,'SYNTHESE MOYE EVAL'!$B20,'SAISIE '!AQ:AQ,2)*2+COUNTIFS('SAISIE '!$J:$J,'SYNTHESE MOYE EVAL'!$B20,'SAISIE '!AQ:AQ,3)*3+COUNTIFS('SAISIE '!$J:$J,'SYNTHESE MOYE EVAL'!$B20,'SAISIE '!AQ:AQ,4)*4)/(COUNTIFS('SAISIE '!$J:$J,'SYNTHESE MOYE EVAL'!$B20,'SAISIE '!AQ:AQ,1)+COUNTIFS('SAISIE '!$J:$J,'SYNTHESE MOYE EVAL'!$B20,'SAISIE '!AQ:AQ,2)+COUNTIFS('SAISIE '!$J:$J,'SYNTHESE MOYE EVAL'!$B20,'SAISIE '!AQ:AQ,3)+COUNTIFS('SAISIE '!$J:$J,'SYNTHESE MOYE EVAL'!$B20,'SAISIE '!AQ:AQ,4))),0),0)</f>
        <v>0</v>
      </c>
      <c r="AK20" s="48">
        <f>IFERROR(ROUNDUP(((COUNTIFS('SAISIE '!$J:$J,'SYNTHESE MOYE EVAL'!$B20,'SAISIE '!AR:AR,1)*1+COUNTIFS('SAISIE '!$J:$J,'SYNTHESE MOYE EVAL'!$B20,'SAISIE '!AR:AR,2)*2+COUNTIFS('SAISIE '!$J:$J,'SYNTHESE MOYE EVAL'!$B20,'SAISIE '!AR:AR,3)*3+COUNTIFS('SAISIE '!$J:$J,'SYNTHESE MOYE EVAL'!$B20,'SAISIE '!AR:AR,4)*4)/(COUNTIFS('SAISIE '!$J:$J,'SYNTHESE MOYE EVAL'!$B20,'SAISIE '!AR:AR,1)+COUNTIFS('SAISIE '!$J:$J,'SYNTHESE MOYE EVAL'!$B20,'SAISIE '!AR:AR,2)+COUNTIFS('SAISIE '!$J:$J,'SYNTHESE MOYE EVAL'!$B20,'SAISIE '!AR:AR,3)+COUNTIFS('SAISIE '!$J:$J,'SYNTHESE MOYE EVAL'!$B20,'SAISIE '!AR:AR,4))),0),0)</f>
        <v>0</v>
      </c>
      <c r="AL20" s="48">
        <f>IFERROR(ROUNDUP(((COUNTIFS('SAISIE '!$J:$J,'SYNTHESE MOYE EVAL'!$B20,'SAISIE '!AS:AS,1)*1+COUNTIFS('SAISIE '!$J:$J,'SYNTHESE MOYE EVAL'!$B20,'SAISIE '!AS:AS,2)*2+COUNTIFS('SAISIE '!$J:$J,'SYNTHESE MOYE EVAL'!$B20,'SAISIE '!AS:AS,3)*3+COUNTIFS('SAISIE '!$J:$J,'SYNTHESE MOYE EVAL'!$B20,'SAISIE '!AS:AS,4)*4)/(COUNTIFS('SAISIE '!$J:$J,'SYNTHESE MOYE EVAL'!$B20,'SAISIE '!AS:AS,1)+COUNTIFS('SAISIE '!$J:$J,'SYNTHESE MOYE EVAL'!$B20,'SAISIE '!AS:AS,2)+COUNTIFS('SAISIE '!$J:$J,'SYNTHESE MOYE EVAL'!$B20,'SAISIE '!AS:AS,3)+COUNTIFS('SAISIE '!$J:$J,'SYNTHESE MOYE EVAL'!$B20,'SAISIE '!AS:AS,4))),0),0)</f>
        <v>0</v>
      </c>
      <c r="AM20" s="48">
        <f>IFERROR(ROUNDUP(((COUNTIFS('SAISIE '!$J:$J,'SYNTHESE MOYE EVAL'!$B20,'SAISIE '!AT:AT,1)*1+COUNTIFS('SAISIE '!$J:$J,'SYNTHESE MOYE EVAL'!$B20,'SAISIE '!AT:AT,2)*2+COUNTIFS('SAISIE '!$J:$J,'SYNTHESE MOYE EVAL'!$B20,'SAISIE '!AT:AT,3)*3+COUNTIFS('SAISIE '!$J:$J,'SYNTHESE MOYE EVAL'!$B20,'SAISIE '!AT:AT,4)*4)/(COUNTIFS('SAISIE '!$J:$J,'SYNTHESE MOYE EVAL'!$B20,'SAISIE '!AT:AT,1)+COUNTIFS('SAISIE '!$J:$J,'SYNTHESE MOYE EVAL'!$B20,'SAISIE '!AT:AT,2)+COUNTIFS('SAISIE '!$J:$J,'SYNTHESE MOYE EVAL'!$B20,'SAISIE '!AT:AT,3)+COUNTIFS('SAISIE '!$J:$J,'SYNTHESE MOYE EVAL'!$B20,'SAISIE '!AT:AT,4))),0),0)</f>
        <v>0</v>
      </c>
      <c r="AN20" s="48">
        <f>IFERROR(ROUNDUP(((COUNTIFS('SAISIE '!$J:$J,'SYNTHESE MOYE EVAL'!$B20,'SAISIE '!AU:AU,1)*1+COUNTIFS('SAISIE '!$J:$J,'SYNTHESE MOYE EVAL'!$B20,'SAISIE '!AU:AU,2)*2+COUNTIFS('SAISIE '!$J:$J,'SYNTHESE MOYE EVAL'!$B20,'SAISIE '!AU:AU,3)*3+COUNTIFS('SAISIE '!$J:$J,'SYNTHESE MOYE EVAL'!$B20,'SAISIE '!AU:AU,4)*4)/(COUNTIFS('SAISIE '!$J:$J,'SYNTHESE MOYE EVAL'!$B20,'SAISIE '!AU:AU,1)+COUNTIFS('SAISIE '!$J:$J,'SYNTHESE MOYE EVAL'!$B20,'SAISIE '!AU:AU,2)+COUNTIFS('SAISIE '!$J:$J,'SYNTHESE MOYE EVAL'!$B20,'SAISIE '!AU:AU,3)+COUNTIFS('SAISIE '!$J:$J,'SYNTHESE MOYE EVAL'!$B20,'SAISIE '!AU:AU,4))),0),0)</f>
        <v>0</v>
      </c>
      <c r="AO20" s="48">
        <f>IFERROR(ROUNDUP(((COUNTIFS('SAISIE '!$J:$J,'SYNTHESE MOYE EVAL'!$B20,'SAISIE '!AV:AV,1)*1+COUNTIFS('SAISIE '!$J:$J,'SYNTHESE MOYE EVAL'!$B20,'SAISIE '!AV:AV,2)*2+COUNTIFS('SAISIE '!$J:$J,'SYNTHESE MOYE EVAL'!$B20,'SAISIE '!AV:AV,3)*3+COUNTIFS('SAISIE '!$J:$J,'SYNTHESE MOYE EVAL'!$B20,'SAISIE '!AV:AV,4)*4)/(COUNTIFS('SAISIE '!$J:$J,'SYNTHESE MOYE EVAL'!$B20,'SAISIE '!AV:AV,1)+COUNTIFS('SAISIE '!$J:$J,'SYNTHESE MOYE EVAL'!$B20,'SAISIE '!AV:AV,2)+COUNTIFS('SAISIE '!$J:$J,'SYNTHESE MOYE EVAL'!$B20,'SAISIE '!AV:AV,3)+COUNTIFS('SAISIE '!$J:$J,'SYNTHESE MOYE EVAL'!$B20,'SAISIE '!AV:AV,4))),0),0)</f>
        <v>0</v>
      </c>
      <c r="AP20" s="48">
        <f>IFERROR(ROUNDUP(((COUNTIFS('SAISIE '!$J:$J,'SYNTHESE MOYE EVAL'!$B20,'SAISIE '!AW:AW,1)*1+COUNTIFS('SAISIE '!$J:$J,'SYNTHESE MOYE EVAL'!$B20,'SAISIE '!AW:AW,2)*2+COUNTIFS('SAISIE '!$J:$J,'SYNTHESE MOYE EVAL'!$B20,'SAISIE '!AW:AW,3)*3+COUNTIFS('SAISIE '!$J:$J,'SYNTHESE MOYE EVAL'!$B20,'SAISIE '!AW:AW,4)*4)/(COUNTIFS('SAISIE '!$J:$J,'SYNTHESE MOYE EVAL'!$B20,'SAISIE '!AW:AW,1)+COUNTIFS('SAISIE '!$J:$J,'SYNTHESE MOYE EVAL'!$B20,'SAISIE '!AW:AW,2)+COUNTIFS('SAISIE '!$J:$J,'SYNTHESE MOYE EVAL'!$B20,'SAISIE '!AW:AW,3)+COUNTIFS('SAISIE '!$J:$J,'SYNTHESE MOYE EVAL'!$B20,'SAISIE '!AW:AW,4))),0),0)</f>
        <v>0</v>
      </c>
      <c r="AQ20" s="48">
        <f>IFERROR(ROUNDUP(((COUNTIFS('SAISIE '!$J:$J,'SYNTHESE MOYE EVAL'!$B20,'SAISIE '!AX:AX,1)*1+COUNTIFS('SAISIE '!$J:$J,'SYNTHESE MOYE EVAL'!$B20,'SAISIE '!AX:AX,2)*2+COUNTIFS('SAISIE '!$J:$J,'SYNTHESE MOYE EVAL'!$B20,'SAISIE '!AX:AX,3)*3+COUNTIFS('SAISIE '!$J:$J,'SYNTHESE MOYE EVAL'!$B20,'SAISIE '!AX:AX,4)*4)/(COUNTIFS('SAISIE '!$J:$J,'SYNTHESE MOYE EVAL'!$B20,'SAISIE '!AX:AX,1)+COUNTIFS('SAISIE '!$J:$J,'SYNTHESE MOYE EVAL'!$B20,'SAISIE '!AX:AX,2)+COUNTIFS('SAISIE '!$J:$J,'SYNTHESE MOYE EVAL'!$B20,'SAISIE '!AX:AX,3)+COUNTIFS('SAISIE '!$J:$J,'SYNTHESE MOYE EVAL'!$B20,'SAISIE '!AX:AX,4))),0),0)</f>
        <v>0</v>
      </c>
    </row>
    <row r="21" spans="1:43" ht="45" customHeight="1" outlineLevel="1">
      <c r="A21" s="129"/>
      <c r="B21" s="44" t="s">
        <v>92</v>
      </c>
      <c r="C21" s="48">
        <f>COUNTIF('SAISIE '!J:J,'SYNTHESE MOYE EVAL'!B21)</f>
        <v>0</v>
      </c>
      <c r="D21" s="48">
        <f>IFERROR(ROUNDUP(((COUNTIFS('SAISIE '!$J:$J,'SYNTHESE MOYE EVAL'!$B21,'SAISIE '!K:K,1)*1+COUNTIFS('SAISIE '!$J:$J,'SYNTHESE MOYE EVAL'!$B21,'SAISIE '!K:K,2)*2+COUNTIFS('SAISIE '!$J:$J,'SYNTHESE MOYE EVAL'!$B21,'SAISIE '!K:K,3)*3+COUNTIFS('SAISIE '!$J:$J,'SYNTHESE MOYE EVAL'!$B21,'SAISIE '!K:K,4)*4)/(COUNTIFS('SAISIE '!$J:$J,'SYNTHESE MOYE EVAL'!$B21,'SAISIE '!K:K,1)+COUNTIFS('SAISIE '!$J:$J,'SYNTHESE MOYE EVAL'!$B21,'SAISIE '!K:K,2)+COUNTIFS('SAISIE '!$J:$J,'SYNTHESE MOYE EVAL'!$B21,'SAISIE '!K:K,3)+COUNTIFS('SAISIE '!$J:$J,'SYNTHESE MOYE EVAL'!$B21,'SAISIE '!K:K,4))),0),0)</f>
        <v>0</v>
      </c>
      <c r="E21" s="48">
        <f>IFERROR(ROUNDUP(((COUNTIFS('SAISIE '!$J:$J,'SYNTHESE MOYE EVAL'!$B21,'SAISIE '!L:L,1)*1+COUNTIFS('SAISIE '!$J:$J,'SYNTHESE MOYE EVAL'!$B21,'SAISIE '!L:L,2)*2+COUNTIFS('SAISIE '!$J:$J,'SYNTHESE MOYE EVAL'!$B21,'SAISIE '!L:L,3)*3+COUNTIFS('SAISIE '!$J:$J,'SYNTHESE MOYE EVAL'!$B21,'SAISIE '!L:L,4)*4)/(COUNTIFS('SAISIE '!$J:$J,'SYNTHESE MOYE EVAL'!$B21,'SAISIE '!L:L,1)+COUNTIFS('SAISIE '!$J:$J,'SYNTHESE MOYE EVAL'!$B21,'SAISIE '!L:L,2)+COUNTIFS('SAISIE '!$J:$J,'SYNTHESE MOYE EVAL'!$B21,'SAISIE '!L:L,3)+COUNTIFS('SAISIE '!$J:$J,'SYNTHESE MOYE EVAL'!$B21,'SAISIE '!L:L,4))),0),0)</f>
        <v>0</v>
      </c>
      <c r="F21" s="48">
        <f>IFERROR(ROUNDUP(((COUNTIFS('SAISIE '!$J:$J,'SYNTHESE MOYE EVAL'!$B21,'SAISIE '!M:M,1)*1+COUNTIFS('SAISIE '!$J:$J,'SYNTHESE MOYE EVAL'!$B21,'SAISIE '!M:M,2)*2+COUNTIFS('SAISIE '!$J:$J,'SYNTHESE MOYE EVAL'!$B21,'SAISIE '!M:M,3)*3+COUNTIFS('SAISIE '!$J:$J,'SYNTHESE MOYE EVAL'!$B21,'SAISIE '!M:M,4)*4)/(COUNTIFS('SAISIE '!$J:$J,'SYNTHESE MOYE EVAL'!$B21,'SAISIE '!M:M,1)+COUNTIFS('SAISIE '!$J:$J,'SYNTHESE MOYE EVAL'!$B21,'SAISIE '!M:M,2)+COUNTIFS('SAISIE '!$J:$J,'SYNTHESE MOYE EVAL'!$B21,'SAISIE '!M:M,3)+COUNTIFS('SAISIE '!$J:$J,'SYNTHESE MOYE EVAL'!$B21,'SAISIE '!M:M,4))),0),0)</f>
        <v>0</v>
      </c>
      <c r="G21" s="48">
        <f>IFERROR(ROUNDUP(((COUNTIFS('SAISIE '!$J:$J,'SYNTHESE MOYE EVAL'!$B21,'SAISIE '!N:N,1)*1+COUNTIFS('SAISIE '!$J:$J,'SYNTHESE MOYE EVAL'!$B21,'SAISIE '!N:N,2)*2+COUNTIFS('SAISIE '!$J:$J,'SYNTHESE MOYE EVAL'!$B21,'SAISIE '!N:N,3)*3+COUNTIFS('SAISIE '!$J:$J,'SYNTHESE MOYE EVAL'!$B21,'SAISIE '!N:N,4)*4)/(COUNTIFS('SAISIE '!$J:$J,'SYNTHESE MOYE EVAL'!$B21,'SAISIE '!N:N,1)+COUNTIFS('SAISIE '!$J:$J,'SYNTHESE MOYE EVAL'!$B21,'SAISIE '!N:N,2)+COUNTIFS('SAISIE '!$J:$J,'SYNTHESE MOYE EVAL'!$B21,'SAISIE '!N:N,3)+COUNTIFS('SAISIE '!$J:$J,'SYNTHESE MOYE EVAL'!$B21,'SAISIE '!N:N,4))),0),0)</f>
        <v>0</v>
      </c>
      <c r="H21" s="48">
        <f>IFERROR(ROUNDUP(((COUNTIFS('SAISIE '!$J:$J,'SYNTHESE MOYE EVAL'!$B21,'SAISIE '!O:O,1)*1+COUNTIFS('SAISIE '!$J:$J,'SYNTHESE MOYE EVAL'!$B21,'SAISIE '!O:O,2)*2+COUNTIFS('SAISIE '!$J:$J,'SYNTHESE MOYE EVAL'!$B21,'SAISIE '!O:O,3)*3+COUNTIFS('SAISIE '!$J:$J,'SYNTHESE MOYE EVAL'!$B21,'SAISIE '!O:O,4)*4)/(COUNTIFS('SAISIE '!$J:$J,'SYNTHESE MOYE EVAL'!$B21,'SAISIE '!O:O,1)+COUNTIFS('SAISIE '!$J:$J,'SYNTHESE MOYE EVAL'!$B21,'SAISIE '!O:O,2)+COUNTIFS('SAISIE '!$J:$J,'SYNTHESE MOYE EVAL'!$B21,'SAISIE '!O:O,3)+COUNTIFS('SAISIE '!$J:$J,'SYNTHESE MOYE EVAL'!$B21,'SAISIE '!O:O,4))),0),0)</f>
        <v>0</v>
      </c>
      <c r="I21" s="48">
        <f>IFERROR(ROUNDUP(((COUNTIFS('SAISIE '!$J:$J,'SYNTHESE MOYE EVAL'!$B21,'SAISIE '!P:P,1)*1+COUNTIFS('SAISIE '!$J:$J,'SYNTHESE MOYE EVAL'!$B21,'SAISIE '!P:P,2)*2+COUNTIFS('SAISIE '!$J:$J,'SYNTHESE MOYE EVAL'!$B21,'SAISIE '!P:P,3)*3+COUNTIFS('SAISIE '!$J:$J,'SYNTHESE MOYE EVAL'!$B21,'SAISIE '!P:P,4)*4)/(COUNTIFS('SAISIE '!$J:$J,'SYNTHESE MOYE EVAL'!$B21,'SAISIE '!P:P,1)+COUNTIFS('SAISIE '!$J:$J,'SYNTHESE MOYE EVAL'!$B21,'SAISIE '!P:P,2)+COUNTIFS('SAISIE '!$J:$J,'SYNTHESE MOYE EVAL'!$B21,'SAISIE '!P:P,3)+COUNTIFS('SAISIE '!$J:$J,'SYNTHESE MOYE EVAL'!$B21,'SAISIE '!P:P,4))),0),0)</f>
        <v>0</v>
      </c>
      <c r="J21" s="48">
        <f>IFERROR(ROUNDUP(((COUNTIFS('SAISIE '!$J:$J,'SYNTHESE MOYE EVAL'!$B21,'SAISIE '!Q:Q,1)*1+COUNTIFS('SAISIE '!$J:$J,'SYNTHESE MOYE EVAL'!$B21,'SAISIE '!Q:Q,2)*2+COUNTIFS('SAISIE '!$J:$J,'SYNTHESE MOYE EVAL'!$B21,'SAISIE '!Q:Q,3)*3+COUNTIFS('SAISIE '!$J:$J,'SYNTHESE MOYE EVAL'!$B21,'SAISIE '!Q:Q,4)*4)/(COUNTIFS('SAISIE '!$J:$J,'SYNTHESE MOYE EVAL'!$B21,'SAISIE '!Q:Q,1)+COUNTIFS('SAISIE '!$J:$J,'SYNTHESE MOYE EVAL'!$B21,'SAISIE '!Q:Q,2)+COUNTIFS('SAISIE '!$J:$J,'SYNTHESE MOYE EVAL'!$B21,'SAISIE '!Q:Q,3)+COUNTIFS('SAISIE '!$J:$J,'SYNTHESE MOYE EVAL'!$B21,'SAISIE '!Q:Q,4))),0),0)</f>
        <v>0</v>
      </c>
      <c r="K21" s="48">
        <f>IFERROR(ROUNDUP(((COUNTIFS('SAISIE '!$J:$J,'SYNTHESE MOYE EVAL'!$B21,'SAISIE '!R:R,1)*1+COUNTIFS('SAISIE '!$J:$J,'SYNTHESE MOYE EVAL'!$B21,'SAISIE '!R:R,2)*2+COUNTIFS('SAISIE '!$J:$J,'SYNTHESE MOYE EVAL'!$B21,'SAISIE '!R:R,3)*3+COUNTIFS('SAISIE '!$J:$J,'SYNTHESE MOYE EVAL'!$B21,'SAISIE '!R:R,4)*4)/(COUNTIFS('SAISIE '!$J:$J,'SYNTHESE MOYE EVAL'!$B21,'SAISIE '!R:R,1)+COUNTIFS('SAISIE '!$J:$J,'SYNTHESE MOYE EVAL'!$B21,'SAISIE '!R:R,2)+COUNTIFS('SAISIE '!$J:$J,'SYNTHESE MOYE EVAL'!$B21,'SAISIE '!R:R,3)+COUNTIFS('SAISIE '!$J:$J,'SYNTHESE MOYE EVAL'!$B21,'SAISIE '!R:R,4))),0),0)</f>
        <v>0</v>
      </c>
      <c r="L21" s="48">
        <f>IFERROR(ROUNDUP(((COUNTIFS('SAISIE '!$J:$J,'SYNTHESE MOYE EVAL'!$B21,'SAISIE '!S:S,1)*1+COUNTIFS('SAISIE '!$J:$J,'SYNTHESE MOYE EVAL'!$B21,'SAISIE '!S:S,2)*2+COUNTIFS('SAISIE '!$J:$J,'SYNTHESE MOYE EVAL'!$B21,'SAISIE '!S:S,3)*3+COUNTIFS('SAISIE '!$J:$J,'SYNTHESE MOYE EVAL'!$B21,'SAISIE '!S:S,4)*4)/(COUNTIFS('SAISIE '!$J:$J,'SYNTHESE MOYE EVAL'!$B21,'SAISIE '!S:S,1)+COUNTIFS('SAISIE '!$J:$J,'SYNTHESE MOYE EVAL'!$B21,'SAISIE '!S:S,2)+COUNTIFS('SAISIE '!$J:$J,'SYNTHESE MOYE EVAL'!$B21,'SAISIE '!S:S,3)+COUNTIFS('SAISIE '!$J:$J,'SYNTHESE MOYE EVAL'!$B21,'SAISIE '!S:S,4))),0),0)</f>
        <v>0</v>
      </c>
      <c r="M21" s="48">
        <f>IFERROR(ROUNDUP(((COUNTIFS('SAISIE '!$J:$J,'SYNTHESE MOYE EVAL'!$B21,'SAISIE '!T:T,1)*1+COUNTIFS('SAISIE '!$J:$J,'SYNTHESE MOYE EVAL'!$B21,'SAISIE '!T:T,2)*2+COUNTIFS('SAISIE '!$J:$J,'SYNTHESE MOYE EVAL'!$B21,'SAISIE '!T:T,3)*3+COUNTIFS('SAISIE '!$J:$J,'SYNTHESE MOYE EVAL'!$B21,'SAISIE '!T:T,4)*4)/(COUNTIFS('SAISIE '!$J:$J,'SYNTHESE MOYE EVAL'!$B21,'SAISIE '!T:T,1)+COUNTIFS('SAISIE '!$J:$J,'SYNTHESE MOYE EVAL'!$B21,'SAISIE '!T:T,2)+COUNTIFS('SAISIE '!$J:$J,'SYNTHESE MOYE EVAL'!$B21,'SAISIE '!T:T,3)+COUNTIFS('SAISIE '!$J:$J,'SYNTHESE MOYE EVAL'!$B21,'SAISIE '!T:T,4))),0),0)</f>
        <v>0</v>
      </c>
      <c r="N21" s="48">
        <f>IFERROR(ROUNDUP(((COUNTIFS('SAISIE '!$J:$J,'SYNTHESE MOYE EVAL'!$B21,'SAISIE '!U:U,1)*1+COUNTIFS('SAISIE '!$J:$J,'SYNTHESE MOYE EVAL'!$B21,'SAISIE '!U:U,2)*2+COUNTIFS('SAISIE '!$J:$J,'SYNTHESE MOYE EVAL'!$B21,'SAISIE '!U:U,3)*3+COUNTIFS('SAISIE '!$J:$J,'SYNTHESE MOYE EVAL'!$B21,'SAISIE '!U:U,4)*4)/(COUNTIFS('SAISIE '!$J:$J,'SYNTHESE MOYE EVAL'!$B21,'SAISIE '!U:U,1)+COUNTIFS('SAISIE '!$J:$J,'SYNTHESE MOYE EVAL'!$B21,'SAISIE '!U:U,2)+COUNTIFS('SAISIE '!$J:$J,'SYNTHESE MOYE EVAL'!$B21,'SAISIE '!U:U,3)+COUNTIFS('SAISIE '!$J:$J,'SYNTHESE MOYE EVAL'!$B21,'SAISIE '!U:U,4))),0),0)</f>
        <v>0</v>
      </c>
      <c r="O21" s="48">
        <f>IFERROR(ROUNDUP(((COUNTIFS('SAISIE '!$J:$J,'SYNTHESE MOYE EVAL'!$B21,'SAISIE '!V:V,1)*1+COUNTIFS('SAISIE '!$J:$J,'SYNTHESE MOYE EVAL'!$B21,'SAISIE '!V:V,2)*2+COUNTIFS('SAISIE '!$J:$J,'SYNTHESE MOYE EVAL'!$B21,'SAISIE '!V:V,3)*3+COUNTIFS('SAISIE '!$J:$J,'SYNTHESE MOYE EVAL'!$B21,'SAISIE '!V:V,4)*4)/(COUNTIFS('SAISIE '!$J:$J,'SYNTHESE MOYE EVAL'!$B21,'SAISIE '!V:V,1)+COUNTIFS('SAISIE '!$J:$J,'SYNTHESE MOYE EVAL'!$B21,'SAISIE '!V:V,2)+COUNTIFS('SAISIE '!$J:$J,'SYNTHESE MOYE EVAL'!$B21,'SAISIE '!V:V,3)+COUNTIFS('SAISIE '!$J:$J,'SYNTHESE MOYE EVAL'!$B21,'SAISIE '!V:V,4))),0),0)</f>
        <v>0</v>
      </c>
      <c r="P21" s="48">
        <f>IFERROR(ROUNDUP(((COUNTIFS('SAISIE '!$J:$J,'SYNTHESE MOYE EVAL'!$B21,'SAISIE '!W:W,1)*1+COUNTIFS('SAISIE '!$J:$J,'SYNTHESE MOYE EVAL'!$B21,'SAISIE '!W:W,2)*2+COUNTIFS('SAISIE '!$J:$J,'SYNTHESE MOYE EVAL'!$B21,'SAISIE '!W:W,3)*3+COUNTIFS('SAISIE '!$J:$J,'SYNTHESE MOYE EVAL'!$B21,'SAISIE '!W:W,4)*4)/(COUNTIFS('SAISIE '!$J:$J,'SYNTHESE MOYE EVAL'!$B21,'SAISIE '!W:W,1)+COUNTIFS('SAISIE '!$J:$J,'SYNTHESE MOYE EVAL'!$B21,'SAISIE '!W:W,2)+COUNTIFS('SAISIE '!$J:$J,'SYNTHESE MOYE EVAL'!$B21,'SAISIE '!W:W,3)+COUNTIFS('SAISIE '!$J:$J,'SYNTHESE MOYE EVAL'!$B21,'SAISIE '!W:W,4))),0),0)</f>
        <v>0</v>
      </c>
      <c r="Q21" s="48">
        <f>IFERROR(ROUNDUP(((COUNTIFS('SAISIE '!$J:$J,'SYNTHESE MOYE EVAL'!$B21,'SAISIE '!X:X,1)*1+COUNTIFS('SAISIE '!$J:$J,'SYNTHESE MOYE EVAL'!$B21,'SAISIE '!X:X,2)*2+COUNTIFS('SAISIE '!$J:$J,'SYNTHESE MOYE EVAL'!$B21,'SAISIE '!X:X,3)*3+COUNTIFS('SAISIE '!$J:$J,'SYNTHESE MOYE EVAL'!$B21,'SAISIE '!X:X,4)*4)/(COUNTIFS('SAISIE '!$J:$J,'SYNTHESE MOYE EVAL'!$B21,'SAISIE '!X:X,1)+COUNTIFS('SAISIE '!$J:$J,'SYNTHESE MOYE EVAL'!$B21,'SAISIE '!X:X,2)+COUNTIFS('SAISIE '!$J:$J,'SYNTHESE MOYE EVAL'!$B21,'SAISIE '!X:X,3)+COUNTIFS('SAISIE '!$J:$J,'SYNTHESE MOYE EVAL'!$B21,'SAISIE '!X:X,4))),0),0)</f>
        <v>0</v>
      </c>
      <c r="R21" s="48">
        <f>IFERROR(ROUNDUP(((COUNTIFS('SAISIE '!$J:$J,'SYNTHESE MOYE EVAL'!$B21,'SAISIE '!Y:Y,1)*1+COUNTIFS('SAISIE '!$J:$J,'SYNTHESE MOYE EVAL'!$B21,'SAISIE '!Y:Y,2)*2+COUNTIFS('SAISIE '!$J:$J,'SYNTHESE MOYE EVAL'!$B21,'SAISIE '!Y:Y,3)*3+COUNTIFS('SAISIE '!$J:$J,'SYNTHESE MOYE EVAL'!$B21,'SAISIE '!Y:Y,4)*4)/(COUNTIFS('SAISIE '!$J:$J,'SYNTHESE MOYE EVAL'!$B21,'SAISIE '!Y:Y,1)+COUNTIFS('SAISIE '!$J:$J,'SYNTHESE MOYE EVAL'!$B21,'SAISIE '!Y:Y,2)+COUNTIFS('SAISIE '!$J:$J,'SYNTHESE MOYE EVAL'!$B21,'SAISIE '!Y:Y,3)+COUNTIFS('SAISIE '!$J:$J,'SYNTHESE MOYE EVAL'!$B21,'SAISIE '!Y:Y,4))),0),0)</f>
        <v>0</v>
      </c>
      <c r="S21" s="48">
        <f>IFERROR(ROUNDUP(((COUNTIFS('SAISIE '!$J:$J,'SYNTHESE MOYE EVAL'!$B21,'SAISIE '!Z:Z,1)*1+COUNTIFS('SAISIE '!$J:$J,'SYNTHESE MOYE EVAL'!$B21,'SAISIE '!Z:Z,2)*2+COUNTIFS('SAISIE '!$J:$J,'SYNTHESE MOYE EVAL'!$B21,'SAISIE '!Z:Z,3)*3+COUNTIFS('SAISIE '!$J:$J,'SYNTHESE MOYE EVAL'!$B21,'SAISIE '!Z:Z,4)*4)/(COUNTIFS('SAISIE '!$J:$J,'SYNTHESE MOYE EVAL'!$B21,'SAISIE '!Z:Z,1)+COUNTIFS('SAISIE '!$J:$J,'SYNTHESE MOYE EVAL'!$B21,'SAISIE '!Z:Z,2)+COUNTIFS('SAISIE '!$J:$J,'SYNTHESE MOYE EVAL'!$B21,'SAISIE '!Z:Z,3)+COUNTIFS('SAISIE '!$J:$J,'SYNTHESE MOYE EVAL'!$B21,'SAISIE '!Z:Z,4))),0),0)</f>
        <v>0</v>
      </c>
      <c r="T21" s="48">
        <f>IFERROR(ROUNDUP(((COUNTIFS('SAISIE '!$J:$J,'SYNTHESE MOYE EVAL'!$B21,'SAISIE '!AA:AA,1)*1+COUNTIFS('SAISIE '!$J:$J,'SYNTHESE MOYE EVAL'!$B21,'SAISIE '!AA:AA,2)*2+COUNTIFS('SAISIE '!$J:$J,'SYNTHESE MOYE EVAL'!$B21,'SAISIE '!AA:AA,3)*3+COUNTIFS('SAISIE '!$J:$J,'SYNTHESE MOYE EVAL'!$B21,'SAISIE '!AA:AA,4)*4)/(COUNTIFS('SAISIE '!$J:$J,'SYNTHESE MOYE EVAL'!$B21,'SAISIE '!AA:AA,1)+COUNTIFS('SAISIE '!$J:$J,'SYNTHESE MOYE EVAL'!$B21,'SAISIE '!AA:AA,2)+COUNTIFS('SAISIE '!$J:$J,'SYNTHESE MOYE EVAL'!$B21,'SAISIE '!AA:AA,3)+COUNTIFS('SAISIE '!$J:$J,'SYNTHESE MOYE EVAL'!$B21,'SAISIE '!AA:AA,4))),0),0)</f>
        <v>0</v>
      </c>
      <c r="U21" s="48">
        <f>IFERROR(ROUNDUP(((COUNTIFS('SAISIE '!$J:$J,'SYNTHESE MOYE EVAL'!$B21,'SAISIE '!AB:AB,1)*1+COUNTIFS('SAISIE '!$J:$J,'SYNTHESE MOYE EVAL'!$B21,'SAISIE '!AB:AB,2)*2+COUNTIFS('SAISIE '!$J:$J,'SYNTHESE MOYE EVAL'!$B21,'SAISIE '!AB:AB,3)*3+COUNTIFS('SAISIE '!$J:$J,'SYNTHESE MOYE EVAL'!$B21,'SAISIE '!AB:AB,4)*4)/(COUNTIFS('SAISIE '!$J:$J,'SYNTHESE MOYE EVAL'!$B21,'SAISIE '!AB:AB,1)+COUNTIFS('SAISIE '!$J:$J,'SYNTHESE MOYE EVAL'!$B21,'SAISIE '!AB:AB,2)+COUNTIFS('SAISIE '!$J:$J,'SYNTHESE MOYE EVAL'!$B21,'SAISIE '!AB:AB,3)+COUNTIFS('SAISIE '!$J:$J,'SYNTHESE MOYE EVAL'!$B21,'SAISIE '!AB:AB,4))),0),0)</f>
        <v>0</v>
      </c>
      <c r="V21" s="48">
        <f>IFERROR(ROUNDUP(((COUNTIFS('SAISIE '!$J:$J,'SYNTHESE MOYE EVAL'!$B21,'SAISIE '!AC:AC,1)*1+COUNTIFS('SAISIE '!$J:$J,'SYNTHESE MOYE EVAL'!$B21,'SAISIE '!AC:AC,2)*2+COUNTIFS('SAISIE '!$J:$J,'SYNTHESE MOYE EVAL'!$B21,'SAISIE '!AC:AC,3)*3+COUNTIFS('SAISIE '!$J:$J,'SYNTHESE MOYE EVAL'!$B21,'SAISIE '!AC:AC,4)*4)/(COUNTIFS('SAISIE '!$J:$J,'SYNTHESE MOYE EVAL'!$B21,'SAISIE '!AC:AC,1)+COUNTIFS('SAISIE '!$J:$J,'SYNTHESE MOYE EVAL'!$B21,'SAISIE '!AC:AC,2)+COUNTIFS('SAISIE '!$J:$J,'SYNTHESE MOYE EVAL'!$B21,'SAISIE '!AC:AC,3)+COUNTIFS('SAISIE '!$J:$J,'SYNTHESE MOYE EVAL'!$B21,'SAISIE '!AC:AC,4))),0),0)</f>
        <v>0</v>
      </c>
      <c r="W21" s="48">
        <f>IFERROR(ROUNDUP(((COUNTIFS('SAISIE '!$J:$J,'SYNTHESE MOYE EVAL'!$B21,'SAISIE '!AD:AD,1)*1+COUNTIFS('SAISIE '!$J:$J,'SYNTHESE MOYE EVAL'!$B21,'SAISIE '!AD:AD,2)*2+COUNTIFS('SAISIE '!$J:$J,'SYNTHESE MOYE EVAL'!$B21,'SAISIE '!AD:AD,3)*3+COUNTIFS('SAISIE '!$J:$J,'SYNTHESE MOYE EVAL'!$B21,'SAISIE '!AD:AD,4)*4)/(COUNTIFS('SAISIE '!$J:$J,'SYNTHESE MOYE EVAL'!$B21,'SAISIE '!AD:AD,1)+COUNTIFS('SAISIE '!$J:$J,'SYNTHESE MOYE EVAL'!$B21,'SAISIE '!AD:AD,2)+COUNTIFS('SAISIE '!$J:$J,'SYNTHESE MOYE EVAL'!$B21,'SAISIE '!AD:AD,3)+COUNTIFS('SAISIE '!$J:$J,'SYNTHESE MOYE EVAL'!$B21,'SAISIE '!AD:AD,4))),0),0)</f>
        <v>0</v>
      </c>
      <c r="X21" s="48">
        <f>IFERROR(ROUNDUP(((COUNTIFS('SAISIE '!$J:$J,'SYNTHESE MOYE EVAL'!$B21,'SAISIE '!AE:AE,1)*1+COUNTIFS('SAISIE '!$J:$J,'SYNTHESE MOYE EVAL'!$B21,'SAISIE '!AE:AE,2)*2+COUNTIFS('SAISIE '!$J:$J,'SYNTHESE MOYE EVAL'!$B21,'SAISIE '!AE:AE,3)*3+COUNTIFS('SAISIE '!$J:$J,'SYNTHESE MOYE EVAL'!$B21,'SAISIE '!AE:AE,4)*4)/(COUNTIFS('SAISIE '!$J:$J,'SYNTHESE MOYE EVAL'!$B21,'SAISIE '!AE:AE,1)+COUNTIFS('SAISIE '!$J:$J,'SYNTHESE MOYE EVAL'!$B21,'SAISIE '!AE:AE,2)+COUNTIFS('SAISIE '!$J:$J,'SYNTHESE MOYE EVAL'!$B21,'SAISIE '!AE:AE,3)+COUNTIFS('SAISIE '!$J:$J,'SYNTHESE MOYE EVAL'!$B21,'SAISIE '!AE:AE,4))),0),0)</f>
        <v>0</v>
      </c>
      <c r="Y21" s="48">
        <f>IFERROR(ROUNDUP(((COUNTIFS('SAISIE '!$J:$J,'SYNTHESE MOYE EVAL'!$B21,'SAISIE '!AF:AF,1)*1+COUNTIFS('SAISIE '!$J:$J,'SYNTHESE MOYE EVAL'!$B21,'SAISIE '!AF:AF,2)*2+COUNTIFS('SAISIE '!$J:$J,'SYNTHESE MOYE EVAL'!$B21,'SAISIE '!AF:AF,3)*3+COUNTIFS('SAISIE '!$J:$J,'SYNTHESE MOYE EVAL'!$B21,'SAISIE '!AF:AF,4)*4)/(COUNTIFS('SAISIE '!$J:$J,'SYNTHESE MOYE EVAL'!$B21,'SAISIE '!AF:AF,1)+COUNTIFS('SAISIE '!$J:$J,'SYNTHESE MOYE EVAL'!$B21,'SAISIE '!AF:AF,2)+COUNTIFS('SAISIE '!$J:$J,'SYNTHESE MOYE EVAL'!$B21,'SAISIE '!AF:AF,3)+COUNTIFS('SAISIE '!$J:$J,'SYNTHESE MOYE EVAL'!$B21,'SAISIE '!AF:AF,4))),0),0)</f>
        <v>0</v>
      </c>
      <c r="Z21" s="48">
        <f>IFERROR(ROUNDUP(((COUNTIFS('SAISIE '!$J:$J,'SYNTHESE MOYE EVAL'!$B21,'SAISIE '!AG:AG,1)*1+COUNTIFS('SAISIE '!$J:$J,'SYNTHESE MOYE EVAL'!$B21,'SAISIE '!AG:AG,2)*2+COUNTIFS('SAISIE '!$J:$J,'SYNTHESE MOYE EVAL'!$B21,'SAISIE '!AG:AG,3)*3+COUNTIFS('SAISIE '!$J:$J,'SYNTHESE MOYE EVAL'!$B21,'SAISIE '!AG:AG,4)*4)/(COUNTIFS('SAISIE '!$J:$J,'SYNTHESE MOYE EVAL'!$B21,'SAISIE '!AG:AG,1)+COUNTIFS('SAISIE '!$J:$J,'SYNTHESE MOYE EVAL'!$B21,'SAISIE '!AG:AG,2)+COUNTIFS('SAISIE '!$J:$J,'SYNTHESE MOYE EVAL'!$B21,'SAISIE '!AG:AG,3)+COUNTIFS('SAISIE '!$J:$J,'SYNTHESE MOYE EVAL'!$B21,'SAISIE '!AG:AG,4))),0),0)</f>
        <v>0</v>
      </c>
      <c r="AA21" s="48">
        <f>IFERROR(ROUNDUP(((COUNTIFS('SAISIE '!$J:$J,'SYNTHESE MOYE EVAL'!$B21,'SAISIE '!AH:AH,1)*1+COUNTIFS('SAISIE '!$J:$J,'SYNTHESE MOYE EVAL'!$B21,'SAISIE '!AH:AH,2)*2+COUNTIFS('SAISIE '!$J:$J,'SYNTHESE MOYE EVAL'!$B21,'SAISIE '!AH:AH,3)*3+COUNTIFS('SAISIE '!$J:$J,'SYNTHESE MOYE EVAL'!$B21,'SAISIE '!AH:AH,4)*4)/(COUNTIFS('SAISIE '!$J:$J,'SYNTHESE MOYE EVAL'!$B21,'SAISIE '!AH:AH,1)+COUNTIFS('SAISIE '!$J:$J,'SYNTHESE MOYE EVAL'!$B21,'SAISIE '!AH:AH,2)+COUNTIFS('SAISIE '!$J:$J,'SYNTHESE MOYE EVAL'!$B21,'SAISIE '!AH:AH,3)+COUNTIFS('SAISIE '!$J:$J,'SYNTHESE MOYE EVAL'!$B21,'SAISIE '!AH:AH,4))),0),0)</f>
        <v>0</v>
      </c>
      <c r="AB21" s="48">
        <f>IFERROR(ROUNDUP(((COUNTIFS('SAISIE '!$J:$J,'SYNTHESE MOYE EVAL'!$B21,'SAISIE '!AI:AI,1)*1+COUNTIFS('SAISIE '!$J:$J,'SYNTHESE MOYE EVAL'!$B21,'SAISIE '!AI:AI,2)*2+COUNTIFS('SAISIE '!$J:$J,'SYNTHESE MOYE EVAL'!$B21,'SAISIE '!AI:AI,3)*3+COUNTIFS('SAISIE '!$J:$J,'SYNTHESE MOYE EVAL'!$B21,'SAISIE '!AI:AI,4)*4)/(COUNTIFS('SAISIE '!$J:$J,'SYNTHESE MOYE EVAL'!$B21,'SAISIE '!AI:AI,1)+COUNTIFS('SAISIE '!$J:$J,'SYNTHESE MOYE EVAL'!$B21,'SAISIE '!AI:AI,2)+COUNTIFS('SAISIE '!$J:$J,'SYNTHESE MOYE EVAL'!$B21,'SAISIE '!AI:AI,3)+COUNTIFS('SAISIE '!$J:$J,'SYNTHESE MOYE EVAL'!$B21,'SAISIE '!AI:AI,4))),0),0)</f>
        <v>0</v>
      </c>
      <c r="AC21" s="48">
        <f>IFERROR(ROUNDUP(((COUNTIFS('SAISIE '!$J:$J,'SYNTHESE MOYE EVAL'!$B21,'SAISIE '!AJ:AJ,1)*1+COUNTIFS('SAISIE '!$J:$J,'SYNTHESE MOYE EVAL'!$B21,'SAISIE '!AJ:AJ,2)*2+COUNTIFS('SAISIE '!$J:$J,'SYNTHESE MOYE EVAL'!$B21,'SAISIE '!AJ:AJ,3)*3+COUNTIFS('SAISIE '!$J:$J,'SYNTHESE MOYE EVAL'!$B21,'SAISIE '!AJ:AJ,4)*4)/(COUNTIFS('SAISIE '!$J:$J,'SYNTHESE MOYE EVAL'!$B21,'SAISIE '!AJ:AJ,1)+COUNTIFS('SAISIE '!$J:$J,'SYNTHESE MOYE EVAL'!$B21,'SAISIE '!AJ:AJ,2)+COUNTIFS('SAISIE '!$J:$J,'SYNTHESE MOYE EVAL'!$B21,'SAISIE '!AJ:AJ,3)+COUNTIFS('SAISIE '!$J:$J,'SYNTHESE MOYE EVAL'!$B21,'SAISIE '!AJ:AJ,4))),0),0)</f>
        <v>0</v>
      </c>
      <c r="AD21" s="48">
        <f>IFERROR(ROUNDUP(((COUNTIFS('SAISIE '!$J:$J,'SYNTHESE MOYE EVAL'!$B21,'SAISIE '!AK:AK,1)*1+COUNTIFS('SAISIE '!$J:$J,'SYNTHESE MOYE EVAL'!$B21,'SAISIE '!AK:AK,2)*2+COUNTIFS('SAISIE '!$J:$J,'SYNTHESE MOYE EVAL'!$B21,'SAISIE '!AK:AK,3)*3+COUNTIFS('SAISIE '!$J:$J,'SYNTHESE MOYE EVAL'!$B21,'SAISIE '!AK:AK,4)*4)/(COUNTIFS('SAISIE '!$J:$J,'SYNTHESE MOYE EVAL'!$B21,'SAISIE '!AK:AK,1)+COUNTIFS('SAISIE '!$J:$J,'SYNTHESE MOYE EVAL'!$B21,'SAISIE '!AK:AK,2)+COUNTIFS('SAISIE '!$J:$J,'SYNTHESE MOYE EVAL'!$B21,'SAISIE '!AK:AK,3)+COUNTIFS('SAISIE '!$J:$J,'SYNTHESE MOYE EVAL'!$B21,'SAISIE '!AK:AK,4))),0),0)</f>
        <v>0</v>
      </c>
      <c r="AE21" s="48">
        <f>IFERROR(ROUNDUP(((COUNTIFS('SAISIE '!$J:$J,'SYNTHESE MOYE EVAL'!$B21,'SAISIE '!AL:AL,1)*1+COUNTIFS('SAISIE '!$J:$J,'SYNTHESE MOYE EVAL'!$B21,'SAISIE '!AL:AL,2)*2+COUNTIFS('SAISIE '!$J:$J,'SYNTHESE MOYE EVAL'!$B21,'SAISIE '!AL:AL,3)*3+COUNTIFS('SAISIE '!$J:$J,'SYNTHESE MOYE EVAL'!$B21,'SAISIE '!AL:AL,4)*4)/(COUNTIFS('SAISIE '!$J:$J,'SYNTHESE MOYE EVAL'!$B21,'SAISIE '!AL:AL,1)+COUNTIFS('SAISIE '!$J:$J,'SYNTHESE MOYE EVAL'!$B21,'SAISIE '!AL:AL,2)+COUNTIFS('SAISIE '!$J:$J,'SYNTHESE MOYE EVAL'!$B21,'SAISIE '!AL:AL,3)+COUNTIFS('SAISIE '!$J:$J,'SYNTHESE MOYE EVAL'!$B21,'SAISIE '!AL:AL,4))),0),0)</f>
        <v>0</v>
      </c>
      <c r="AF21" s="48">
        <f>IFERROR(ROUNDUP(((COUNTIFS('SAISIE '!$J:$J,'SYNTHESE MOYE EVAL'!$B21,'SAISIE '!AM:AM,1)*1+COUNTIFS('SAISIE '!$J:$J,'SYNTHESE MOYE EVAL'!$B21,'SAISIE '!AM:AM,2)*2+COUNTIFS('SAISIE '!$J:$J,'SYNTHESE MOYE EVAL'!$B21,'SAISIE '!AM:AM,3)*3+COUNTIFS('SAISIE '!$J:$J,'SYNTHESE MOYE EVAL'!$B21,'SAISIE '!AM:AM,4)*4)/(COUNTIFS('SAISIE '!$J:$J,'SYNTHESE MOYE EVAL'!$B21,'SAISIE '!AM:AM,1)+COUNTIFS('SAISIE '!$J:$J,'SYNTHESE MOYE EVAL'!$B21,'SAISIE '!AM:AM,2)+COUNTIFS('SAISIE '!$J:$J,'SYNTHESE MOYE EVAL'!$B21,'SAISIE '!AM:AM,3)+COUNTIFS('SAISIE '!$J:$J,'SYNTHESE MOYE EVAL'!$B21,'SAISIE '!AM:AM,4))),0),0)</f>
        <v>0</v>
      </c>
      <c r="AG21" s="48">
        <f>IFERROR(ROUNDUP(((COUNTIFS('SAISIE '!$J:$J,'SYNTHESE MOYE EVAL'!$B21,'SAISIE '!AN:AN,1)*1+COUNTIFS('SAISIE '!$J:$J,'SYNTHESE MOYE EVAL'!$B21,'SAISIE '!AN:AN,2)*2+COUNTIFS('SAISIE '!$J:$J,'SYNTHESE MOYE EVAL'!$B21,'SAISIE '!AN:AN,3)*3+COUNTIFS('SAISIE '!$J:$J,'SYNTHESE MOYE EVAL'!$B21,'SAISIE '!AN:AN,4)*4)/(COUNTIFS('SAISIE '!$J:$J,'SYNTHESE MOYE EVAL'!$B21,'SAISIE '!AN:AN,1)+COUNTIFS('SAISIE '!$J:$J,'SYNTHESE MOYE EVAL'!$B21,'SAISIE '!AN:AN,2)+COUNTIFS('SAISIE '!$J:$J,'SYNTHESE MOYE EVAL'!$B21,'SAISIE '!AN:AN,3)+COUNTIFS('SAISIE '!$J:$J,'SYNTHESE MOYE EVAL'!$B21,'SAISIE '!AN:AN,4))),0),0)</f>
        <v>0</v>
      </c>
      <c r="AH21" s="48">
        <f>IFERROR(ROUNDUP(((COUNTIFS('SAISIE '!$J:$J,'SYNTHESE MOYE EVAL'!$B21,'SAISIE '!AO:AO,1)*1+COUNTIFS('SAISIE '!$J:$J,'SYNTHESE MOYE EVAL'!$B21,'SAISIE '!AO:AO,2)*2+COUNTIFS('SAISIE '!$J:$J,'SYNTHESE MOYE EVAL'!$B21,'SAISIE '!AO:AO,3)*3+COUNTIFS('SAISIE '!$J:$J,'SYNTHESE MOYE EVAL'!$B21,'SAISIE '!AO:AO,4)*4)/(COUNTIFS('SAISIE '!$J:$J,'SYNTHESE MOYE EVAL'!$B21,'SAISIE '!AO:AO,1)+COUNTIFS('SAISIE '!$J:$J,'SYNTHESE MOYE EVAL'!$B21,'SAISIE '!AO:AO,2)+COUNTIFS('SAISIE '!$J:$J,'SYNTHESE MOYE EVAL'!$B21,'SAISIE '!AO:AO,3)+COUNTIFS('SAISIE '!$J:$J,'SYNTHESE MOYE EVAL'!$B21,'SAISIE '!AO:AO,4))),0),0)</f>
        <v>0</v>
      </c>
      <c r="AI21" s="48">
        <f>IFERROR(ROUNDUP(((COUNTIFS('SAISIE '!$J:$J,'SYNTHESE MOYE EVAL'!$B21,'SAISIE '!AP:AP,1)*1+COUNTIFS('SAISIE '!$J:$J,'SYNTHESE MOYE EVAL'!$B21,'SAISIE '!AP:AP,2)*2+COUNTIFS('SAISIE '!$J:$J,'SYNTHESE MOYE EVAL'!$B21,'SAISIE '!AP:AP,3)*3+COUNTIFS('SAISIE '!$J:$J,'SYNTHESE MOYE EVAL'!$B21,'SAISIE '!AP:AP,4)*4)/(COUNTIFS('SAISIE '!$J:$J,'SYNTHESE MOYE EVAL'!$B21,'SAISIE '!AP:AP,1)+COUNTIFS('SAISIE '!$J:$J,'SYNTHESE MOYE EVAL'!$B21,'SAISIE '!AP:AP,2)+COUNTIFS('SAISIE '!$J:$J,'SYNTHESE MOYE EVAL'!$B21,'SAISIE '!AP:AP,3)+COUNTIFS('SAISIE '!$J:$J,'SYNTHESE MOYE EVAL'!$B21,'SAISIE '!AP:AP,4))),0),0)</f>
        <v>0</v>
      </c>
      <c r="AJ21" s="48">
        <f>IFERROR(ROUNDUP(((COUNTIFS('SAISIE '!$J:$J,'SYNTHESE MOYE EVAL'!$B21,'SAISIE '!AQ:AQ,1)*1+COUNTIFS('SAISIE '!$J:$J,'SYNTHESE MOYE EVAL'!$B21,'SAISIE '!AQ:AQ,2)*2+COUNTIFS('SAISIE '!$J:$J,'SYNTHESE MOYE EVAL'!$B21,'SAISIE '!AQ:AQ,3)*3+COUNTIFS('SAISIE '!$J:$J,'SYNTHESE MOYE EVAL'!$B21,'SAISIE '!AQ:AQ,4)*4)/(COUNTIFS('SAISIE '!$J:$J,'SYNTHESE MOYE EVAL'!$B21,'SAISIE '!AQ:AQ,1)+COUNTIFS('SAISIE '!$J:$J,'SYNTHESE MOYE EVAL'!$B21,'SAISIE '!AQ:AQ,2)+COUNTIFS('SAISIE '!$J:$J,'SYNTHESE MOYE EVAL'!$B21,'SAISIE '!AQ:AQ,3)+COUNTIFS('SAISIE '!$J:$J,'SYNTHESE MOYE EVAL'!$B21,'SAISIE '!AQ:AQ,4))),0),0)</f>
        <v>0</v>
      </c>
      <c r="AK21" s="48">
        <f>IFERROR(ROUNDUP(((COUNTIFS('SAISIE '!$J:$J,'SYNTHESE MOYE EVAL'!$B21,'SAISIE '!AR:AR,1)*1+COUNTIFS('SAISIE '!$J:$J,'SYNTHESE MOYE EVAL'!$B21,'SAISIE '!AR:AR,2)*2+COUNTIFS('SAISIE '!$J:$J,'SYNTHESE MOYE EVAL'!$B21,'SAISIE '!AR:AR,3)*3+COUNTIFS('SAISIE '!$J:$J,'SYNTHESE MOYE EVAL'!$B21,'SAISIE '!AR:AR,4)*4)/(COUNTIFS('SAISIE '!$J:$J,'SYNTHESE MOYE EVAL'!$B21,'SAISIE '!AR:AR,1)+COUNTIFS('SAISIE '!$J:$J,'SYNTHESE MOYE EVAL'!$B21,'SAISIE '!AR:AR,2)+COUNTIFS('SAISIE '!$J:$J,'SYNTHESE MOYE EVAL'!$B21,'SAISIE '!AR:AR,3)+COUNTIFS('SAISIE '!$J:$J,'SYNTHESE MOYE EVAL'!$B21,'SAISIE '!AR:AR,4))),0),0)</f>
        <v>0</v>
      </c>
      <c r="AL21" s="48">
        <f>IFERROR(ROUNDUP(((COUNTIFS('SAISIE '!$J:$J,'SYNTHESE MOYE EVAL'!$B21,'SAISIE '!AS:AS,1)*1+COUNTIFS('SAISIE '!$J:$J,'SYNTHESE MOYE EVAL'!$B21,'SAISIE '!AS:AS,2)*2+COUNTIFS('SAISIE '!$J:$J,'SYNTHESE MOYE EVAL'!$B21,'SAISIE '!AS:AS,3)*3+COUNTIFS('SAISIE '!$J:$J,'SYNTHESE MOYE EVAL'!$B21,'SAISIE '!AS:AS,4)*4)/(COUNTIFS('SAISIE '!$J:$J,'SYNTHESE MOYE EVAL'!$B21,'SAISIE '!AS:AS,1)+COUNTIFS('SAISIE '!$J:$J,'SYNTHESE MOYE EVAL'!$B21,'SAISIE '!AS:AS,2)+COUNTIFS('SAISIE '!$J:$J,'SYNTHESE MOYE EVAL'!$B21,'SAISIE '!AS:AS,3)+COUNTIFS('SAISIE '!$J:$J,'SYNTHESE MOYE EVAL'!$B21,'SAISIE '!AS:AS,4))),0),0)</f>
        <v>0</v>
      </c>
      <c r="AM21" s="48">
        <f>IFERROR(ROUNDUP(((COUNTIFS('SAISIE '!$J:$J,'SYNTHESE MOYE EVAL'!$B21,'SAISIE '!AT:AT,1)*1+COUNTIFS('SAISIE '!$J:$J,'SYNTHESE MOYE EVAL'!$B21,'SAISIE '!AT:AT,2)*2+COUNTIFS('SAISIE '!$J:$J,'SYNTHESE MOYE EVAL'!$B21,'SAISIE '!AT:AT,3)*3+COUNTIFS('SAISIE '!$J:$J,'SYNTHESE MOYE EVAL'!$B21,'SAISIE '!AT:AT,4)*4)/(COUNTIFS('SAISIE '!$J:$J,'SYNTHESE MOYE EVAL'!$B21,'SAISIE '!AT:AT,1)+COUNTIFS('SAISIE '!$J:$J,'SYNTHESE MOYE EVAL'!$B21,'SAISIE '!AT:AT,2)+COUNTIFS('SAISIE '!$J:$J,'SYNTHESE MOYE EVAL'!$B21,'SAISIE '!AT:AT,3)+COUNTIFS('SAISIE '!$J:$J,'SYNTHESE MOYE EVAL'!$B21,'SAISIE '!AT:AT,4))),0),0)</f>
        <v>0</v>
      </c>
      <c r="AN21" s="48">
        <f>IFERROR(ROUNDUP(((COUNTIFS('SAISIE '!$J:$J,'SYNTHESE MOYE EVAL'!$B21,'SAISIE '!AU:AU,1)*1+COUNTIFS('SAISIE '!$J:$J,'SYNTHESE MOYE EVAL'!$B21,'SAISIE '!AU:AU,2)*2+COUNTIFS('SAISIE '!$J:$J,'SYNTHESE MOYE EVAL'!$B21,'SAISIE '!AU:AU,3)*3+COUNTIFS('SAISIE '!$J:$J,'SYNTHESE MOYE EVAL'!$B21,'SAISIE '!AU:AU,4)*4)/(COUNTIFS('SAISIE '!$J:$J,'SYNTHESE MOYE EVAL'!$B21,'SAISIE '!AU:AU,1)+COUNTIFS('SAISIE '!$J:$J,'SYNTHESE MOYE EVAL'!$B21,'SAISIE '!AU:AU,2)+COUNTIFS('SAISIE '!$J:$J,'SYNTHESE MOYE EVAL'!$B21,'SAISIE '!AU:AU,3)+COUNTIFS('SAISIE '!$J:$J,'SYNTHESE MOYE EVAL'!$B21,'SAISIE '!AU:AU,4))),0),0)</f>
        <v>0</v>
      </c>
      <c r="AO21" s="48">
        <f>IFERROR(ROUNDUP(((COUNTIFS('SAISIE '!$J:$J,'SYNTHESE MOYE EVAL'!$B21,'SAISIE '!AV:AV,1)*1+COUNTIFS('SAISIE '!$J:$J,'SYNTHESE MOYE EVAL'!$B21,'SAISIE '!AV:AV,2)*2+COUNTIFS('SAISIE '!$J:$J,'SYNTHESE MOYE EVAL'!$B21,'SAISIE '!AV:AV,3)*3+COUNTIFS('SAISIE '!$J:$J,'SYNTHESE MOYE EVAL'!$B21,'SAISIE '!AV:AV,4)*4)/(COUNTIFS('SAISIE '!$J:$J,'SYNTHESE MOYE EVAL'!$B21,'SAISIE '!AV:AV,1)+COUNTIFS('SAISIE '!$J:$J,'SYNTHESE MOYE EVAL'!$B21,'SAISIE '!AV:AV,2)+COUNTIFS('SAISIE '!$J:$J,'SYNTHESE MOYE EVAL'!$B21,'SAISIE '!AV:AV,3)+COUNTIFS('SAISIE '!$J:$J,'SYNTHESE MOYE EVAL'!$B21,'SAISIE '!AV:AV,4))),0),0)</f>
        <v>0</v>
      </c>
      <c r="AP21" s="48">
        <f>IFERROR(ROUNDUP(((COUNTIFS('SAISIE '!$J:$J,'SYNTHESE MOYE EVAL'!$B21,'SAISIE '!AW:AW,1)*1+COUNTIFS('SAISIE '!$J:$J,'SYNTHESE MOYE EVAL'!$B21,'SAISIE '!AW:AW,2)*2+COUNTIFS('SAISIE '!$J:$J,'SYNTHESE MOYE EVAL'!$B21,'SAISIE '!AW:AW,3)*3+COUNTIFS('SAISIE '!$J:$J,'SYNTHESE MOYE EVAL'!$B21,'SAISIE '!AW:AW,4)*4)/(COUNTIFS('SAISIE '!$J:$J,'SYNTHESE MOYE EVAL'!$B21,'SAISIE '!AW:AW,1)+COUNTIFS('SAISIE '!$J:$J,'SYNTHESE MOYE EVAL'!$B21,'SAISIE '!AW:AW,2)+COUNTIFS('SAISIE '!$J:$J,'SYNTHESE MOYE EVAL'!$B21,'SAISIE '!AW:AW,3)+COUNTIFS('SAISIE '!$J:$J,'SYNTHESE MOYE EVAL'!$B21,'SAISIE '!AW:AW,4))),0),0)</f>
        <v>0</v>
      </c>
      <c r="AQ21" s="48">
        <f>IFERROR(ROUNDUP(((COUNTIFS('SAISIE '!$J:$J,'SYNTHESE MOYE EVAL'!$B21,'SAISIE '!AX:AX,1)*1+COUNTIFS('SAISIE '!$J:$J,'SYNTHESE MOYE EVAL'!$B21,'SAISIE '!AX:AX,2)*2+COUNTIFS('SAISIE '!$J:$J,'SYNTHESE MOYE EVAL'!$B21,'SAISIE '!AX:AX,3)*3+COUNTIFS('SAISIE '!$J:$J,'SYNTHESE MOYE EVAL'!$B21,'SAISIE '!AX:AX,4)*4)/(COUNTIFS('SAISIE '!$J:$J,'SYNTHESE MOYE EVAL'!$B21,'SAISIE '!AX:AX,1)+COUNTIFS('SAISIE '!$J:$J,'SYNTHESE MOYE EVAL'!$B21,'SAISIE '!AX:AX,2)+COUNTIFS('SAISIE '!$J:$J,'SYNTHESE MOYE EVAL'!$B21,'SAISIE '!AX:AX,3)+COUNTIFS('SAISIE '!$J:$J,'SYNTHESE MOYE EVAL'!$B21,'SAISIE '!AX:AX,4))),0),0)</f>
        <v>0</v>
      </c>
    </row>
    <row r="22" spans="1:43" ht="45" customHeight="1" outlineLevel="1">
      <c r="A22" s="129"/>
      <c r="B22" s="44" t="s">
        <v>97</v>
      </c>
      <c r="C22" s="48">
        <f>COUNTIF('SAISIE '!J:J,'SYNTHESE MOYE EVAL'!B22)</f>
        <v>0</v>
      </c>
      <c r="D22" s="48">
        <f>IFERROR(ROUNDUP(((COUNTIFS('SAISIE '!$J:$J,'SYNTHESE MOYE EVAL'!$B22,'SAISIE '!K:K,1)*1+COUNTIFS('SAISIE '!$J:$J,'SYNTHESE MOYE EVAL'!$B22,'SAISIE '!K:K,2)*2+COUNTIFS('SAISIE '!$J:$J,'SYNTHESE MOYE EVAL'!$B22,'SAISIE '!K:K,3)*3+COUNTIFS('SAISIE '!$J:$J,'SYNTHESE MOYE EVAL'!$B22,'SAISIE '!K:K,4)*4)/(COUNTIFS('SAISIE '!$J:$J,'SYNTHESE MOYE EVAL'!$B22,'SAISIE '!K:K,1)+COUNTIFS('SAISIE '!$J:$J,'SYNTHESE MOYE EVAL'!$B22,'SAISIE '!K:K,2)+COUNTIFS('SAISIE '!$J:$J,'SYNTHESE MOYE EVAL'!$B22,'SAISIE '!K:K,3)+COUNTIFS('SAISIE '!$J:$J,'SYNTHESE MOYE EVAL'!$B22,'SAISIE '!K:K,4))),0),0)</f>
        <v>0</v>
      </c>
      <c r="E22" s="48">
        <f>IFERROR(ROUNDUP(((COUNTIFS('SAISIE '!$J:$J,'SYNTHESE MOYE EVAL'!$B22,'SAISIE '!L:L,1)*1+COUNTIFS('SAISIE '!$J:$J,'SYNTHESE MOYE EVAL'!$B22,'SAISIE '!L:L,2)*2+COUNTIFS('SAISIE '!$J:$J,'SYNTHESE MOYE EVAL'!$B22,'SAISIE '!L:L,3)*3+COUNTIFS('SAISIE '!$J:$J,'SYNTHESE MOYE EVAL'!$B22,'SAISIE '!L:L,4)*4)/(COUNTIFS('SAISIE '!$J:$J,'SYNTHESE MOYE EVAL'!$B22,'SAISIE '!L:L,1)+COUNTIFS('SAISIE '!$J:$J,'SYNTHESE MOYE EVAL'!$B22,'SAISIE '!L:L,2)+COUNTIFS('SAISIE '!$J:$J,'SYNTHESE MOYE EVAL'!$B22,'SAISIE '!L:L,3)+COUNTIFS('SAISIE '!$J:$J,'SYNTHESE MOYE EVAL'!$B22,'SAISIE '!L:L,4))),0),0)</f>
        <v>0</v>
      </c>
      <c r="F22" s="48">
        <f>IFERROR(ROUNDUP(((COUNTIFS('SAISIE '!$J:$J,'SYNTHESE MOYE EVAL'!$B22,'SAISIE '!M:M,1)*1+COUNTIFS('SAISIE '!$J:$J,'SYNTHESE MOYE EVAL'!$B22,'SAISIE '!M:M,2)*2+COUNTIFS('SAISIE '!$J:$J,'SYNTHESE MOYE EVAL'!$B22,'SAISIE '!M:M,3)*3+COUNTIFS('SAISIE '!$J:$J,'SYNTHESE MOYE EVAL'!$B22,'SAISIE '!M:M,4)*4)/(COUNTIFS('SAISIE '!$J:$J,'SYNTHESE MOYE EVAL'!$B22,'SAISIE '!M:M,1)+COUNTIFS('SAISIE '!$J:$J,'SYNTHESE MOYE EVAL'!$B22,'SAISIE '!M:M,2)+COUNTIFS('SAISIE '!$J:$J,'SYNTHESE MOYE EVAL'!$B22,'SAISIE '!M:M,3)+COUNTIFS('SAISIE '!$J:$J,'SYNTHESE MOYE EVAL'!$B22,'SAISIE '!M:M,4))),0),0)</f>
        <v>0</v>
      </c>
      <c r="G22" s="48">
        <f>IFERROR(ROUNDUP(((COUNTIFS('SAISIE '!$J:$J,'SYNTHESE MOYE EVAL'!$B22,'SAISIE '!N:N,1)*1+COUNTIFS('SAISIE '!$J:$J,'SYNTHESE MOYE EVAL'!$B22,'SAISIE '!N:N,2)*2+COUNTIFS('SAISIE '!$J:$J,'SYNTHESE MOYE EVAL'!$B22,'SAISIE '!N:N,3)*3+COUNTIFS('SAISIE '!$J:$J,'SYNTHESE MOYE EVAL'!$B22,'SAISIE '!N:N,4)*4)/(COUNTIFS('SAISIE '!$J:$J,'SYNTHESE MOYE EVAL'!$B22,'SAISIE '!N:N,1)+COUNTIFS('SAISIE '!$J:$J,'SYNTHESE MOYE EVAL'!$B22,'SAISIE '!N:N,2)+COUNTIFS('SAISIE '!$J:$J,'SYNTHESE MOYE EVAL'!$B22,'SAISIE '!N:N,3)+COUNTIFS('SAISIE '!$J:$J,'SYNTHESE MOYE EVAL'!$B22,'SAISIE '!N:N,4))),0),0)</f>
        <v>0</v>
      </c>
      <c r="H22" s="48">
        <f>IFERROR(ROUNDUP(((COUNTIFS('SAISIE '!$J:$J,'SYNTHESE MOYE EVAL'!$B22,'SAISIE '!O:O,1)*1+COUNTIFS('SAISIE '!$J:$J,'SYNTHESE MOYE EVAL'!$B22,'SAISIE '!O:O,2)*2+COUNTIFS('SAISIE '!$J:$J,'SYNTHESE MOYE EVAL'!$B22,'SAISIE '!O:O,3)*3+COUNTIFS('SAISIE '!$J:$J,'SYNTHESE MOYE EVAL'!$B22,'SAISIE '!O:O,4)*4)/(COUNTIFS('SAISIE '!$J:$J,'SYNTHESE MOYE EVAL'!$B22,'SAISIE '!O:O,1)+COUNTIFS('SAISIE '!$J:$J,'SYNTHESE MOYE EVAL'!$B22,'SAISIE '!O:O,2)+COUNTIFS('SAISIE '!$J:$J,'SYNTHESE MOYE EVAL'!$B22,'SAISIE '!O:O,3)+COUNTIFS('SAISIE '!$J:$J,'SYNTHESE MOYE EVAL'!$B22,'SAISIE '!O:O,4))),0),0)</f>
        <v>0</v>
      </c>
      <c r="I22" s="48">
        <f>IFERROR(ROUNDUP(((COUNTIFS('SAISIE '!$J:$J,'SYNTHESE MOYE EVAL'!$B22,'SAISIE '!P:P,1)*1+COUNTIFS('SAISIE '!$J:$J,'SYNTHESE MOYE EVAL'!$B22,'SAISIE '!P:P,2)*2+COUNTIFS('SAISIE '!$J:$J,'SYNTHESE MOYE EVAL'!$B22,'SAISIE '!P:P,3)*3+COUNTIFS('SAISIE '!$J:$J,'SYNTHESE MOYE EVAL'!$B22,'SAISIE '!P:P,4)*4)/(COUNTIFS('SAISIE '!$J:$J,'SYNTHESE MOYE EVAL'!$B22,'SAISIE '!P:P,1)+COUNTIFS('SAISIE '!$J:$J,'SYNTHESE MOYE EVAL'!$B22,'SAISIE '!P:P,2)+COUNTIFS('SAISIE '!$J:$J,'SYNTHESE MOYE EVAL'!$B22,'SAISIE '!P:P,3)+COUNTIFS('SAISIE '!$J:$J,'SYNTHESE MOYE EVAL'!$B22,'SAISIE '!P:P,4))),0),0)</f>
        <v>0</v>
      </c>
      <c r="J22" s="48">
        <f>IFERROR(ROUNDUP(((COUNTIFS('SAISIE '!$J:$J,'SYNTHESE MOYE EVAL'!$B22,'SAISIE '!Q:Q,1)*1+COUNTIFS('SAISIE '!$J:$J,'SYNTHESE MOYE EVAL'!$B22,'SAISIE '!Q:Q,2)*2+COUNTIFS('SAISIE '!$J:$J,'SYNTHESE MOYE EVAL'!$B22,'SAISIE '!Q:Q,3)*3+COUNTIFS('SAISIE '!$J:$J,'SYNTHESE MOYE EVAL'!$B22,'SAISIE '!Q:Q,4)*4)/(COUNTIFS('SAISIE '!$J:$J,'SYNTHESE MOYE EVAL'!$B22,'SAISIE '!Q:Q,1)+COUNTIFS('SAISIE '!$J:$J,'SYNTHESE MOYE EVAL'!$B22,'SAISIE '!Q:Q,2)+COUNTIFS('SAISIE '!$J:$J,'SYNTHESE MOYE EVAL'!$B22,'SAISIE '!Q:Q,3)+COUNTIFS('SAISIE '!$J:$J,'SYNTHESE MOYE EVAL'!$B22,'SAISIE '!Q:Q,4))),0),0)</f>
        <v>0</v>
      </c>
      <c r="K22" s="48">
        <f>IFERROR(ROUNDUP(((COUNTIFS('SAISIE '!$J:$J,'SYNTHESE MOYE EVAL'!$B22,'SAISIE '!R:R,1)*1+COUNTIFS('SAISIE '!$J:$J,'SYNTHESE MOYE EVAL'!$B22,'SAISIE '!R:R,2)*2+COUNTIFS('SAISIE '!$J:$J,'SYNTHESE MOYE EVAL'!$B22,'SAISIE '!R:R,3)*3+COUNTIFS('SAISIE '!$J:$J,'SYNTHESE MOYE EVAL'!$B22,'SAISIE '!R:R,4)*4)/(COUNTIFS('SAISIE '!$J:$J,'SYNTHESE MOYE EVAL'!$B22,'SAISIE '!R:R,1)+COUNTIFS('SAISIE '!$J:$J,'SYNTHESE MOYE EVAL'!$B22,'SAISIE '!R:R,2)+COUNTIFS('SAISIE '!$J:$J,'SYNTHESE MOYE EVAL'!$B22,'SAISIE '!R:R,3)+COUNTIFS('SAISIE '!$J:$J,'SYNTHESE MOYE EVAL'!$B22,'SAISIE '!R:R,4))),0),0)</f>
        <v>0</v>
      </c>
      <c r="L22" s="48">
        <f>IFERROR(ROUNDUP(((COUNTIFS('SAISIE '!$J:$J,'SYNTHESE MOYE EVAL'!$B22,'SAISIE '!S:S,1)*1+COUNTIFS('SAISIE '!$J:$J,'SYNTHESE MOYE EVAL'!$B22,'SAISIE '!S:S,2)*2+COUNTIFS('SAISIE '!$J:$J,'SYNTHESE MOYE EVAL'!$B22,'SAISIE '!S:S,3)*3+COUNTIFS('SAISIE '!$J:$J,'SYNTHESE MOYE EVAL'!$B22,'SAISIE '!S:S,4)*4)/(COUNTIFS('SAISIE '!$J:$J,'SYNTHESE MOYE EVAL'!$B22,'SAISIE '!S:S,1)+COUNTIFS('SAISIE '!$J:$J,'SYNTHESE MOYE EVAL'!$B22,'SAISIE '!S:S,2)+COUNTIFS('SAISIE '!$J:$J,'SYNTHESE MOYE EVAL'!$B22,'SAISIE '!S:S,3)+COUNTIFS('SAISIE '!$J:$J,'SYNTHESE MOYE EVAL'!$B22,'SAISIE '!S:S,4))),0),0)</f>
        <v>0</v>
      </c>
      <c r="M22" s="48">
        <f>IFERROR(ROUNDUP(((COUNTIFS('SAISIE '!$J:$J,'SYNTHESE MOYE EVAL'!$B22,'SAISIE '!T:T,1)*1+COUNTIFS('SAISIE '!$J:$J,'SYNTHESE MOYE EVAL'!$B22,'SAISIE '!T:T,2)*2+COUNTIFS('SAISIE '!$J:$J,'SYNTHESE MOYE EVAL'!$B22,'SAISIE '!T:T,3)*3+COUNTIFS('SAISIE '!$J:$J,'SYNTHESE MOYE EVAL'!$B22,'SAISIE '!T:T,4)*4)/(COUNTIFS('SAISIE '!$J:$J,'SYNTHESE MOYE EVAL'!$B22,'SAISIE '!T:T,1)+COUNTIFS('SAISIE '!$J:$J,'SYNTHESE MOYE EVAL'!$B22,'SAISIE '!T:T,2)+COUNTIFS('SAISIE '!$J:$J,'SYNTHESE MOYE EVAL'!$B22,'SAISIE '!T:T,3)+COUNTIFS('SAISIE '!$J:$J,'SYNTHESE MOYE EVAL'!$B22,'SAISIE '!T:T,4))),0),0)</f>
        <v>0</v>
      </c>
      <c r="N22" s="48">
        <f>IFERROR(ROUNDUP(((COUNTIFS('SAISIE '!$J:$J,'SYNTHESE MOYE EVAL'!$B22,'SAISIE '!U:U,1)*1+COUNTIFS('SAISIE '!$J:$J,'SYNTHESE MOYE EVAL'!$B22,'SAISIE '!U:U,2)*2+COUNTIFS('SAISIE '!$J:$J,'SYNTHESE MOYE EVAL'!$B22,'SAISIE '!U:U,3)*3+COUNTIFS('SAISIE '!$J:$J,'SYNTHESE MOYE EVAL'!$B22,'SAISIE '!U:U,4)*4)/(COUNTIFS('SAISIE '!$J:$J,'SYNTHESE MOYE EVAL'!$B22,'SAISIE '!U:U,1)+COUNTIFS('SAISIE '!$J:$J,'SYNTHESE MOYE EVAL'!$B22,'SAISIE '!U:U,2)+COUNTIFS('SAISIE '!$J:$J,'SYNTHESE MOYE EVAL'!$B22,'SAISIE '!U:U,3)+COUNTIFS('SAISIE '!$J:$J,'SYNTHESE MOYE EVAL'!$B22,'SAISIE '!U:U,4))),0),0)</f>
        <v>0</v>
      </c>
      <c r="O22" s="48">
        <f>IFERROR(ROUNDUP(((COUNTIFS('SAISIE '!$J:$J,'SYNTHESE MOYE EVAL'!$B22,'SAISIE '!V:V,1)*1+COUNTIFS('SAISIE '!$J:$J,'SYNTHESE MOYE EVAL'!$B22,'SAISIE '!V:V,2)*2+COUNTIFS('SAISIE '!$J:$J,'SYNTHESE MOYE EVAL'!$B22,'SAISIE '!V:V,3)*3+COUNTIFS('SAISIE '!$J:$J,'SYNTHESE MOYE EVAL'!$B22,'SAISIE '!V:V,4)*4)/(COUNTIFS('SAISIE '!$J:$J,'SYNTHESE MOYE EVAL'!$B22,'SAISIE '!V:V,1)+COUNTIFS('SAISIE '!$J:$J,'SYNTHESE MOYE EVAL'!$B22,'SAISIE '!V:V,2)+COUNTIFS('SAISIE '!$J:$J,'SYNTHESE MOYE EVAL'!$B22,'SAISIE '!V:V,3)+COUNTIFS('SAISIE '!$J:$J,'SYNTHESE MOYE EVAL'!$B22,'SAISIE '!V:V,4))),0),0)</f>
        <v>0</v>
      </c>
      <c r="P22" s="48">
        <f>IFERROR(ROUNDUP(((COUNTIFS('SAISIE '!$J:$J,'SYNTHESE MOYE EVAL'!$B22,'SAISIE '!W:W,1)*1+COUNTIFS('SAISIE '!$J:$J,'SYNTHESE MOYE EVAL'!$B22,'SAISIE '!W:W,2)*2+COUNTIFS('SAISIE '!$J:$J,'SYNTHESE MOYE EVAL'!$B22,'SAISIE '!W:W,3)*3+COUNTIFS('SAISIE '!$J:$J,'SYNTHESE MOYE EVAL'!$B22,'SAISIE '!W:W,4)*4)/(COUNTIFS('SAISIE '!$J:$J,'SYNTHESE MOYE EVAL'!$B22,'SAISIE '!W:W,1)+COUNTIFS('SAISIE '!$J:$J,'SYNTHESE MOYE EVAL'!$B22,'SAISIE '!W:W,2)+COUNTIFS('SAISIE '!$J:$J,'SYNTHESE MOYE EVAL'!$B22,'SAISIE '!W:W,3)+COUNTIFS('SAISIE '!$J:$J,'SYNTHESE MOYE EVAL'!$B22,'SAISIE '!W:W,4))),0),0)</f>
        <v>0</v>
      </c>
      <c r="Q22" s="48">
        <f>IFERROR(ROUNDUP(((COUNTIFS('SAISIE '!$J:$J,'SYNTHESE MOYE EVAL'!$B22,'SAISIE '!X:X,1)*1+COUNTIFS('SAISIE '!$J:$J,'SYNTHESE MOYE EVAL'!$B22,'SAISIE '!X:X,2)*2+COUNTIFS('SAISIE '!$J:$J,'SYNTHESE MOYE EVAL'!$B22,'SAISIE '!X:X,3)*3+COUNTIFS('SAISIE '!$J:$J,'SYNTHESE MOYE EVAL'!$B22,'SAISIE '!X:X,4)*4)/(COUNTIFS('SAISIE '!$J:$J,'SYNTHESE MOYE EVAL'!$B22,'SAISIE '!X:X,1)+COUNTIFS('SAISIE '!$J:$J,'SYNTHESE MOYE EVAL'!$B22,'SAISIE '!X:X,2)+COUNTIFS('SAISIE '!$J:$J,'SYNTHESE MOYE EVAL'!$B22,'SAISIE '!X:X,3)+COUNTIFS('SAISIE '!$J:$J,'SYNTHESE MOYE EVAL'!$B22,'SAISIE '!X:X,4))),0),0)</f>
        <v>0</v>
      </c>
      <c r="R22" s="48">
        <f>IFERROR(ROUNDUP(((COUNTIFS('SAISIE '!$J:$J,'SYNTHESE MOYE EVAL'!$B22,'SAISIE '!Y:Y,1)*1+COUNTIFS('SAISIE '!$J:$J,'SYNTHESE MOYE EVAL'!$B22,'SAISIE '!Y:Y,2)*2+COUNTIFS('SAISIE '!$J:$J,'SYNTHESE MOYE EVAL'!$B22,'SAISIE '!Y:Y,3)*3+COUNTIFS('SAISIE '!$J:$J,'SYNTHESE MOYE EVAL'!$B22,'SAISIE '!Y:Y,4)*4)/(COUNTIFS('SAISIE '!$J:$J,'SYNTHESE MOYE EVAL'!$B22,'SAISIE '!Y:Y,1)+COUNTIFS('SAISIE '!$J:$J,'SYNTHESE MOYE EVAL'!$B22,'SAISIE '!Y:Y,2)+COUNTIFS('SAISIE '!$J:$J,'SYNTHESE MOYE EVAL'!$B22,'SAISIE '!Y:Y,3)+COUNTIFS('SAISIE '!$J:$J,'SYNTHESE MOYE EVAL'!$B22,'SAISIE '!Y:Y,4))),0),0)</f>
        <v>0</v>
      </c>
      <c r="S22" s="48">
        <f>IFERROR(ROUNDUP(((COUNTIFS('SAISIE '!$J:$J,'SYNTHESE MOYE EVAL'!$B22,'SAISIE '!Z:Z,1)*1+COUNTIFS('SAISIE '!$J:$J,'SYNTHESE MOYE EVAL'!$B22,'SAISIE '!Z:Z,2)*2+COUNTIFS('SAISIE '!$J:$J,'SYNTHESE MOYE EVAL'!$B22,'SAISIE '!Z:Z,3)*3+COUNTIFS('SAISIE '!$J:$J,'SYNTHESE MOYE EVAL'!$B22,'SAISIE '!Z:Z,4)*4)/(COUNTIFS('SAISIE '!$J:$J,'SYNTHESE MOYE EVAL'!$B22,'SAISIE '!Z:Z,1)+COUNTIFS('SAISIE '!$J:$J,'SYNTHESE MOYE EVAL'!$B22,'SAISIE '!Z:Z,2)+COUNTIFS('SAISIE '!$J:$J,'SYNTHESE MOYE EVAL'!$B22,'SAISIE '!Z:Z,3)+COUNTIFS('SAISIE '!$J:$J,'SYNTHESE MOYE EVAL'!$B22,'SAISIE '!Z:Z,4))),0),0)</f>
        <v>0</v>
      </c>
      <c r="T22" s="48">
        <f>IFERROR(ROUNDUP(((COUNTIFS('SAISIE '!$J:$J,'SYNTHESE MOYE EVAL'!$B22,'SAISIE '!AA:AA,1)*1+COUNTIFS('SAISIE '!$J:$J,'SYNTHESE MOYE EVAL'!$B22,'SAISIE '!AA:AA,2)*2+COUNTIFS('SAISIE '!$J:$J,'SYNTHESE MOYE EVAL'!$B22,'SAISIE '!AA:AA,3)*3+COUNTIFS('SAISIE '!$J:$J,'SYNTHESE MOYE EVAL'!$B22,'SAISIE '!AA:AA,4)*4)/(COUNTIFS('SAISIE '!$J:$J,'SYNTHESE MOYE EVAL'!$B22,'SAISIE '!AA:AA,1)+COUNTIFS('SAISIE '!$J:$J,'SYNTHESE MOYE EVAL'!$B22,'SAISIE '!AA:AA,2)+COUNTIFS('SAISIE '!$J:$J,'SYNTHESE MOYE EVAL'!$B22,'SAISIE '!AA:AA,3)+COUNTIFS('SAISIE '!$J:$J,'SYNTHESE MOYE EVAL'!$B22,'SAISIE '!AA:AA,4))),0),0)</f>
        <v>0</v>
      </c>
      <c r="U22" s="48">
        <f>IFERROR(ROUNDUP(((COUNTIFS('SAISIE '!$J:$J,'SYNTHESE MOYE EVAL'!$B22,'SAISIE '!AB:AB,1)*1+COUNTIFS('SAISIE '!$J:$J,'SYNTHESE MOYE EVAL'!$B22,'SAISIE '!AB:AB,2)*2+COUNTIFS('SAISIE '!$J:$J,'SYNTHESE MOYE EVAL'!$B22,'SAISIE '!AB:AB,3)*3+COUNTIFS('SAISIE '!$J:$J,'SYNTHESE MOYE EVAL'!$B22,'SAISIE '!AB:AB,4)*4)/(COUNTIFS('SAISIE '!$J:$J,'SYNTHESE MOYE EVAL'!$B22,'SAISIE '!AB:AB,1)+COUNTIFS('SAISIE '!$J:$J,'SYNTHESE MOYE EVAL'!$B22,'SAISIE '!AB:AB,2)+COUNTIFS('SAISIE '!$J:$J,'SYNTHESE MOYE EVAL'!$B22,'SAISIE '!AB:AB,3)+COUNTIFS('SAISIE '!$J:$J,'SYNTHESE MOYE EVAL'!$B22,'SAISIE '!AB:AB,4))),0),0)</f>
        <v>0</v>
      </c>
      <c r="V22" s="48">
        <f>IFERROR(ROUNDUP(((COUNTIFS('SAISIE '!$J:$J,'SYNTHESE MOYE EVAL'!$B22,'SAISIE '!AC:AC,1)*1+COUNTIFS('SAISIE '!$J:$J,'SYNTHESE MOYE EVAL'!$B22,'SAISIE '!AC:AC,2)*2+COUNTIFS('SAISIE '!$J:$J,'SYNTHESE MOYE EVAL'!$B22,'SAISIE '!AC:AC,3)*3+COUNTIFS('SAISIE '!$J:$J,'SYNTHESE MOYE EVAL'!$B22,'SAISIE '!AC:AC,4)*4)/(COUNTIFS('SAISIE '!$J:$J,'SYNTHESE MOYE EVAL'!$B22,'SAISIE '!AC:AC,1)+COUNTIFS('SAISIE '!$J:$J,'SYNTHESE MOYE EVAL'!$B22,'SAISIE '!AC:AC,2)+COUNTIFS('SAISIE '!$J:$J,'SYNTHESE MOYE EVAL'!$B22,'SAISIE '!AC:AC,3)+COUNTIFS('SAISIE '!$J:$J,'SYNTHESE MOYE EVAL'!$B22,'SAISIE '!AC:AC,4))),0),0)</f>
        <v>0</v>
      </c>
      <c r="W22" s="48">
        <f>IFERROR(ROUNDUP(((COUNTIFS('SAISIE '!$J:$J,'SYNTHESE MOYE EVAL'!$B22,'SAISIE '!AD:AD,1)*1+COUNTIFS('SAISIE '!$J:$J,'SYNTHESE MOYE EVAL'!$B22,'SAISIE '!AD:AD,2)*2+COUNTIFS('SAISIE '!$J:$J,'SYNTHESE MOYE EVAL'!$B22,'SAISIE '!AD:AD,3)*3+COUNTIFS('SAISIE '!$J:$J,'SYNTHESE MOYE EVAL'!$B22,'SAISIE '!AD:AD,4)*4)/(COUNTIFS('SAISIE '!$J:$J,'SYNTHESE MOYE EVAL'!$B22,'SAISIE '!AD:AD,1)+COUNTIFS('SAISIE '!$J:$J,'SYNTHESE MOYE EVAL'!$B22,'SAISIE '!AD:AD,2)+COUNTIFS('SAISIE '!$J:$J,'SYNTHESE MOYE EVAL'!$B22,'SAISIE '!AD:AD,3)+COUNTIFS('SAISIE '!$J:$J,'SYNTHESE MOYE EVAL'!$B22,'SAISIE '!AD:AD,4))),0),0)</f>
        <v>0</v>
      </c>
      <c r="X22" s="48">
        <f>IFERROR(ROUNDUP(((COUNTIFS('SAISIE '!$J:$J,'SYNTHESE MOYE EVAL'!$B22,'SAISIE '!AE:AE,1)*1+COUNTIFS('SAISIE '!$J:$J,'SYNTHESE MOYE EVAL'!$B22,'SAISIE '!AE:AE,2)*2+COUNTIFS('SAISIE '!$J:$J,'SYNTHESE MOYE EVAL'!$B22,'SAISIE '!AE:AE,3)*3+COUNTIFS('SAISIE '!$J:$J,'SYNTHESE MOYE EVAL'!$B22,'SAISIE '!AE:AE,4)*4)/(COUNTIFS('SAISIE '!$J:$J,'SYNTHESE MOYE EVAL'!$B22,'SAISIE '!AE:AE,1)+COUNTIFS('SAISIE '!$J:$J,'SYNTHESE MOYE EVAL'!$B22,'SAISIE '!AE:AE,2)+COUNTIFS('SAISIE '!$J:$J,'SYNTHESE MOYE EVAL'!$B22,'SAISIE '!AE:AE,3)+COUNTIFS('SAISIE '!$J:$J,'SYNTHESE MOYE EVAL'!$B22,'SAISIE '!AE:AE,4))),0),0)</f>
        <v>0</v>
      </c>
      <c r="Y22" s="48">
        <f>IFERROR(ROUNDUP(((COUNTIFS('SAISIE '!$J:$J,'SYNTHESE MOYE EVAL'!$B22,'SAISIE '!AF:AF,1)*1+COUNTIFS('SAISIE '!$J:$J,'SYNTHESE MOYE EVAL'!$B22,'SAISIE '!AF:AF,2)*2+COUNTIFS('SAISIE '!$J:$J,'SYNTHESE MOYE EVAL'!$B22,'SAISIE '!AF:AF,3)*3+COUNTIFS('SAISIE '!$J:$J,'SYNTHESE MOYE EVAL'!$B22,'SAISIE '!AF:AF,4)*4)/(COUNTIFS('SAISIE '!$J:$J,'SYNTHESE MOYE EVAL'!$B22,'SAISIE '!AF:AF,1)+COUNTIFS('SAISIE '!$J:$J,'SYNTHESE MOYE EVAL'!$B22,'SAISIE '!AF:AF,2)+COUNTIFS('SAISIE '!$J:$J,'SYNTHESE MOYE EVAL'!$B22,'SAISIE '!AF:AF,3)+COUNTIFS('SAISIE '!$J:$J,'SYNTHESE MOYE EVAL'!$B22,'SAISIE '!AF:AF,4))),0),0)</f>
        <v>0</v>
      </c>
      <c r="Z22" s="48">
        <f>IFERROR(ROUNDUP(((COUNTIFS('SAISIE '!$J:$J,'SYNTHESE MOYE EVAL'!$B22,'SAISIE '!AG:AG,1)*1+COUNTIFS('SAISIE '!$J:$J,'SYNTHESE MOYE EVAL'!$B22,'SAISIE '!AG:AG,2)*2+COUNTIFS('SAISIE '!$J:$J,'SYNTHESE MOYE EVAL'!$B22,'SAISIE '!AG:AG,3)*3+COUNTIFS('SAISIE '!$J:$J,'SYNTHESE MOYE EVAL'!$B22,'SAISIE '!AG:AG,4)*4)/(COUNTIFS('SAISIE '!$J:$J,'SYNTHESE MOYE EVAL'!$B22,'SAISIE '!AG:AG,1)+COUNTIFS('SAISIE '!$J:$J,'SYNTHESE MOYE EVAL'!$B22,'SAISIE '!AG:AG,2)+COUNTIFS('SAISIE '!$J:$J,'SYNTHESE MOYE EVAL'!$B22,'SAISIE '!AG:AG,3)+COUNTIFS('SAISIE '!$J:$J,'SYNTHESE MOYE EVAL'!$B22,'SAISIE '!AG:AG,4))),0),0)</f>
        <v>0</v>
      </c>
      <c r="AA22" s="48">
        <f>IFERROR(ROUNDUP(((COUNTIFS('SAISIE '!$J:$J,'SYNTHESE MOYE EVAL'!$B22,'SAISIE '!AH:AH,1)*1+COUNTIFS('SAISIE '!$J:$J,'SYNTHESE MOYE EVAL'!$B22,'SAISIE '!AH:AH,2)*2+COUNTIFS('SAISIE '!$J:$J,'SYNTHESE MOYE EVAL'!$B22,'SAISIE '!AH:AH,3)*3+COUNTIFS('SAISIE '!$J:$J,'SYNTHESE MOYE EVAL'!$B22,'SAISIE '!AH:AH,4)*4)/(COUNTIFS('SAISIE '!$J:$J,'SYNTHESE MOYE EVAL'!$B22,'SAISIE '!AH:AH,1)+COUNTIFS('SAISIE '!$J:$J,'SYNTHESE MOYE EVAL'!$B22,'SAISIE '!AH:AH,2)+COUNTIFS('SAISIE '!$J:$J,'SYNTHESE MOYE EVAL'!$B22,'SAISIE '!AH:AH,3)+COUNTIFS('SAISIE '!$J:$J,'SYNTHESE MOYE EVAL'!$B22,'SAISIE '!AH:AH,4))),0),0)</f>
        <v>0</v>
      </c>
      <c r="AB22" s="48">
        <f>IFERROR(ROUNDUP(((COUNTIFS('SAISIE '!$J:$J,'SYNTHESE MOYE EVAL'!$B22,'SAISIE '!AI:AI,1)*1+COUNTIFS('SAISIE '!$J:$J,'SYNTHESE MOYE EVAL'!$B22,'SAISIE '!AI:AI,2)*2+COUNTIFS('SAISIE '!$J:$J,'SYNTHESE MOYE EVAL'!$B22,'SAISIE '!AI:AI,3)*3+COUNTIFS('SAISIE '!$J:$J,'SYNTHESE MOYE EVAL'!$B22,'SAISIE '!AI:AI,4)*4)/(COUNTIFS('SAISIE '!$J:$J,'SYNTHESE MOYE EVAL'!$B22,'SAISIE '!AI:AI,1)+COUNTIFS('SAISIE '!$J:$J,'SYNTHESE MOYE EVAL'!$B22,'SAISIE '!AI:AI,2)+COUNTIFS('SAISIE '!$J:$J,'SYNTHESE MOYE EVAL'!$B22,'SAISIE '!AI:AI,3)+COUNTIFS('SAISIE '!$J:$J,'SYNTHESE MOYE EVAL'!$B22,'SAISIE '!AI:AI,4))),0),0)</f>
        <v>0</v>
      </c>
      <c r="AC22" s="48">
        <f>IFERROR(ROUNDUP(((COUNTIFS('SAISIE '!$J:$J,'SYNTHESE MOYE EVAL'!$B22,'SAISIE '!AJ:AJ,1)*1+COUNTIFS('SAISIE '!$J:$J,'SYNTHESE MOYE EVAL'!$B22,'SAISIE '!AJ:AJ,2)*2+COUNTIFS('SAISIE '!$J:$J,'SYNTHESE MOYE EVAL'!$B22,'SAISIE '!AJ:AJ,3)*3+COUNTIFS('SAISIE '!$J:$J,'SYNTHESE MOYE EVAL'!$B22,'SAISIE '!AJ:AJ,4)*4)/(COUNTIFS('SAISIE '!$J:$J,'SYNTHESE MOYE EVAL'!$B22,'SAISIE '!AJ:AJ,1)+COUNTIFS('SAISIE '!$J:$J,'SYNTHESE MOYE EVAL'!$B22,'SAISIE '!AJ:AJ,2)+COUNTIFS('SAISIE '!$J:$J,'SYNTHESE MOYE EVAL'!$B22,'SAISIE '!AJ:AJ,3)+COUNTIFS('SAISIE '!$J:$J,'SYNTHESE MOYE EVAL'!$B22,'SAISIE '!AJ:AJ,4))),0),0)</f>
        <v>0</v>
      </c>
      <c r="AD22" s="48">
        <f>IFERROR(ROUNDUP(((COUNTIFS('SAISIE '!$J:$J,'SYNTHESE MOYE EVAL'!$B22,'SAISIE '!AK:AK,1)*1+COUNTIFS('SAISIE '!$J:$J,'SYNTHESE MOYE EVAL'!$B22,'SAISIE '!AK:AK,2)*2+COUNTIFS('SAISIE '!$J:$J,'SYNTHESE MOYE EVAL'!$B22,'SAISIE '!AK:AK,3)*3+COUNTIFS('SAISIE '!$J:$J,'SYNTHESE MOYE EVAL'!$B22,'SAISIE '!AK:AK,4)*4)/(COUNTIFS('SAISIE '!$J:$J,'SYNTHESE MOYE EVAL'!$B22,'SAISIE '!AK:AK,1)+COUNTIFS('SAISIE '!$J:$J,'SYNTHESE MOYE EVAL'!$B22,'SAISIE '!AK:AK,2)+COUNTIFS('SAISIE '!$J:$J,'SYNTHESE MOYE EVAL'!$B22,'SAISIE '!AK:AK,3)+COUNTIFS('SAISIE '!$J:$J,'SYNTHESE MOYE EVAL'!$B22,'SAISIE '!AK:AK,4))),0),0)</f>
        <v>0</v>
      </c>
      <c r="AE22" s="48">
        <f>IFERROR(ROUNDUP(((COUNTIFS('SAISIE '!$J:$J,'SYNTHESE MOYE EVAL'!$B22,'SAISIE '!AL:AL,1)*1+COUNTIFS('SAISIE '!$J:$J,'SYNTHESE MOYE EVAL'!$B22,'SAISIE '!AL:AL,2)*2+COUNTIFS('SAISIE '!$J:$J,'SYNTHESE MOYE EVAL'!$B22,'SAISIE '!AL:AL,3)*3+COUNTIFS('SAISIE '!$J:$J,'SYNTHESE MOYE EVAL'!$B22,'SAISIE '!AL:AL,4)*4)/(COUNTIFS('SAISIE '!$J:$J,'SYNTHESE MOYE EVAL'!$B22,'SAISIE '!AL:AL,1)+COUNTIFS('SAISIE '!$J:$J,'SYNTHESE MOYE EVAL'!$B22,'SAISIE '!AL:AL,2)+COUNTIFS('SAISIE '!$J:$J,'SYNTHESE MOYE EVAL'!$B22,'SAISIE '!AL:AL,3)+COUNTIFS('SAISIE '!$J:$J,'SYNTHESE MOYE EVAL'!$B22,'SAISIE '!AL:AL,4))),0),0)</f>
        <v>0</v>
      </c>
      <c r="AF22" s="48">
        <f>IFERROR(ROUNDUP(((COUNTIFS('SAISIE '!$J:$J,'SYNTHESE MOYE EVAL'!$B22,'SAISIE '!AM:AM,1)*1+COUNTIFS('SAISIE '!$J:$J,'SYNTHESE MOYE EVAL'!$B22,'SAISIE '!AM:AM,2)*2+COUNTIFS('SAISIE '!$J:$J,'SYNTHESE MOYE EVAL'!$B22,'SAISIE '!AM:AM,3)*3+COUNTIFS('SAISIE '!$J:$J,'SYNTHESE MOYE EVAL'!$B22,'SAISIE '!AM:AM,4)*4)/(COUNTIFS('SAISIE '!$J:$J,'SYNTHESE MOYE EVAL'!$B22,'SAISIE '!AM:AM,1)+COUNTIFS('SAISIE '!$J:$J,'SYNTHESE MOYE EVAL'!$B22,'SAISIE '!AM:AM,2)+COUNTIFS('SAISIE '!$J:$J,'SYNTHESE MOYE EVAL'!$B22,'SAISIE '!AM:AM,3)+COUNTIFS('SAISIE '!$J:$J,'SYNTHESE MOYE EVAL'!$B22,'SAISIE '!AM:AM,4))),0),0)</f>
        <v>0</v>
      </c>
      <c r="AG22" s="48">
        <f>IFERROR(ROUNDUP(((COUNTIFS('SAISIE '!$J:$J,'SYNTHESE MOYE EVAL'!$B22,'SAISIE '!AN:AN,1)*1+COUNTIFS('SAISIE '!$J:$J,'SYNTHESE MOYE EVAL'!$B22,'SAISIE '!AN:AN,2)*2+COUNTIFS('SAISIE '!$J:$J,'SYNTHESE MOYE EVAL'!$B22,'SAISIE '!AN:AN,3)*3+COUNTIFS('SAISIE '!$J:$J,'SYNTHESE MOYE EVAL'!$B22,'SAISIE '!AN:AN,4)*4)/(COUNTIFS('SAISIE '!$J:$J,'SYNTHESE MOYE EVAL'!$B22,'SAISIE '!AN:AN,1)+COUNTIFS('SAISIE '!$J:$J,'SYNTHESE MOYE EVAL'!$B22,'SAISIE '!AN:AN,2)+COUNTIFS('SAISIE '!$J:$J,'SYNTHESE MOYE EVAL'!$B22,'SAISIE '!AN:AN,3)+COUNTIFS('SAISIE '!$J:$J,'SYNTHESE MOYE EVAL'!$B22,'SAISIE '!AN:AN,4))),0),0)</f>
        <v>0</v>
      </c>
      <c r="AH22" s="48">
        <f>IFERROR(ROUNDUP(((COUNTIFS('SAISIE '!$J:$J,'SYNTHESE MOYE EVAL'!$B22,'SAISIE '!AO:AO,1)*1+COUNTIFS('SAISIE '!$J:$J,'SYNTHESE MOYE EVAL'!$B22,'SAISIE '!AO:AO,2)*2+COUNTIFS('SAISIE '!$J:$J,'SYNTHESE MOYE EVAL'!$B22,'SAISIE '!AO:AO,3)*3+COUNTIFS('SAISIE '!$J:$J,'SYNTHESE MOYE EVAL'!$B22,'SAISIE '!AO:AO,4)*4)/(COUNTIFS('SAISIE '!$J:$J,'SYNTHESE MOYE EVAL'!$B22,'SAISIE '!AO:AO,1)+COUNTIFS('SAISIE '!$J:$J,'SYNTHESE MOYE EVAL'!$B22,'SAISIE '!AO:AO,2)+COUNTIFS('SAISIE '!$J:$J,'SYNTHESE MOYE EVAL'!$B22,'SAISIE '!AO:AO,3)+COUNTIFS('SAISIE '!$J:$J,'SYNTHESE MOYE EVAL'!$B22,'SAISIE '!AO:AO,4))),0),0)</f>
        <v>0</v>
      </c>
      <c r="AI22" s="48">
        <f>IFERROR(ROUNDUP(((COUNTIFS('SAISIE '!$J:$J,'SYNTHESE MOYE EVAL'!$B22,'SAISIE '!AP:AP,1)*1+COUNTIFS('SAISIE '!$J:$J,'SYNTHESE MOYE EVAL'!$B22,'SAISIE '!AP:AP,2)*2+COUNTIFS('SAISIE '!$J:$J,'SYNTHESE MOYE EVAL'!$B22,'SAISIE '!AP:AP,3)*3+COUNTIFS('SAISIE '!$J:$J,'SYNTHESE MOYE EVAL'!$B22,'SAISIE '!AP:AP,4)*4)/(COUNTIFS('SAISIE '!$J:$J,'SYNTHESE MOYE EVAL'!$B22,'SAISIE '!AP:AP,1)+COUNTIFS('SAISIE '!$J:$J,'SYNTHESE MOYE EVAL'!$B22,'SAISIE '!AP:AP,2)+COUNTIFS('SAISIE '!$J:$J,'SYNTHESE MOYE EVAL'!$B22,'SAISIE '!AP:AP,3)+COUNTIFS('SAISIE '!$J:$J,'SYNTHESE MOYE EVAL'!$B22,'SAISIE '!AP:AP,4))),0),0)</f>
        <v>0</v>
      </c>
      <c r="AJ22" s="48">
        <f>IFERROR(ROUNDUP(((COUNTIFS('SAISIE '!$J:$J,'SYNTHESE MOYE EVAL'!$B22,'SAISIE '!AQ:AQ,1)*1+COUNTIFS('SAISIE '!$J:$J,'SYNTHESE MOYE EVAL'!$B22,'SAISIE '!AQ:AQ,2)*2+COUNTIFS('SAISIE '!$J:$J,'SYNTHESE MOYE EVAL'!$B22,'SAISIE '!AQ:AQ,3)*3+COUNTIFS('SAISIE '!$J:$J,'SYNTHESE MOYE EVAL'!$B22,'SAISIE '!AQ:AQ,4)*4)/(COUNTIFS('SAISIE '!$J:$J,'SYNTHESE MOYE EVAL'!$B22,'SAISIE '!AQ:AQ,1)+COUNTIFS('SAISIE '!$J:$J,'SYNTHESE MOYE EVAL'!$B22,'SAISIE '!AQ:AQ,2)+COUNTIFS('SAISIE '!$J:$J,'SYNTHESE MOYE EVAL'!$B22,'SAISIE '!AQ:AQ,3)+COUNTIFS('SAISIE '!$J:$J,'SYNTHESE MOYE EVAL'!$B22,'SAISIE '!AQ:AQ,4))),0),0)</f>
        <v>0</v>
      </c>
      <c r="AK22" s="48">
        <f>IFERROR(ROUNDUP(((COUNTIFS('SAISIE '!$J:$J,'SYNTHESE MOYE EVAL'!$B22,'SAISIE '!AR:AR,1)*1+COUNTIFS('SAISIE '!$J:$J,'SYNTHESE MOYE EVAL'!$B22,'SAISIE '!AR:AR,2)*2+COUNTIFS('SAISIE '!$J:$J,'SYNTHESE MOYE EVAL'!$B22,'SAISIE '!AR:AR,3)*3+COUNTIFS('SAISIE '!$J:$J,'SYNTHESE MOYE EVAL'!$B22,'SAISIE '!AR:AR,4)*4)/(COUNTIFS('SAISIE '!$J:$J,'SYNTHESE MOYE EVAL'!$B22,'SAISIE '!AR:AR,1)+COUNTIFS('SAISIE '!$J:$J,'SYNTHESE MOYE EVAL'!$B22,'SAISIE '!AR:AR,2)+COUNTIFS('SAISIE '!$J:$J,'SYNTHESE MOYE EVAL'!$B22,'SAISIE '!AR:AR,3)+COUNTIFS('SAISIE '!$J:$J,'SYNTHESE MOYE EVAL'!$B22,'SAISIE '!AR:AR,4))),0),0)</f>
        <v>0</v>
      </c>
      <c r="AL22" s="48">
        <f>IFERROR(ROUNDUP(((COUNTIFS('SAISIE '!$J:$J,'SYNTHESE MOYE EVAL'!$B22,'SAISIE '!AS:AS,1)*1+COUNTIFS('SAISIE '!$J:$J,'SYNTHESE MOYE EVAL'!$B22,'SAISIE '!AS:AS,2)*2+COUNTIFS('SAISIE '!$J:$J,'SYNTHESE MOYE EVAL'!$B22,'SAISIE '!AS:AS,3)*3+COUNTIFS('SAISIE '!$J:$J,'SYNTHESE MOYE EVAL'!$B22,'SAISIE '!AS:AS,4)*4)/(COUNTIFS('SAISIE '!$J:$J,'SYNTHESE MOYE EVAL'!$B22,'SAISIE '!AS:AS,1)+COUNTIFS('SAISIE '!$J:$J,'SYNTHESE MOYE EVAL'!$B22,'SAISIE '!AS:AS,2)+COUNTIFS('SAISIE '!$J:$J,'SYNTHESE MOYE EVAL'!$B22,'SAISIE '!AS:AS,3)+COUNTIFS('SAISIE '!$J:$J,'SYNTHESE MOYE EVAL'!$B22,'SAISIE '!AS:AS,4))),0),0)</f>
        <v>0</v>
      </c>
      <c r="AM22" s="48">
        <f>IFERROR(ROUNDUP(((COUNTIFS('SAISIE '!$J:$J,'SYNTHESE MOYE EVAL'!$B22,'SAISIE '!AT:AT,1)*1+COUNTIFS('SAISIE '!$J:$J,'SYNTHESE MOYE EVAL'!$B22,'SAISIE '!AT:AT,2)*2+COUNTIFS('SAISIE '!$J:$J,'SYNTHESE MOYE EVAL'!$B22,'SAISIE '!AT:AT,3)*3+COUNTIFS('SAISIE '!$J:$J,'SYNTHESE MOYE EVAL'!$B22,'SAISIE '!AT:AT,4)*4)/(COUNTIFS('SAISIE '!$J:$J,'SYNTHESE MOYE EVAL'!$B22,'SAISIE '!AT:AT,1)+COUNTIFS('SAISIE '!$J:$J,'SYNTHESE MOYE EVAL'!$B22,'SAISIE '!AT:AT,2)+COUNTIFS('SAISIE '!$J:$J,'SYNTHESE MOYE EVAL'!$B22,'SAISIE '!AT:AT,3)+COUNTIFS('SAISIE '!$J:$J,'SYNTHESE MOYE EVAL'!$B22,'SAISIE '!AT:AT,4))),0),0)</f>
        <v>0</v>
      </c>
      <c r="AN22" s="48">
        <f>IFERROR(ROUNDUP(((COUNTIFS('SAISIE '!$J:$J,'SYNTHESE MOYE EVAL'!$B22,'SAISIE '!AU:AU,1)*1+COUNTIFS('SAISIE '!$J:$J,'SYNTHESE MOYE EVAL'!$B22,'SAISIE '!AU:AU,2)*2+COUNTIFS('SAISIE '!$J:$J,'SYNTHESE MOYE EVAL'!$B22,'SAISIE '!AU:AU,3)*3+COUNTIFS('SAISIE '!$J:$J,'SYNTHESE MOYE EVAL'!$B22,'SAISIE '!AU:AU,4)*4)/(COUNTIFS('SAISIE '!$J:$J,'SYNTHESE MOYE EVAL'!$B22,'SAISIE '!AU:AU,1)+COUNTIFS('SAISIE '!$J:$J,'SYNTHESE MOYE EVAL'!$B22,'SAISIE '!AU:AU,2)+COUNTIFS('SAISIE '!$J:$J,'SYNTHESE MOYE EVAL'!$B22,'SAISIE '!AU:AU,3)+COUNTIFS('SAISIE '!$J:$J,'SYNTHESE MOYE EVAL'!$B22,'SAISIE '!AU:AU,4))),0),0)</f>
        <v>0</v>
      </c>
      <c r="AO22" s="48">
        <f>IFERROR(ROUNDUP(((COUNTIFS('SAISIE '!$J:$J,'SYNTHESE MOYE EVAL'!$B22,'SAISIE '!AV:AV,1)*1+COUNTIFS('SAISIE '!$J:$J,'SYNTHESE MOYE EVAL'!$B22,'SAISIE '!AV:AV,2)*2+COUNTIFS('SAISIE '!$J:$J,'SYNTHESE MOYE EVAL'!$B22,'SAISIE '!AV:AV,3)*3+COUNTIFS('SAISIE '!$J:$J,'SYNTHESE MOYE EVAL'!$B22,'SAISIE '!AV:AV,4)*4)/(COUNTIFS('SAISIE '!$J:$J,'SYNTHESE MOYE EVAL'!$B22,'SAISIE '!AV:AV,1)+COUNTIFS('SAISIE '!$J:$J,'SYNTHESE MOYE EVAL'!$B22,'SAISIE '!AV:AV,2)+COUNTIFS('SAISIE '!$J:$J,'SYNTHESE MOYE EVAL'!$B22,'SAISIE '!AV:AV,3)+COUNTIFS('SAISIE '!$J:$J,'SYNTHESE MOYE EVAL'!$B22,'SAISIE '!AV:AV,4))),0),0)</f>
        <v>0</v>
      </c>
      <c r="AP22" s="48">
        <f>IFERROR(ROUNDUP(((COUNTIFS('SAISIE '!$J:$J,'SYNTHESE MOYE EVAL'!$B22,'SAISIE '!AW:AW,1)*1+COUNTIFS('SAISIE '!$J:$J,'SYNTHESE MOYE EVAL'!$B22,'SAISIE '!AW:AW,2)*2+COUNTIFS('SAISIE '!$J:$J,'SYNTHESE MOYE EVAL'!$B22,'SAISIE '!AW:AW,3)*3+COUNTIFS('SAISIE '!$J:$J,'SYNTHESE MOYE EVAL'!$B22,'SAISIE '!AW:AW,4)*4)/(COUNTIFS('SAISIE '!$J:$J,'SYNTHESE MOYE EVAL'!$B22,'SAISIE '!AW:AW,1)+COUNTIFS('SAISIE '!$J:$J,'SYNTHESE MOYE EVAL'!$B22,'SAISIE '!AW:AW,2)+COUNTIFS('SAISIE '!$J:$J,'SYNTHESE MOYE EVAL'!$B22,'SAISIE '!AW:AW,3)+COUNTIFS('SAISIE '!$J:$J,'SYNTHESE MOYE EVAL'!$B22,'SAISIE '!AW:AW,4))),0),0)</f>
        <v>0</v>
      </c>
      <c r="AQ22" s="48">
        <f>IFERROR(ROUNDUP(((COUNTIFS('SAISIE '!$J:$J,'SYNTHESE MOYE EVAL'!$B22,'SAISIE '!AX:AX,1)*1+COUNTIFS('SAISIE '!$J:$J,'SYNTHESE MOYE EVAL'!$B22,'SAISIE '!AX:AX,2)*2+COUNTIFS('SAISIE '!$J:$J,'SYNTHESE MOYE EVAL'!$B22,'SAISIE '!AX:AX,3)*3+COUNTIFS('SAISIE '!$J:$J,'SYNTHESE MOYE EVAL'!$B22,'SAISIE '!AX:AX,4)*4)/(COUNTIFS('SAISIE '!$J:$J,'SYNTHESE MOYE EVAL'!$B22,'SAISIE '!AX:AX,1)+COUNTIFS('SAISIE '!$J:$J,'SYNTHESE MOYE EVAL'!$B22,'SAISIE '!AX:AX,2)+COUNTIFS('SAISIE '!$J:$J,'SYNTHESE MOYE EVAL'!$B22,'SAISIE '!AX:AX,3)+COUNTIFS('SAISIE '!$J:$J,'SYNTHESE MOYE EVAL'!$B22,'SAISIE '!AX:AX,4))),0),0)</f>
        <v>0</v>
      </c>
    </row>
  </sheetData>
  <mergeCells count="5">
    <mergeCell ref="A1:AQ1"/>
    <mergeCell ref="A3:A7"/>
    <mergeCell ref="A8:A12"/>
    <mergeCell ref="A13:A18"/>
    <mergeCell ref="A19:A22"/>
  </mergeCells>
  <conditionalFormatting sqref="D4:AQ22">
    <cfRule type="cellIs" dxfId="13" priority="2" operator="equal">
      <formula>0</formula>
    </cfRule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C2:AQ2 B3:AQ22">
    <cfRule type="notContainsBlanks" dxfId="12" priority="1">
      <formula>LEN(TRIM(B2))&gt;0</formula>
    </cfRule>
  </conditionalFormatting>
  <hyperlinks>
    <hyperlink ref="B2" location="ACCUEIL!A1" display="ACCUEIL" xr:uid="{D4283317-75A9-490F-A0C0-8FC188C2158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28466-2707-48C2-B96B-00614A47351B}">
  <sheetPr>
    <pageSetUpPr fitToPage="1"/>
  </sheetPr>
  <dimension ref="A1:O31"/>
  <sheetViews>
    <sheetView showGridLines="0" workbookViewId="0"/>
  </sheetViews>
  <sheetFormatPr baseColWidth="10" defaultRowHeight="15.75" outlineLevelRow="1"/>
  <cols>
    <col min="2" max="2" width="49.5" customWidth="1"/>
    <col min="3" max="3" width="4.75" customWidth="1"/>
    <col min="4" max="4" width="7.375" customWidth="1"/>
    <col min="5" max="5" width="1.875" bestFit="1" customWidth="1"/>
    <col min="8" max="15" width="11" style="58"/>
  </cols>
  <sheetData>
    <row r="1" spans="1:15" ht="81.75" customHeight="1" thickTop="1">
      <c r="A1" s="67" t="s">
        <v>165</v>
      </c>
      <c r="B1" s="19" t="s">
        <v>189</v>
      </c>
      <c r="C1" s="18"/>
      <c r="D1" s="137" t="s">
        <v>130</v>
      </c>
      <c r="E1" s="137"/>
      <c r="F1" s="137"/>
      <c r="H1" s="59"/>
      <c r="I1" s="60"/>
      <c r="J1" s="60"/>
      <c r="K1" s="60"/>
      <c r="L1" s="60"/>
      <c r="M1" s="60"/>
      <c r="N1" s="60"/>
      <c r="O1" s="61"/>
    </row>
    <row r="2" spans="1:15" ht="31.5" customHeight="1">
      <c r="A2" s="136" t="s">
        <v>0</v>
      </c>
      <c r="B2" s="136"/>
      <c r="C2" s="55"/>
      <c r="D2" s="57" cm="1">
        <f t="array" ref="D2:D21">_xlfn.XLOOKUP(D1,'SYNTHESE MOYE EVAL'!D2:AQ2,'SYNTHESE MOYE EVAL'!D3:AQ22,"",0,1)</f>
        <v>0</v>
      </c>
      <c r="E2" s="56"/>
      <c r="H2" s="62"/>
      <c r="I2" s="51"/>
      <c r="J2" s="51"/>
      <c r="K2" s="51"/>
      <c r="L2" s="51"/>
      <c r="M2" s="51"/>
      <c r="N2" s="51"/>
      <c r="O2" s="63"/>
    </row>
    <row r="3" spans="1:15" ht="57.75" customHeight="1" outlineLevel="1">
      <c r="A3" s="126" t="s">
        <v>103</v>
      </c>
      <c r="B3" s="76" t="s">
        <v>1</v>
      </c>
      <c r="C3" s="68" t="s">
        <v>170</v>
      </c>
      <c r="D3" s="48">
        <v>0</v>
      </c>
      <c r="E3" s="56">
        <v>2</v>
      </c>
      <c r="H3" s="62"/>
      <c r="I3" s="51"/>
      <c r="J3" s="51"/>
      <c r="K3" s="51"/>
      <c r="L3" s="51"/>
      <c r="M3" s="51"/>
      <c r="N3" s="51"/>
      <c r="O3" s="63"/>
    </row>
    <row r="4" spans="1:15" ht="57.75" customHeight="1" outlineLevel="1">
      <c r="A4" s="126"/>
      <c r="B4" s="77" t="s">
        <v>14</v>
      </c>
      <c r="C4" s="68" t="s">
        <v>171</v>
      </c>
      <c r="D4" s="48">
        <v>0</v>
      </c>
      <c r="E4" s="56">
        <v>2</v>
      </c>
      <c r="H4" s="62"/>
      <c r="I4" s="51"/>
      <c r="J4" s="51"/>
      <c r="K4" s="51"/>
      <c r="L4" s="51"/>
      <c r="M4" s="51"/>
      <c r="N4" s="51"/>
      <c r="O4" s="63"/>
    </row>
    <row r="5" spans="1:15" ht="57.75" customHeight="1" outlineLevel="1">
      <c r="A5" s="126"/>
      <c r="B5" s="77" t="s">
        <v>20</v>
      </c>
      <c r="C5" s="68" t="s">
        <v>172</v>
      </c>
      <c r="D5" s="48">
        <v>0</v>
      </c>
      <c r="E5" s="56">
        <v>2</v>
      </c>
      <c r="H5" s="62"/>
      <c r="I5" s="51"/>
      <c r="J5" s="51"/>
      <c r="K5" s="51"/>
      <c r="L5" s="51"/>
      <c r="M5" s="51"/>
      <c r="N5" s="51"/>
      <c r="O5" s="63"/>
    </row>
    <row r="6" spans="1:15" ht="57.75" customHeight="1" outlineLevel="1">
      <c r="A6" s="126"/>
      <c r="B6" s="78" t="s">
        <v>166</v>
      </c>
      <c r="C6" s="68" t="s">
        <v>173</v>
      </c>
      <c r="D6" s="48">
        <v>0</v>
      </c>
      <c r="E6" s="56">
        <v>2</v>
      </c>
      <c r="H6" s="62"/>
      <c r="I6" s="51"/>
      <c r="J6" s="51"/>
      <c r="K6" s="51"/>
      <c r="L6" s="51"/>
      <c r="M6" s="51"/>
      <c r="N6" s="51"/>
      <c r="O6" s="63"/>
    </row>
    <row r="7" spans="1:15" ht="47.25" customHeight="1">
      <c r="A7" s="136" t="s">
        <v>29</v>
      </c>
      <c r="B7" s="136"/>
      <c r="C7" s="55"/>
      <c r="D7" s="57">
        <v>0</v>
      </c>
      <c r="E7" s="56"/>
      <c r="H7" s="62"/>
      <c r="I7" s="51"/>
      <c r="J7" s="51"/>
      <c r="K7" s="51"/>
      <c r="L7" s="51"/>
      <c r="M7" s="51"/>
      <c r="N7" s="51"/>
      <c r="O7" s="63"/>
    </row>
    <row r="8" spans="1:15" ht="52.5" customHeight="1" outlineLevel="1">
      <c r="A8" s="127" t="s">
        <v>104</v>
      </c>
      <c r="B8" s="46" t="s">
        <v>30</v>
      </c>
      <c r="C8" s="69" t="s">
        <v>174</v>
      </c>
      <c r="D8" s="48">
        <v>0</v>
      </c>
      <c r="E8" s="56">
        <v>2</v>
      </c>
      <c r="H8" s="62"/>
      <c r="I8" s="51"/>
      <c r="J8" s="51"/>
      <c r="K8" s="51"/>
      <c r="L8" s="51"/>
      <c r="M8" s="51"/>
      <c r="N8" s="51"/>
      <c r="O8" s="63"/>
    </row>
    <row r="9" spans="1:15" ht="52.5" customHeight="1" outlineLevel="1">
      <c r="A9" s="127"/>
      <c r="B9" s="46" t="s">
        <v>39</v>
      </c>
      <c r="C9" s="69" t="s">
        <v>175</v>
      </c>
      <c r="D9" s="48">
        <v>0</v>
      </c>
      <c r="E9" s="56">
        <v>2</v>
      </c>
      <c r="H9" s="62"/>
      <c r="I9" s="51"/>
      <c r="J9" s="51"/>
      <c r="K9" s="51"/>
      <c r="L9" s="51"/>
      <c r="M9" s="51"/>
      <c r="N9" s="51"/>
      <c r="O9" s="63"/>
    </row>
    <row r="10" spans="1:15" ht="52.5" customHeight="1" outlineLevel="1">
      <c r="A10" s="127"/>
      <c r="B10" s="46" t="s">
        <v>47</v>
      </c>
      <c r="C10" s="69" t="s">
        <v>176</v>
      </c>
      <c r="D10" s="48">
        <v>0</v>
      </c>
      <c r="E10" s="56">
        <v>2</v>
      </c>
      <c r="H10" s="62"/>
      <c r="I10" s="51"/>
      <c r="J10" s="51"/>
      <c r="K10" s="51"/>
      <c r="L10" s="51"/>
      <c r="M10" s="51"/>
      <c r="N10" s="51"/>
      <c r="O10" s="63"/>
    </row>
    <row r="11" spans="1:15" ht="52.5" customHeight="1" outlineLevel="1">
      <c r="A11" s="127"/>
      <c r="B11" s="46" t="s">
        <v>53</v>
      </c>
      <c r="C11" s="69" t="s">
        <v>177</v>
      </c>
      <c r="D11" s="48">
        <v>0</v>
      </c>
      <c r="E11" s="56">
        <v>2</v>
      </c>
      <c r="H11" s="62"/>
      <c r="I11" s="51"/>
      <c r="J11" s="51"/>
      <c r="K11" s="51"/>
      <c r="L11" s="51"/>
      <c r="M11" s="51"/>
      <c r="N11" s="51"/>
      <c r="O11" s="63"/>
    </row>
    <row r="12" spans="1:15" ht="31.5" customHeight="1">
      <c r="A12" s="136" t="s">
        <v>58</v>
      </c>
      <c r="B12" s="136"/>
      <c r="C12" s="55"/>
      <c r="D12" s="57">
        <v>0</v>
      </c>
      <c r="E12" s="56"/>
      <c r="H12" s="62"/>
      <c r="I12" s="51"/>
      <c r="J12" s="51"/>
      <c r="K12" s="51"/>
      <c r="L12" s="51"/>
      <c r="M12" s="51"/>
      <c r="N12" s="51"/>
      <c r="O12" s="63"/>
    </row>
    <row r="13" spans="1:15" ht="54.75" customHeight="1" outlineLevel="1">
      <c r="A13" s="128" t="s">
        <v>105</v>
      </c>
      <c r="B13" s="79" t="s">
        <v>59</v>
      </c>
      <c r="C13" s="70" t="s">
        <v>178</v>
      </c>
      <c r="D13" s="48">
        <v>0</v>
      </c>
      <c r="E13" s="56">
        <v>2</v>
      </c>
      <c r="H13" s="62"/>
      <c r="I13" s="51"/>
      <c r="J13" s="51"/>
      <c r="K13" s="51"/>
      <c r="L13" s="51"/>
      <c r="M13" s="51"/>
      <c r="N13" s="51"/>
      <c r="O13" s="63"/>
    </row>
    <row r="14" spans="1:15" ht="54.75" customHeight="1" outlineLevel="1">
      <c r="A14" s="128"/>
      <c r="B14" s="79" t="s">
        <v>63</v>
      </c>
      <c r="C14" s="70" t="s">
        <v>179</v>
      </c>
      <c r="D14" s="48">
        <v>0</v>
      </c>
      <c r="E14" s="56">
        <v>2</v>
      </c>
      <c r="H14" s="62"/>
      <c r="I14" s="51"/>
      <c r="J14" s="51"/>
      <c r="K14" s="51"/>
      <c r="L14" s="51"/>
      <c r="M14" s="51"/>
      <c r="N14" s="51"/>
      <c r="O14" s="63"/>
    </row>
    <row r="15" spans="1:15" ht="54.75" customHeight="1" outlineLevel="1">
      <c r="A15" s="128"/>
      <c r="B15" s="79" t="s">
        <v>70</v>
      </c>
      <c r="C15" s="70" t="s">
        <v>180</v>
      </c>
      <c r="D15" s="48">
        <v>0</v>
      </c>
      <c r="E15" s="56">
        <v>2</v>
      </c>
      <c r="H15" s="62"/>
      <c r="I15" s="51"/>
      <c r="J15" s="51"/>
      <c r="K15" s="51"/>
      <c r="L15" s="51"/>
      <c r="M15" s="51"/>
      <c r="N15" s="51"/>
      <c r="O15" s="63"/>
    </row>
    <row r="16" spans="1:15" ht="54.75" customHeight="1" outlineLevel="1">
      <c r="A16" s="128"/>
      <c r="B16" s="79" t="s">
        <v>78</v>
      </c>
      <c r="C16" s="70" t="s">
        <v>181</v>
      </c>
      <c r="D16" s="48">
        <v>0</v>
      </c>
      <c r="E16" s="56">
        <v>2</v>
      </c>
      <c r="H16" s="62"/>
      <c r="I16" s="51"/>
      <c r="J16" s="51"/>
      <c r="K16" s="51"/>
      <c r="L16" s="51"/>
      <c r="M16" s="51"/>
      <c r="N16" s="51"/>
      <c r="O16" s="63"/>
    </row>
    <row r="17" spans="1:15" ht="54.75" customHeight="1" outlineLevel="1">
      <c r="A17" s="128"/>
      <c r="B17" s="79" t="s">
        <v>84</v>
      </c>
      <c r="C17" s="70" t="s">
        <v>182</v>
      </c>
      <c r="D17" s="48">
        <v>0</v>
      </c>
      <c r="E17" s="56">
        <v>2</v>
      </c>
      <c r="H17" s="62"/>
      <c r="I17" s="51"/>
      <c r="J17" s="51"/>
      <c r="K17" s="51"/>
      <c r="L17" s="51"/>
      <c r="M17" s="51"/>
      <c r="N17" s="51"/>
      <c r="O17" s="63"/>
    </row>
    <row r="18" spans="1:15" ht="31.5" customHeight="1">
      <c r="A18" s="136" t="s">
        <v>87</v>
      </c>
      <c r="B18" s="136"/>
      <c r="C18" s="55"/>
      <c r="D18" s="57">
        <v>0</v>
      </c>
      <c r="E18" s="56"/>
      <c r="H18" s="62"/>
      <c r="I18" s="51"/>
      <c r="J18" s="51"/>
      <c r="K18" s="51"/>
      <c r="L18" s="51"/>
      <c r="M18" s="51"/>
      <c r="N18" s="51"/>
      <c r="O18" s="63"/>
    </row>
    <row r="19" spans="1:15" ht="48" customHeight="1" outlineLevel="1">
      <c r="A19" s="129" t="s">
        <v>106</v>
      </c>
      <c r="B19" s="81" t="s">
        <v>88</v>
      </c>
      <c r="C19" s="71" t="s">
        <v>183</v>
      </c>
      <c r="D19" s="48">
        <v>0</v>
      </c>
      <c r="E19" s="56">
        <v>2</v>
      </c>
      <c r="H19" s="62"/>
      <c r="I19" s="51"/>
      <c r="J19" s="51"/>
      <c r="K19" s="51"/>
      <c r="L19" s="51"/>
      <c r="M19" s="51"/>
      <c r="N19" s="51"/>
      <c r="O19" s="63"/>
    </row>
    <row r="20" spans="1:15" ht="48" customHeight="1" outlineLevel="1">
      <c r="A20" s="129"/>
      <c r="B20" s="81" t="s">
        <v>92</v>
      </c>
      <c r="C20" s="71" t="s">
        <v>184</v>
      </c>
      <c r="D20" s="48">
        <v>0</v>
      </c>
      <c r="E20" s="56">
        <v>2</v>
      </c>
      <c r="H20" s="62"/>
      <c r="I20" s="51"/>
      <c r="J20" s="51"/>
      <c r="K20" s="51"/>
      <c r="L20" s="51"/>
      <c r="M20" s="51"/>
      <c r="N20" s="51"/>
      <c r="O20" s="63"/>
    </row>
    <row r="21" spans="1:15" ht="48" customHeight="1" outlineLevel="1">
      <c r="A21" s="129"/>
      <c r="B21" s="81" t="s">
        <v>97</v>
      </c>
      <c r="C21" s="71" t="s">
        <v>185</v>
      </c>
      <c r="D21" s="48">
        <v>0</v>
      </c>
      <c r="E21" s="56">
        <v>2</v>
      </c>
      <c r="H21" s="62"/>
      <c r="I21" s="51"/>
      <c r="J21" s="51"/>
      <c r="K21" s="51"/>
      <c r="L21" s="51"/>
      <c r="M21" s="51"/>
      <c r="N21" s="51"/>
      <c r="O21" s="63"/>
    </row>
    <row r="22" spans="1:15">
      <c r="H22" s="62"/>
      <c r="I22" s="51"/>
      <c r="J22" s="51"/>
      <c r="K22" s="51"/>
      <c r="L22" s="51"/>
      <c r="M22" s="51"/>
      <c r="N22" s="51"/>
      <c r="O22" s="63"/>
    </row>
    <row r="23" spans="1:15">
      <c r="H23" s="62"/>
      <c r="I23" s="51"/>
      <c r="J23" s="51"/>
      <c r="K23" s="51"/>
      <c r="L23" s="51"/>
      <c r="M23" s="51"/>
      <c r="N23" s="51"/>
      <c r="O23" s="63"/>
    </row>
    <row r="24" spans="1:15">
      <c r="H24" s="62"/>
      <c r="I24" s="51"/>
      <c r="J24" s="51"/>
      <c r="K24" s="51"/>
      <c r="L24" s="51"/>
      <c r="M24" s="51"/>
      <c r="N24" s="51"/>
      <c r="O24" s="63"/>
    </row>
    <row r="25" spans="1:15">
      <c r="H25" s="62"/>
      <c r="I25" s="51"/>
      <c r="J25" s="51"/>
      <c r="K25" s="51"/>
      <c r="L25" s="51"/>
      <c r="M25" s="51"/>
      <c r="N25" s="51"/>
      <c r="O25" s="63"/>
    </row>
    <row r="26" spans="1:15">
      <c r="H26" s="62"/>
      <c r="I26" s="51"/>
      <c r="J26" s="51"/>
      <c r="K26" s="51"/>
      <c r="L26" s="51"/>
      <c r="M26" s="51"/>
      <c r="N26" s="51"/>
      <c r="O26" s="63"/>
    </row>
    <row r="27" spans="1:15">
      <c r="H27" s="62"/>
      <c r="I27" s="51"/>
      <c r="J27" s="51"/>
      <c r="K27" s="51"/>
      <c r="L27" s="51"/>
      <c r="M27" s="51"/>
      <c r="N27" s="51"/>
      <c r="O27" s="63"/>
    </row>
    <row r="28" spans="1:15">
      <c r="H28" s="62"/>
      <c r="I28" s="51"/>
      <c r="J28" s="51"/>
      <c r="K28" s="51"/>
      <c r="L28" s="51"/>
      <c r="M28" s="51"/>
      <c r="N28" s="51"/>
      <c r="O28" s="63"/>
    </row>
    <row r="29" spans="1:15">
      <c r="H29" s="62"/>
      <c r="I29" s="51"/>
      <c r="J29" s="51"/>
      <c r="K29" s="51"/>
      <c r="L29" s="51"/>
      <c r="M29" s="51"/>
      <c r="N29" s="51"/>
      <c r="O29" s="63"/>
    </row>
    <row r="30" spans="1:15" ht="16.5" thickBot="1">
      <c r="H30" s="64"/>
      <c r="I30" s="65"/>
      <c r="J30" s="65"/>
      <c r="K30" s="65"/>
      <c r="L30" s="65"/>
      <c r="M30" s="65"/>
      <c r="N30" s="65"/>
      <c r="O30" s="66"/>
    </row>
    <row r="31" spans="1:15" ht="16.5" thickTop="1"/>
  </sheetData>
  <mergeCells count="9">
    <mergeCell ref="A19:A21"/>
    <mergeCell ref="A18:B18"/>
    <mergeCell ref="A12:B12"/>
    <mergeCell ref="A7:B7"/>
    <mergeCell ref="D1:F1"/>
    <mergeCell ref="A3:A6"/>
    <mergeCell ref="A2:B2"/>
    <mergeCell ref="A8:A11"/>
    <mergeCell ref="A13:A17"/>
  </mergeCells>
  <phoneticPr fontId="8" type="noConversion"/>
  <conditionalFormatting sqref="C2 A2 B19:C21 C18 A18 B13:C17 C12 A12 B3:C6 B8:C11 C7 A7">
    <cfRule type="notContainsBlanks" dxfId="11" priority="11">
      <formula>LEN(TRIM(A2))&gt;0</formula>
    </cfRule>
  </conditionalFormatting>
  <conditionalFormatting sqref="D3:D6 D8:D11 D13:D17 D19:D21">
    <cfRule type="cellIs" dxfId="10" priority="6" operator="equal">
      <formula>0</formula>
    </cfRule>
    <cfRule type="colorScale" priority="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conditionalFormatting sqref="D3:D6 D8:D11 D13:D17 D19:D21">
    <cfRule type="notContainsBlanks" dxfId="9" priority="5">
      <formula>LEN(TRIM(D3))&gt;0</formula>
    </cfRule>
  </conditionalFormatting>
  <conditionalFormatting sqref="D2">
    <cfRule type="notContainsBlanks" dxfId="8" priority="4">
      <formula>LEN(TRIM(D2))&gt;0</formula>
    </cfRule>
  </conditionalFormatting>
  <conditionalFormatting sqref="D7">
    <cfRule type="notContainsBlanks" dxfId="7" priority="3">
      <formula>LEN(TRIM(D7))&gt;0</formula>
    </cfRule>
  </conditionalFormatting>
  <conditionalFormatting sqref="D12">
    <cfRule type="notContainsBlanks" dxfId="6" priority="2">
      <formula>LEN(TRIM(D12))&gt;0</formula>
    </cfRule>
  </conditionalFormatting>
  <conditionalFormatting sqref="D18">
    <cfRule type="notContainsBlanks" dxfId="5" priority="1">
      <formula>LEN(TRIM(D18))&gt;0</formula>
    </cfRule>
  </conditionalFormatting>
  <hyperlinks>
    <hyperlink ref="A1" location="ACCUEIL!A1" display="ACCUEIL" xr:uid="{61D10E25-6685-40B9-A7EA-49AE657BE6B8}"/>
  </hyperlinks>
  <printOptions horizontalCentered="1" verticalCentered="1"/>
  <pageMargins left="0.19685039370078741" right="0.23622047244094491" top="0.39370078740157483" bottom="0.27559055118110237" header="0.31496062992125984" footer="0.19685039370078741"/>
  <pageSetup paperSize="8" scale="71" orientation="portrait" horizont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AB6A7C-D298-44FD-A466-68D4CCE9B1CA}">
          <x14:formula1>
            <xm:f>'SYNTHESE MOYE EVAL'!$D$2:$AQ$2</xm:f>
          </x14:formula1>
          <xm:sqref>D1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18DF-C8D3-524F-9ACB-93160C117D81}">
  <dimension ref="A1:P99"/>
  <sheetViews>
    <sheetView showGridLines="0" topLeftCell="H1" workbookViewId="0">
      <selection activeCell="O4" sqref="O4:P5"/>
    </sheetView>
  </sheetViews>
  <sheetFormatPr baseColWidth="10" defaultRowHeight="15.75"/>
  <cols>
    <col min="1" max="2" width="65" hidden="1" customWidth="1"/>
    <col min="3" max="3" width="0" hidden="1" customWidth="1"/>
    <col min="4" max="5" width="40" hidden="1" customWidth="1"/>
    <col min="6" max="6" width="43" hidden="1" customWidth="1"/>
    <col min="7" max="7" width="39.5" hidden="1" customWidth="1"/>
    <col min="9" max="9" width="27" style="18" bestFit="1" customWidth="1"/>
  </cols>
  <sheetData>
    <row r="1" spans="1:16" ht="28.5">
      <c r="A1" s="9" t="s">
        <v>0</v>
      </c>
      <c r="B1" s="1" t="s">
        <v>1</v>
      </c>
      <c r="D1" s="13" t="s">
        <v>103</v>
      </c>
      <c r="E1" s="14" t="s">
        <v>104</v>
      </c>
      <c r="F1" s="15" t="s">
        <v>105</v>
      </c>
      <c r="G1" s="16" t="s">
        <v>106</v>
      </c>
      <c r="I1" s="18" t="s">
        <v>111</v>
      </c>
    </row>
    <row r="2" spans="1:16" ht="21" customHeight="1">
      <c r="A2" s="9" t="s">
        <v>0</v>
      </c>
      <c r="B2" s="2" t="s">
        <v>2</v>
      </c>
      <c r="D2" s="40" t="s">
        <v>0</v>
      </c>
      <c r="E2" s="40" t="s">
        <v>29</v>
      </c>
      <c r="F2" s="40" t="s">
        <v>58</v>
      </c>
      <c r="G2" s="40" t="s">
        <v>87</v>
      </c>
      <c r="I2" s="18" t="s">
        <v>201</v>
      </c>
    </row>
    <row r="3" spans="1:16" ht="21" customHeight="1">
      <c r="A3" s="9" t="s">
        <v>0</v>
      </c>
      <c r="B3" s="2" t="s">
        <v>3</v>
      </c>
      <c r="D3" s="41" t="s">
        <v>1</v>
      </c>
      <c r="E3" s="42" t="s">
        <v>30</v>
      </c>
      <c r="F3" s="43" t="s">
        <v>59</v>
      </c>
      <c r="G3" s="44" t="s">
        <v>88</v>
      </c>
      <c r="I3" s="18" t="s">
        <v>202</v>
      </c>
    </row>
    <row r="4" spans="1:16" ht="21" customHeight="1">
      <c r="A4" s="9" t="s">
        <v>0</v>
      </c>
      <c r="B4" s="2" t="s">
        <v>4</v>
      </c>
      <c r="D4" s="45" t="s">
        <v>14</v>
      </c>
      <c r="E4" s="42" t="s">
        <v>39</v>
      </c>
      <c r="F4" s="43" t="s">
        <v>63</v>
      </c>
      <c r="G4" s="44" t="s">
        <v>92</v>
      </c>
      <c r="I4" s="18" t="s">
        <v>120</v>
      </c>
      <c r="O4" s="138" t="s">
        <v>165</v>
      </c>
      <c r="P4" s="138"/>
    </row>
    <row r="5" spans="1:16" ht="21" customHeight="1">
      <c r="A5" s="9" t="s">
        <v>0</v>
      </c>
      <c r="B5" s="2" t="s">
        <v>5</v>
      </c>
      <c r="D5" s="45" t="s">
        <v>20</v>
      </c>
      <c r="E5" s="46" t="s">
        <v>47</v>
      </c>
      <c r="F5" s="43" t="s">
        <v>70</v>
      </c>
      <c r="G5" s="44" t="s">
        <v>97</v>
      </c>
      <c r="I5" s="18" t="s">
        <v>203</v>
      </c>
      <c r="O5" s="138"/>
      <c r="P5" s="138"/>
    </row>
    <row r="6" spans="1:16" ht="21" customHeight="1">
      <c r="A6" s="9" t="s">
        <v>0</v>
      </c>
      <c r="B6" s="2" t="s">
        <v>6</v>
      </c>
      <c r="D6" s="47" t="s">
        <v>166</v>
      </c>
      <c r="E6" s="42" t="s">
        <v>53</v>
      </c>
      <c r="F6" s="43" t="s">
        <v>78</v>
      </c>
      <c r="I6" s="18" t="s">
        <v>204</v>
      </c>
    </row>
    <row r="7" spans="1:16" ht="21" customHeight="1">
      <c r="A7" s="9" t="s">
        <v>0</v>
      </c>
      <c r="B7" s="2" t="s">
        <v>7</v>
      </c>
      <c r="F7" s="43" t="s">
        <v>84</v>
      </c>
    </row>
    <row r="8" spans="1:16" ht="21" customHeight="1">
      <c r="A8" s="9" t="s">
        <v>0</v>
      </c>
      <c r="B8" s="2" t="s">
        <v>8</v>
      </c>
    </row>
    <row r="9" spans="1:16" ht="21" customHeight="1">
      <c r="A9" s="9" t="s">
        <v>0</v>
      </c>
      <c r="B9" s="2" t="s">
        <v>9</v>
      </c>
    </row>
    <row r="10" spans="1:16" ht="21" customHeight="1">
      <c r="A10" s="9" t="s">
        <v>0</v>
      </c>
      <c r="B10" s="2" t="s">
        <v>10</v>
      </c>
    </row>
    <row r="11" spans="1:16" ht="21" customHeight="1">
      <c r="A11" s="9" t="s">
        <v>0</v>
      </c>
      <c r="B11" s="2" t="s">
        <v>11</v>
      </c>
    </row>
    <row r="12" spans="1:16" ht="21" customHeight="1">
      <c r="A12" s="9" t="s">
        <v>0</v>
      </c>
      <c r="B12" s="2" t="s">
        <v>12</v>
      </c>
    </row>
    <row r="13" spans="1:16" ht="21" customHeight="1">
      <c r="A13" s="9" t="s">
        <v>0</v>
      </c>
      <c r="B13" s="2" t="s">
        <v>13</v>
      </c>
    </row>
    <row r="14" spans="1:16" ht="21" customHeight="1">
      <c r="A14" s="9" t="s">
        <v>0</v>
      </c>
      <c r="B14" s="3" t="s">
        <v>14</v>
      </c>
    </row>
    <row r="15" spans="1:16" ht="21" customHeight="1">
      <c r="A15" s="9" t="s">
        <v>0</v>
      </c>
      <c r="B15" s="4" t="s">
        <v>15</v>
      </c>
    </row>
    <row r="16" spans="1:16" ht="21" customHeight="1">
      <c r="A16" s="9" t="s">
        <v>0</v>
      </c>
      <c r="B16" s="4" t="s">
        <v>16</v>
      </c>
    </row>
    <row r="17" spans="1:2" ht="21" customHeight="1">
      <c r="A17" s="9" t="s">
        <v>0</v>
      </c>
      <c r="B17" s="4" t="s">
        <v>17</v>
      </c>
    </row>
    <row r="18" spans="1:2" ht="21" customHeight="1">
      <c r="A18" s="9" t="s">
        <v>0</v>
      </c>
      <c r="B18" s="4" t="s">
        <v>18</v>
      </c>
    </row>
    <row r="19" spans="1:2" ht="21" customHeight="1">
      <c r="A19" s="9" t="s">
        <v>0</v>
      </c>
      <c r="B19" s="4" t="s">
        <v>19</v>
      </c>
    </row>
    <row r="20" spans="1:2" ht="47.25">
      <c r="A20" s="9" t="s">
        <v>0</v>
      </c>
      <c r="B20" s="3" t="s">
        <v>20</v>
      </c>
    </row>
    <row r="21" spans="1:2" ht="31.5">
      <c r="A21" s="9" t="s">
        <v>0</v>
      </c>
      <c r="B21" s="4" t="s">
        <v>21</v>
      </c>
    </row>
    <row r="22" spans="1:2">
      <c r="A22" s="9" t="s">
        <v>0</v>
      </c>
      <c r="B22" s="4" t="s">
        <v>22</v>
      </c>
    </row>
    <row r="23" spans="1:2">
      <c r="A23" s="9" t="s">
        <v>0</v>
      </c>
      <c r="B23" s="4" t="s">
        <v>23</v>
      </c>
    </row>
    <row r="24" spans="1:2">
      <c r="A24" s="9" t="s">
        <v>0</v>
      </c>
      <c r="B24" s="4" t="s">
        <v>24</v>
      </c>
    </row>
    <row r="25" spans="1:2" ht="31.5">
      <c r="A25" s="9" t="s">
        <v>0</v>
      </c>
      <c r="B25" s="4" t="s">
        <v>25</v>
      </c>
    </row>
    <row r="26" spans="1:2" ht="31.5">
      <c r="A26" s="9" t="s">
        <v>0</v>
      </c>
      <c r="B26" s="4" t="s">
        <v>26</v>
      </c>
    </row>
    <row r="27" spans="1:2">
      <c r="A27" s="9" t="s">
        <v>0</v>
      </c>
      <c r="B27" s="4" t="s">
        <v>27</v>
      </c>
    </row>
    <row r="28" spans="1:2" ht="31.5">
      <c r="A28" s="9" t="s">
        <v>0</v>
      </c>
      <c r="B28" s="4" t="s">
        <v>28</v>
      </c>
    </row>
    <row r="29" spans="1:2" ht="31.5">
      <c r="A29" s="10" t="s">
        <v>29</v>
      </c>
      <c r="B29" s="5" t="s">
        <v>30</v>
      </c>
    </row>
    <row r="30" spans="1:2" ht="31.5">
      <c r="A30" s="10" t="s">
        <v>29</v>
      </c>
      <c r="B30" s="4" t="s">
        <v>31</v>
      </c>
    </row>
    <row r="31" spans="1:2" ht="31.5">
      <c r="A31" s="10" t="s">
        <v>29</v>
      </c>
      <c r="B31" s="4" t="s">
        <v>32</v>
      </c>
    </row>
    <row r="32" spans="1:2" ht="47.25">
      <c r="A32" s="10" t="s">
        <v>29</v>
      </c>
      <c r="B32" s="4" t="s">
        <v>33</v>
      </c>
    </row>
    <row r="33" spans="1:2" ht="31.5">
      <c r="A33" s="10" t="s">
        <v>29</v>
      </c>
      <c r="B33" s="4" t="s">
        <v>34</v>
      </c>
    </row>
    <row r="34" spans="1:2" ht="31.5">
      <c r="A34" s="10" t="s">
        <v>29</v>
      </c>
      <c r="B34" s="4" t="s">
        <v>35</v>
      </c>
    </row>
    <row r="35" spans="1:2" ht="31.5">
      <c r="A35" s="10" t="s">
        <v>29</v>
      </c>
      <c r="B35" s="4" t="s">
        <v>36</v>
      </c>
    </row>
    <row r="36" spans="1:2" ht="31.5">
      <c r="A36" s="10" t="s">
        <v>29</v>
      </c>
      <c r="B36" s="4" t="s">
        <v>37</v>
      </c>
    </row>
    <row r="37" spans="1:2" ht="31.5">
      <c r="A37" s="10" t="s">
        <v>29</v>
      </c>
      <c r="B37" s="4" t="s">
        <v>38</v>
      </c>
    </row>
    <row r="38" spans="1:2" ht="31.5">
      <c r="A38" s="10" t="s">
        <v>29</v>
      </c>
      <c r="B38" s="5" t="s">
        <v>39</v>
      </c>
    </row>
    <row r="39" spans="1:2" ht="31.5">
      <c r="A39" s="10" t="s">
        <v>29</v>
      </c>
      <c r="B39" s="4" t="s">
        <v>40</v>
      </c>
    </row>
    <row r="40" spans="1:2" ht="31.5">
      <c r="A40" s="10" t="s">
        <v>29</v>
      </c>
      <c r="B40" s="4" t="s">
        <v>41</v>
      </c>
    </row>
    <row r="41" spans="1:2" ht="31.5">
      <c r="A41" s="10" t="s">
        <v>29</v>
      </c>
      <c r="B41" s="4" t="s">
        <v>42</v>
      </c>
    </row>
    <row r="42" spans="1:2" ht="31.5">
      <c r="A42" s="10" t="s">
        <v>29</v>
      </c>
      <c r="B42" s="4" t="s">
        <v>43</v>
      </c>
    </row>
    <row r="43" spans="1:2" ht="31.5">
      <c r="A43" s="10" t="s">
        <v>29</v>
      </c>
      <c r="B43" s="4" t="s">
        <v>44</v>
      </c>
    </row>
    <row r="44" spans="1:2" ht="31.5">
      <c r="A44" s="10" t="s">
        <v>29</v>
      </c>
      <c r="B44" s="4" t="s">
        <v>45</v>
      </c>
    </row>
    <row r="45" spans="1:2" ht="31.5">
      <c r="A45" s="10" t="s">
        <v>29</v>
      </c>
      <c r="B45" s="4" t="s">
        <v>46</v>
      </c>
    </row>
    <row r="46" spans="1:2" ht="42.75">
      <c r="A46" s="10" t="s">
        <v>29</v>
      </c>
      <c r="B46" s="6" t="s">
        <v>47</v>
      </c>
    </row>
    <row r="47" spans="1:2" ht="31.5">
      <c r="A47" s="10" t="s">
        <v>29</v>
      </c>
      <c r="B47" s="4" t="s">
        <v>48</v>
      </c>
    </row>
    <row r="48" spans="1:2" ht="47.25">
      <c r="A48" s="10" t="s">
        <v>29</v>
      </c>
      <c r="B48" s="4" t="s">
        <v>49</v>
      </c>
    </row>
    <row r="49" spans="1:2" ht="31.5">
      <c r="A49" s="10" t="s">
        <v>29</v>
      </c>
      <c r="B49" s="4" t="s">
        <v>50</v>
      </c>
    </row>
    <row r="50" spans="1:2" ht="31.5">
      <c r="A50" s="10" t="s">
        <v>29</v>
      </c>
      <c r="B50" s="4" t="s">
        <v>51</v>
      </c>
    </row>
    <row r="51" spans="1:2" ht="31.5">
      <c r="A51" s="10" t="s">
        <v>29</v>
      </c>
      <c r="B51" s="4" t="s">
        <v>52</v>
      </c>
    </row>
    <row r="52" spans="1:2" ht="47.25">
      <c r="A52" s="10" t="s">
        <v>29</v>
      </c>
      <c r="B52" s="5" t="s">
        <v>53</v>
      </c>
    </row>
    <row r="53" spans="1:2" ht="31.5">
      <c r="A53" s="10" t="s">
        <v>29</v>
      </c>
      <c r="B53" s="4" t="s">
        <v>54</v>
      </c>
    </row>
    <row r="54" spans="1:2" ht="31.5">
      <c r="A54" s="10" t="s">
        <v>29</v>
      </c>
      <c r="B54" s="4" t="s">
        <v>55</v>
      </c>
    </row>
    <row r="55" spans="1:2" ht="31.5">
      <c r="A55" s="10" t="s">
        <v>29</v>
      </c>
      <c r="B55" s="4" t="s">
        <v>56</v>
      </c>
    </row>
    <row r="56" spans="1:2" ht="31.5">
      <c r="A56" s="10" t="s">
        <v>29</v>
      </c>
      <c r="B56" s="4" t="s">
        <v>57</v>
      </c>
    </row>
    <row r="57" spans="1:2" ht="31.5">
      <c r="A57" s="11" t="s">
        <v>58</v>
      </c>
      <c r="B57" s="7" t="s">
        <v>59</v>
      </c>
    </row>
    <row r="58" spans="1:2" ht="31.5">
      <c r="A58" s="11" t="s">
        <v>58</v>
      </c>
      <c r="B58" s="4" t="s">
        <v>60</v>
      </c>
    </row>
    <row r="59" spans="1:2" ht="31.5">
      <c r="A59" s="11" t="s">
        <v>58</v>
      </c>
      <c r="B59" s="4" t="s">
        <v>61</v>
      </c>
    </row>
    <row r="60" spans="1:2">
      <c r="A60" s="11" t="s">
        <v>58</v>
      </c>
      <c r="B60" s="4" t="s">
        <v>62</v>
      </c>
    </row>
    <row r="61" spans="1:2" ht="31.5">
      <c r="A61" s="11" t="s">
        <v>58</v>
      </c>
      <c r="B61" s="7" t="s">
        <v>63</v>
      </c>
    </row>
    <row r="62" spans="1:2">
      <c r="A62" s="11" t="s">
        <v>58</v>
      </c>
      <c r="B62" s="4" t="s">
        <v>64</v>
      </c>
    </row>
    <row r="63" spans="1:2">
      <c r="A63" s="11" t="s">
        <v>58</v>
      </c>
      <c r="B63" s="4" t="s">
        <v>65</v>
      </c>
    </row>
    <row r="64" spans="1:2">
      <c r="A64" s="11" t="s">
        <v>58</v>
      </c>
      <c r="B64" s="4" t="s">
        <v>66</v>
      </c>
    </row>
    <row r="65" spans="1:2">
      <c r="A65" s="11" t="s">
        <v>58</v>
      </c>
      <c r="B65" s="4" t="s">
        <v>67</v>
      </c>
    </row>
    <row r="66" spans="1:2" ht="31.5">
      <c r="A66" s="11" t="s">
        <v>58</v>
      </c>
      <c r="B66" s="4" t="s">
        <v>68</v>
      </c>
    </row>
    <row r="67" spans="1:2">
      <c r="A67" s="11" t="s">
        <v>58</v>
      </c>
      <c r="B67" s="4" t="s">
        <v>69</v>
      </c>
    </row>
    <row r="68" spans="1:2" ht="31.5">
      <c r="A68" s="11" t="s">
        <v>58</v>
      </c>
      <c r="B68" s="7" t="s">
        <v>70</v>
      </c>
    </row>
    <row r="69" spans="1:2" ht="31.5">
      <c r="A69" s="11" t="s">
        <v>58</v>
      </c>
      <c r="B69" s="4" t="s">
        <v>71</v>
      </c>
    </row>
    <row r="70" spans="1:2" ht="31.5">
      <c r="A70" s="11" t="s">
        <v>58</v>
      </c>
      <c r="B70" s="4" t="s">
        <v>72</v>
      </c>
    </row>
    <row r="71" spans="1:2">
      <c r="A71" s="11" t="s">
        <v>58</v>
      </c>
      <c r="B71" s="4" t="s">
        <v>73</v>
      </c>
    </row>
    <row r="72" spans="1:2" ht="31.5">
      <c r="A72" s="11" t="s">
        <v>58</v>
      </c>
      <c r="B72" s="4" t="s">
        <v>74</v>
      </c>
    </row>
    <row r="73" spans="1:2" ht="31.5">
      <c r="A73" s="11" t="s">
        <v>58</v>
      </c>
      <c r="B73" s="4" t="s">
        <v>75</v>
      </c>
    </row>
    <row r="74" spans="1:2" ht="31.5">
      <c r="A74" s="11" t="s">
        <v>58</v>
      </c>
      <c r="B74" s="4" t="s">
        <v>76</v>
      </c>
    </row>
    <row r="75" spans="1:2">
      <c r="A75" s="11" t="s">
        <v>58</v>
      </c>
      <c r="B75" s="4" t="s">
        <v>77</v>
      </c>
    </row>
    <row r="76" spans="1:2">
      <c r="A76" s="11" t="s">
        <v>58</v>
      </c>
      <c r="B76" s="7" t="s">
        <v>78</v>
      </c>
    </row>
    <row r="77" spans="1:2">
      <c r="A77" s="11" t="s">
        <v>58</v>
      </c>
      <c r="B77" s="4" t="s">
        <v>79</v>
      </c>
    </row>
    <row r="78" spans="1:2" ht="31.5">
      <c r="A78" s="11" t="s">
        <v>58</v>
      </c>
      <c r="B78" s="4" t="s">
        <v>80</v>
      </c>
    </row>
    <row r="79" spans="1:2">
      <c r="A79" s="11" t="s">
        <v>58</v>
      </c>
      <c r="B79" s="4" t="s">
        <v>81</v>
      </c>
    </row>
    <row r="80" spans="1:2">
      <c r="A80" s="11" t="s">
        <v>58</v>
      </c>
      <c r="B80" s="4" t="s">
        <v>82</v>
      </c>
    </row>
    <row r="81" spans="1:2">
      <c r="A81" s="11" t="s">
        <v>58</v>
      </c>
      <c r="B81" s="4" t="s">
        <v>83</v>
      </c>
    </row>
    <row r="82" spans="1:2" ht="31.5">
      <c r="A82" s="11" t="s">
        <v>58</v>
      </c>
      <c r="B82" s="7" t="s">
        <v>84</v>
      </c>
    </row>
    <row r="83" spans="1:2" ht="31.5">
      <c r="A83" s="11" t="s">
        <v>58</v>
      </c>
      <c r="B83" s="4" t="s">
        <v>85</v>
      </c>
    </row>
    <row r="84" spans="1:2" ht="31.5">
      <c r="A84" s="11" t="s">
        <v>58</v>
      </c>
      <c r="B84" s="4" t="s">
        <v>86</v>
      </c>
    </row>
    <row r="85" spans="1:2" ht="31.5">
      <c r="A85" s="12" t="s">
        <v>87</v>
      </c>
      <c r="B85" s="8" t="s">
        <v>88</v>
      </c>
    </row>
    <row r="86" spans="1:2" ht="31.5">
      <c r="A86" s="12" t="s">
        <v>87</v>
      </c>
      <c r="B86" s="4" t="s">
        <v>89</v>
      </c>
    </row>
    <row r="87" spans="1:2" ht="31.5">
      <c r="A87" s="12" t="s">
        <v>87</v>
      </c>
      <c r="B87" s="4" t="s">
        <v>90</v>
      </c>
    </row>
    <row r="88" spans="1:2" ht="31.5">
      <c r="A88" s="12" t="s">
        <v>87</v>
      </c>
      <c r="B88" s="4" t="s">
        <v>91</v>
      </c>
    </row>
    <row r="89" spans="1:2" ht="31.5">
      <c r="A89" s="12" t="s">
        <v>87</v>
      </c>
      <c r="B89" s="8" t="s">
        <v>92</v>
      </c>
    </row>
    <row r="90" spans="1:2" ht="31.5">
      <c r="A90" s="12" t="s">
        <v>87</v>
      </c>
      <c r="B90" s="4" t="s">
        <v>93</v>
      </c>
    </row>
    <row r="91" spans="1:2" ht="31.5">
      <c r="A91" s="12" t="s">
        <v>87</v>
      </c>
      <c r="B91" s="4" t="s">
        <v>94</v>
      </c>
    </row>
    <row r="92" spans="1:2" ht="31.5">
      <c r="A92" s="12" t="s">
        <v>87</v>
      </c>
      <c r="B92" s="4" t="s">
        <v>95</v>
      </c>
    </row>
    <row r="93" spans="1:2" ht="31.5">
      <c r="A93" s="12" t="s">
        <v>87</v>
      </c>
      <c r="B93" s="4" t="s">
        <v>96</v>
      </c>
    </row>
    <row r="94" spans="1:2" ht="31.5">
      <c r="A94" s="12" t="s">
        <v>87</v>
      </c>
      <c r="B94" s="8" t="s">
        <v>97</v>
      </c>
    </row>
    <row r="95" spans="1:2" ht="31.5">
      <c r="A95" s="12" t="s">
        <v>87</v>
      </c>
      <c r="B95" s="4" t="s">
        <v>98</v>
      </c>
    </row>
    <row r="96" spans="1:2" ht="31.5">
      <c r="A96" s="12" t="s">
        <v>87</v>
      </c>
      <c r="B96" s="4" t="s">
        <v>99</v>
      </c>
    </row>
    <row r="97" spans="1:2" ht="31.5">
      <c r="A97" s="12" t="s">
        <v>87</v>
      </c>
      <c r="B97" s="4" t="s">
        <v>100</v>
      </c>
    </row>
    <row r="98" spans="1:2" ht="31.5">
      <c r="A98" s="12" t="s">
        <v>87</v>
      </c>
      <c r="B98" s="4" t="s">
        <v>101</v>
      </c>
    </row>
    <row r="99" spans="1:2" ht="31.5">
      <c r="A99" s="12" t="s">
        <v>87</v>
      </c>
      <c r="B99" s="4" t="s">
        <v>102</v>
      </c>
    </row>
  </sheetData>
  <mergeCells count="1">
    <mergeCell ref="O4:P5"/>
  </mergeCells>
  <phoneticPr fontId="8" type="noConversion"/>
  <hyperlinks>
    <hyperlink ref="O4" location="ACCUEIL!A1" display="ACCUEIL" xr:uid="{826359BA-6BFA-41E6-863F-4A4B830196A5}"/>
  </hyperlinks>
  <pageMargins left="0.7" right="0.7" top="0.75" bottom="0.75" header="0.3" footer="0.3"/>
  <legacy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7</vt:i4>
      </vt:variant>
    </vt:vector>
  </HeadingPairs>
  <TitlesOfParts>
    <vt:vector size="15" baseType="lpstr">
      <vt:lpstr>ACCUEIL</vt:lpstr>
      <vt:lpstr>ÉVALUATIONS</vt:lpstr>
      <vt:lpstr>SAISIE DES ÉVALUATIONS</vt:lpstr>
      <vt:lpstr>SAISIE </vt:lpstr>
      <vt:lpstr>SYNTHESE NB EVAL</vt:lpstr>
      <vt:lpstr>SYNTHESE MOYE EVAL</vt:lpstr>
      <vt:lpstr>RADAR</vt:lpstr>
      <vt:lpstr>PARAMETRES</vt:lpstr>
      <vt:lpstr>BLOC01</vt:lpstr>
      <vt:lpstr>BLOC02</vt:lpstr>
      <vt:lpstr>BLOC03</vt:lpstr>
      <vt:lpstr>BLOC04</vt:lpstr>
      <vt:lpstr>BLOCS</vt:lpstr>
      <vt:lpstr>EVALUATIONS</vt:lpstr>
      <vt:lpstr>RADAR!Zone_d_impression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 kydts</dc:creator>
  <cp:lastModifiedBy>chris</cp:lastModifiedBy>
  <cp:lastPrinted>2023-04-06T12:44:08Z</cp:lastPrinted>
  <dcterms:created xsi:type="dcterms:W3CDTF">2023-03-24T17:15:56Z</dcterms:created>
  <dcterms:modified xsi:type="dcterms:W3CDTF">2023-04-13T16:59:48Z</dcterms:modified>
</cp:coreProperties>
</file>