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ATELIER PROFESSIONNEL CG\TESTS POSITIONNEMENT EXCEL\"/>
    </mc:Choice>
  </mc:AlternateContent>
  <xr:revisionPtr revIDLastSave="0" documentId="13_ncr:1_{A3429D8F-7F93-457C-98AA-28529A2716CD}" xr6:coauthVersionLast="47" xr6:coauthVersionMax="47" xr10:uidLastSave="{00000000-0000-0000-0000-000000000000}"/>
  <bookViews>
    <workbookView xWindow="28680" yWindow="-120" windowWidth="29040" windowHeight="15840" firstSheet="1" activeTab="13" xr2:uid="{94DA9061-D719-4EBB-9993-28F766BF8881}"/>
  </bookViews>
  <sheets>
    <sheet name="CAS 01" sheetId="1" r:id="rId1"/>
    <sheet name="CAS 02" sheetId="2" r:id="rId2"/>
    <sheet name="CAS 03" sheetId="3" r:id="rId3"/>
    <sheet name="CAS 04" sheetId="4" r:id="rId4"/>
    <sheet name="CAS 05" sheetId="5" r:id="rId5"/>
    <sheet name="CAS 06" sheetId="6" r:id="rId6"/>
    <sheet name="CAS 07" sheetId="8" r:id="rId7"/>
    <sheet name="CAS 08" sheetId="9" r:id="rId8"/>
    <sheet name="CAS 09" sheetId="13" r:id="rId9"/>
    <sheet name="CAS 10" sheetId="14" r:id="rId10"/>
    <sheet name="CAS 11" sheetId="15" r:id="rId11"/>
    <sheet name="CAS 12" sheetId="16" r:id="rId12"/>
    <sheet name="CAS 13" sheetId="17" r:id="rId13"/>
    <sheet name="CAS 14" sheetId="19" r:id="rId14"/>
  </sheets>
  <definedNames>
    <definedName name="_xlnm._FilterDatabase" localSheetId="6" hidden="1">'CAS 07'!$A$1:$H$201</definedName>
    <definedName name="_xlnm._FilterDatabase" localSheetId="7" hidden="1">'CAS 08'!$A$1:$H$201</definedName>
    <definedName name="_xlnm._FilterDatabase" localSheetId="8" hidden="1">'CAS 09'!$A$1:$H$201</definedName>
    <definedName name="solver_adj" localSheetId="12" hidden="1">'CAS 13'!$B$4:$D$4</definedName>
    <definedName name="solver_cvg" localSheetId="12" hidden="1">0.0001</definedName>
    <definedName name="solver_drv" localSheetId="12" hidden="1">1</definedName>
    <definedName name="solver_eng" localSheetId="12" hidden="1">1</definedName>
    <definedName name="solver_est" localSheetId="12" hidden="1">1</definedName>
    <definedName name="solver_itr" localSheetId="12" hidden="1">2147483647</definedName>
    <definedName name="solver_lhs1" localSheetId="12" hidden="1">'CAS 13'!$B$4</definedName>
    <definedName name="solver_lhs2" localSheetId="12" hidden="1">'CAS 13'!$B$4</definedName>
    <definedName name="solver_lhs3" localSheetId="12" hidden="1">'CAS 13'!$C$4</definedName>
    <definedName name="solver_lhs4" localSheetId="12" hidden="1">'CAS 13'!$C$4</definedName>
    <definedName name="solver_lhs5" localSheetId="12" hidden="1">'CAS 13'!$D$4</definedName>
    <definedName name="solver_lhs6" localSheetId="12" hidden="1">'CAS 13'!$D$4</definedName>
    <definedName name="solver_lhs7" localSheetId="12" hidden="1">'CAS 13'!$D$4</definedName>
    <definedName name="solver_lhs8" localSheetId="12" hidden="1">'CAS 13'!$D$4</definedName>
    <definedName name="solver_lhs9" localSheetId="12" hidden="1">'CAS 13'!$D$4</definedName>
    <definedName name="solver_mip" localSheetId="12" hidden="1">2147483647</definedName>
    <definedName name="solver_mni" localSheetId="12" hidden="1">30</definedName>
    <definedName name="solver_mrt" localSheetId="12" hidden="1">0.075</definedName>
    <definedName name="solver_msl" localSheetId="12" hidden="1">2</definedName>
    <definedName name="solver_neg" localSheetId="12" hidden="1">1</definedName>
    <definedName name="solver_nod" localSheetId="12" hidden="1">2147483647</definedName>
    <definedName name="solver_num" localSheetId="12" hidden="1">0</definedName>
    <definedName name="solver_nwt" localSheetId="12" hidden="1">1</definedName>
    <definedName name="solver_pre" localSheetId="12" hidden="1">0.000001</definedName>
    <definedName name="solver_rbv" localSheetId="12" hidden="1">1</definedName>
    <definedName name="solver_rel1" localSheetId="12" hidden="1">4</definedName>
    <definedName name="solver_rel2" localSheetId="12" hidden="1">3</definedName>
    <definedName name="solver_rel3" localSheetId="12" hidden="1">1</definedName>
    <definedName name="solver_rel4" localSheetId="12" hidden="1">3</definedName>
    <definedName name="solver_rel5" localSheetId="12" hidden="1">1</definedName>
    <definedName name="solver_rel6" localSheetId="12" hidden="1">4</definedName>
    <definedName name="solver_rel7" localSheetId="12" hidden="1">4</definedName>
    <definedName name="solver_rel8" localSheetId="12" hidden="1">3</definedName>
    <definedName name="solver_rel9" localSheetId="12" hidden="1">3</definedName>
    <definedName name="solver_rhs1" localSheetId="12" hidden="1">"entier"</definedName>
    <definedName name="solver_rhs2" localSheetId="12" hidden="1">0</definedName>
    <definedName name="solver_rhs3" localSheetId="12" hidden="1">8000</definedName>
    <definedName name="solver_rhs4" localSheetId="12" hidden="1">0</definedName>
    <definedName name="solver_rhs5" localSheetId="12" hidden="1">4000</definedName>
    <definedName name="solver_rhs6" localSheetId="12" hidden="1">"entier"</definedName>
    <definedName name="solver_rhs7" localSheetId="12" hidden="1">"entier"</definedName>
    <definedName name="solver_rhs8" localSheetId="12" hidden="1">0</definedName>
    <definedName name="solver_rhs9" localSheetId="12" hidden="1">0</definedName>
    <definedName name="solver_rlx" localSheetId="12" hidden="1">2</definedName>
    <definedName name="solver_rsd" localSheetId="12" hidden="1">0</definedName>
    <definedName name="solver_scl" localSheetId="12" hidden="1">1</definedName>
    <definedName name="solver_sho" localSheetId="12" hidden="1">2</definedName>
    <definedName name="solver_ssz" localSheetId="12" hidden="1">100</definedName>
    <definedName name="solver_tim" localSheetId="12" hidden="1">2147483647</definedName>
    <definedName name="solver_tol" localSheetId="12" hidden="1">0.01</definedName>
    <definedName name="solver_typ" localSheetId="12" hidden="1">1</definedName>
    <definedName name="solver_val" localSheetId="12" hidden="1">0</definedName>
    <definedName name="solver_ver" localSheetId="1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7" l="1"/>
  <c r="C7" i="17" s="1"/>
  <c r="D6" i="17"/>
  <c r="D7" i="17" s="1"/>
  <c r="B6" i="17"/>
  <c r="B7" i="17" s="1"/>
  <c r="H4" i="16"/>
  <c r="B5" i="6"/>
  <c r="B6" i="6" s="1"/>
  <c r="B8" i="6" s="1"/>
  <c r="B9" i="17" l="1"/>
</calcChain>
</file>

<file path=xl/sharedStrings.xml><?xml version="1.0" encoding="utf-8"?>
<sst xmlns="http://schemas.openxmlformats.org/spreadsheetml/2006/main" count="1423" uniqueCount="298">
  <si>
    <t>Statistiques commerciales</t>
  </si>
  <si>
    <t>Tableau des ventes en volume semestre 1</t>
  </si>
  <si>
    <t>Arthur H</t>
  </si>
  <si>
    <t>Jean B</t>
  </si>
  <si>
    <t>Camille C</t>
  </si>
  <si>
    <t>Laurie K</t>
  </si>
  <si>
    <t>Marie S</t>
  </si>
  <si>
    <t>Dimitri L</t>
  </si>
  <si>
    <t>Wiam R</t>
  </si>
  <si>
    <t>JANVIER</t>
  </si>
  <si>
    <t>FEVRIER</t>
  </si>
  <si>
    <t>MARS</t>
  </si>
  <si>
    <t>AVRIL</t>
  </si>
  <si>
    <t>MAI</t>
  </si>
  <si>
    <t>JUIN</t>
  </si>
  <si>
    <t>en milliers de boîtes de stylos</t>
  </si>
  <si>
    <t>Prix de vente en Euros courants</t>
  </si>
  <si>
    <t>en milliers de boîtes de 50 stylos</t>
  </si>
  <si>
    <t>Tableau des ventes en valeur semestre 1 en euros courants</t>
  </si>
  <si>
    <t>TOTAL</t>
  </si>
  <si>
    <t>PRIME SEMESTRE hypo 1</t>
  </si>
  <si>
    <t>PRIME SEMESTRE hypo 2</t>
  </si>
  <si>
    <t>PRIME SEMESTRE hypo 3</t>
  </si>
  <si>
    <t>Total primes versées</t>
  </si>
  <si>
    <t>Tableau de données RH</t>
  </si>
  <si>
    <t>MATRICULE</t>
  </si>
  <si>
    <t>NOM</t>
  </si>
  <si>
    <t>NB ENFANTS</t>
  </si>
  <si>
    <t>ANCIENNETÉ</t>
  </si>
  <si>
    <t>DATE DE NAISSANCE</t>
  </si>
  <si>
    <t>JB050623</t>
  </si>
  <si>
    <t>AH063215</t>
  </si>
  <si>
    <t>CC526341</t>
  </si>
  <si>
    <t>LK124765</t>
  </si>
  <si>
    <t>MS123654</t>
  </si>
  <si>
    <t>DL010101</t>
  </si>
  <si>
    <t>WR364521</t>
  </si>
  <si>
    <t>SALAIRE BRUT MENSUEL</t>
  </si>
  <si>
    <t>CAHT</t>
  </si>
  <si>
    <t>CHARGES VARIABLES</t>
  </si>
  <si>
    <t>MARGE SUR COÛT VARIABLE</t>
  </si>
  <si>
    <t>CHARGES FIXES</t>
  </si>
  <si>
    <t>RESULTAT</t>
  </si>
  <si>
    <t>Tableau 1 - Compte de résultat différentiel</t>
  </si>
  <si>
    <t>Valeur minimum</t>
  </si>
  <si>
    <t>Valeur maximum</t>
  </si>
  <si>
    <t>Valeur moyenne</t>
  </si>
  <si>
    <t>DATE FACTURE</t>
  </si>
  <si>
    <t>MONTANT HT</t>
  </si>
  <si>
    <t>TAUX TVA</t>
  </si>
  <si>
    <t>NB ARTICLES</t>
  </si>
  <si>
    <t>REGLEMENT</t>
  </si>
  <si>
    <t>SOLDE</t>
  </si>
  <si>
    <t>FA001</t>
  </si>
  <si>
    <t>FA002</t>
  </si>
  <si>
    <t>FA003</t>
  </si>
  <si>
    <t>FA004</t>
  </si>
  <si>
    <t>FA005</t>
  </si>
  <si>
    <t>FA006</t>
  </si>
  <si>
    <t>FA007</t>
  </si>
  <si>
    <t>FA008</t>
  </si>
  <si>
    <t>FA009</t>
  </si>
  <si>
    <t>FA010</t>
  </si>
  <si>
    <t>FA011</t>
  </si>
  <si>
    <t>FA012</t>
  </si>
  <si>
    <t>FA013</t>
  </si>
  <si>
    <t>FA014</t>
  </si>
  <si>
    <t>FA015</t>
  </si>
  <si>
    <t>FA016</t>
  </si>
  <si>
    <t>FA017</t>
  </si>
  <si>
    <t>FA018</t>
  </si>
  <si>
    <t>FA019</t>
  </si>
  <si>
    <t>FA020</t>
  </si>
  <si>
    <t>FA021</t>
  </si>
  <si>
    <t>FA022</t>
  </si>
  <si>
    <t>FA023</t>
  </si>
  <si>
    <t>FA024</t>
  </si>
  <si>
    <t>FA025</t>
  </si>
  <si>
    <t>FA026</t>
  </si>
  <si>
    <t>FA027</t>
  </si>
  <si>
    <t>FA028</t>
  </si>
  <si>
    <t>FA029</t>
  </si>
  <si>
    <t>FA030</t>
  </si>
  <si>
    <t>FA031</t>
  </si>
  <si>
    <t>FA032</t>
  </si>
  <si>
    <t>FA033</t>
  </si>
  <si>
    <t>FA034</t>
  </si>
  <si>
    <t>FA035</t>
  </si>
  <si>
    <t>FA036</t>
  </si>
  <si>
    <t>FA037</t>
  </si>
  <si>
    <t>FA038</t>
  </si>
  <si>
    <t>FA039</t>
  </si>
  <si>
    <t>FA040</t>
  </si>
  <si>
    <t>FA041</t>
  </si>
  <si>
    <t>FA042</t>
  </si>
  <si>
    <t>FA043</t>
  </si>
  <si>
    <t>FA044</t>
  </si>
  <si>
    <t>FA045</t>
  </si>
  <si>
    <t>FA046</t>
  </si>
  <si>
    <t>FA047</t>
  </si>
  <si>
    <t>FA048</t>
  </si>
  <si>
    <t>FA049</t>
  </si>
  <si>
    <t>FA050</t>
  </si>
  <si>
    <t>FA051</t>
  </si>
  <si>
    <t>FA052</t>
  </si>
  <si>
    <t>FA053</t>
  </si>
  <si>
    <t>FA054</t>
  </si>
  <si>
    <t>FA055</t>
  </si>
  <si>
    <t>FA056</t>
  </si>
  <si>
    <t>FA057</t>
  </si>
  <si>
    <t>FA058</t>
  </si>
  <si>
    <t>FA059</t>
  </si>
  <si>
    <t>FA060</t>
  </si>
  <si>
    <t>FA061</t>
  </si>
  <si>
    <t>FA062</t>
  </si>
  <si>
    <t>FA063</t>
  </si>
  <si>
    <t>FA064</t>
  </si>
  <si>
    <t>FA065</t>
  </si>
  <si>
    <t>FA066</t>
  </si>
  <si>
    <t>FA067</t>
  </si>
  <si>
    <t>FA068</t>
  </si>
  <si>
    <t>FA069</t>
  </si>
  <si>
    <t>FA070</t>
  </si>
  <si>
    <t>FA071</t>
  </si>
  <si>
    <t>FA072</t>
  </si>
  <si>
    <t>FA073</t>
  </si>
  <si>
    <t>FA074</t>
  </si>
  <si>
    <t>FA075</t>
  </si>
  <si>
    <t>FA076</t>
  </si>
  <si>
    <t>FA077</t>
  </si>
  <si>
    <t>FA078</t>
  </si>
  <si>
    <t>FA079</t>
  </si>
  <si>
    <t>FA080</t>
  </si>
  <si>
    <t>FA081</t>
  </si>
  <si>
    <t>FA082</t>
  </si>
  <si>
    <t>FA083</t>
  </si>
  <si>
    <t>FA084</t>
  </si>
  <si>
    <t>FA085</t>
  </si>
  <si>
    <t>FA086</t>
  </si>
  <si>
    <t>FA087</t>
  </si>
  <si>
    <t>FA088</t>
  </si>
  <si>
    <t>FA089</t>
  </si>
  <si>
    <t>FA090</t>
  </si>
  <si>
    <t>FA091</t>
  </si>
  <si>
    <t>FA092</t>
  </si>
  <si>
    <t>FA093</t>
  </si>
  <si>
    <t>FA094</t>
  </si>
  <si>
    <t>FA095</t>
  </si>
  <si>
    <t>FA096</t>
  </si>
  <si>
    <t>FA097</t>
  </si>
  <si>
    <t>FA098</t>
  </si>
  <si>
    <t>FA099</t>
  </si>
  <si>
    <t>FA100</t>
  </si>
  <si>
    <t>FA101</t>
  </si>
  <si>
    <t>FA102</t>
  </si>
  <si>
    <t>FA103</t>
  </si>
  <si>
    <t>FA104</t>
  </si>
  <si>
    <t>FA105</t>
  </si>
  <si>
    <t>FA106</t>
  </si>
  <si>
    <t>FA107</t>
  </si>
  <si>
    <t>FA108</t>
  </si>
  <si>
    <t>FA109</t>
  </si>
  <si>
    <t>FA110</t>
  </si>
  <si>
    <t>FA111</t>
  </si>
  <si>
    <t>FA112</t>
  </si>
  <si>
    <t>FA113</t>
  </si>
  <si>
    <t>FA114</t>
  </si>
  <si>
    <t>FA115</t>
  </si>
  <si>
    <t>FA116</t>
  </si>
  <si>
    <t>FA117</t>
  </si>
  <si>
    <t>FA118</t>
  </si>
  <si>
    <t>FA119</t>
  </si>
  <si>
    <t>FA120</t>
  </si>
  <si>
    <t>FA121</t>
  </si>
  <si>
    <t>FA122</t>
  </si>
  <si>
    <t>FA123</t>
  </si>
  <si>
    <t>FA124</t>
  </si>
  <si>
    <t>FA125</t>
  </si>
  <si>
    <t>FA126</t>
  </si>
  <si>
    <t>FA127</t>
  </si>
  <si>
    <t>FA128</t>
  </si>
  <si>
    <t>FA129</t>
  </si>
  <si>
    <t>FA130</t>
  </si>
  <si>
    <t>FA131</t>
  </si>
  <si>
    <t>FA132</t>
  </si>
  <si>
    <t>FA133</t>
  </si>
  <si>
    <t>FA134</t>
  </si>
  <si>
    <t>FA135</t>
  </si>
  <si>
    <t>FA136</t>
  </si>
  <si>
    <t>FA137</t>
  </si>
  <si>
    <t>FA138</t>
  </si>
  <si>
    <t>FA139</t>
  </si>
  <si>
    <t>FA140</t>
  </si>
  <si>
    <t>FA141</t>
  </si>
  <si>
    <t>FA142</t>
  </si>
  <si>
    <t>FA143</t>
  </si>
  <si>
    <t>FA144</t>
  </si>
  <si>
    <t>FA145</t>
  </si>
  <si>
    <t>FA146</t>
  </si>
  <si>
    <t>FA147</t>
  </si>
  <si>
    <t>FA148</t>
  </si>
  <si>
    <t>FA149</t>
  </si>
  <si>
    <t>FA150</t>
  </si>
  <si>
    <t>FA151</t>
  </si>
  <si>
    <t>FA152</t>
  </si>
  <si>
    <t>FA153</t>
  </si>
  <si>
    <t>FA154</t>
  </si>
  <si>
    <t>FA155</t>
  </si>
  <si>
    <t>FA156</t>
  </si>
  <si>
    <t>FA157</t>
  </si>
  <si>
    <t>FA158</t>
  </si>
  <si>
    <t>FA159</t>
  </si>
  <si>
    <t>FA160</t>
  </si>
  <si>
    <t>FA161</t>
  </si>
  <si>
    <t>FA162</t>
  </si>
  <si>
    <t>FA163</t>
  </si>
  <si>
    <t>FA164</t>
  </si>
  <si>
    <t>FA165</t>
  </si>
  <si>
    <t>FA166</t>
  </si>
  <si>
    <t>FA167</t>
  </si>
  <si>
    <t>FA168</t>
  </si>
  <si>
    <t>FA169</t>
  </si>
  <si>
    <t>FA170</t>
  </si>
  <si>
    <t>FA171</t>
  </si>
  <si>
    <t>FA172</t>
  </si>
  <si>
    <t>FA173</t>
  </si>
  <si>
    <t>FA174</t>
  </si>
  <si>
    <t>FA175</t>
  </si>
  <si>
    <t>FA176</t>
  </si>
  <si>
    <t>FA177</t>
  </si>
  <si>
    <t>FA178</t>
  </si>
  <si>
    <t>FA179</t>
  </si>
  <si>
    <t>FA180</t>
  </si>
  <si>
    <t>FA181</t>
  </si>
  <si>
    <t>FA182</t>
  </si>
  <si>
    <t>FA183</t>
  </si>
  <si>
    <t>FA184</t>
  </si>
  <si>
    <t>FA185</t>
  </si>
  <si>
    <t>FA186</t>
  </si>
  <si>
    <t>FA187</t>
  </si>
  <si>
    <t>FA188</t>
  </si>
  <si>
    <t>FA189</t>
  </si>
  <si>
    <t>FA190</t>
  </si>
  <si>
    <t>FA191</t>
  </si>
  <si>
    <t>FA192</t>
  </si>
  <si>
    <t>FA193</t>
  </si>
  <si>
    <t>FA194</t>
  </si>
  <si>
    <t>FA195</t>
  </si>
  <si>
    <t>FA196</t>
  </si>
  <si>
    <t>FA197</t>
  </si>
  <si>
    <t>FA198</t>
  </si>
  <si>
    <t>FA199</t>
  </si>
  <si>
    <t>FA200</t>
  </si>
  <si>
    <t>NUM FACTURE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</si>
  <si>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</si>
  <si>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</si>
  <si>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</si>
  <si>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</si>
  <si>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</si>
  <si>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</si>
  <si>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</si>
  <si>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</si>
  <si>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Janvier</t>
  </si>
  <si>
    <t>Octobre</t>
  </si>
  <si>
    <t>Mois Facture</t>
  </si>
  <si>
    <t>CLIENT</t>
  </si>
  <si>
    <t>%</t>
  </si>
  <si>
    <t>% CUMULÉ</t>
  </si>
  <si>
    <t>CHAPUIS SAS</t>
  </si>
  <si>
    <t>TIFOUREX</t>
  </si>
  <si>
    <t>SA PATOX</t>
  </si>
  <si>
    <t>SARL DUBOIS</t>
  </si>
  <si>
    <t>PONTICELLI FRERES</t>
  </si>
  <si>
    <t>RIBOT SAS</t>
  </si>
  <si>
    <t>CONEXTRANS</t>
  </si>
  <si>
    <t>GUILLOTIN</t>
  </si>
  <si>
    <t>CALIFRAIS</t>
  </si>
  <si>
    <t>SIMONS</t>
  </si>
  <si>
    <t>LAPTOP LTD</t>
  </si>
  <si>
    <t>Note de frais</t>
  </si>
  <si>
    <t>Nom du salarié</t>
  </si>
  <si>
    <t>Date de la demande</t>
  </si>
  <si>
    <t>Montant déplacement</t>
  </si>
  <si>
    <t>Montant restauration</t>
  </si>
  <si>
    <t>Montant hébergement</t>
  </si>
  <si>
    <t>Étude de rentabilité activité.</t>
  </si>
  <si>
    <t>NB PRODUITS VENDUS</t>
  </si>
  <si>
    <t>PRIX DE VENTE</t>
  </si>
  <si>
    <t>SUCETTE</t>
  </si>
  <si>
    <t>CHOCOLAT</t>
  </si>
  <si>
    <t>PATE DE FRUITS</t>
  </si>
  <si>
    <t>RESULTAT GLOBAL</t>
  </si>
  <si>
    <t>CHIFFRES AFFAIRES ATTENDUS</t>
  </si>
  <si>
    <t xml:space="preserve">% PRIME </t>
  </si>
  <si>
    <t>HYPOTHÈSE 1</t>
  </si>
  <si>
    <t>HYPOTHÈSE 2</t>
  </si>
  <si>
    <t>HYPOTHÈSE 3</t>
  </si>
  <si>
    <t>valeur plancher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</si>
</sst>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1" applyFont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9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9" fontId="0" fillId="0" borderId="1" xfId="2" applyFont="1" applyBorder="1"/>
    <xf numFmtId="0" fontId="0" fillId="0" borderId="1" xfId="0" applyNumberFormat="1" applyBorder="1"/>
    <xf numFmtId="17" fontId="0" fillId="0" borderId="1" xfId="0" applyNumberFormat="1" applyBorder="1"/>
    <xf numFmtId="44" fontId="0" fillId="0" borderId="1" xfId="0" applyNumberFormat="1" applyBorder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0" borderId="0" xfId="0" applyFont="1" applyFill="1" applyAlignment="1">
      <alignment horizontal="centerContinuous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B4F6-D3C0-43BB-A0F3-952FE362A05D}">
  <dimension ref="A1:O28"/>
  <sheetViews>
    <sheetView workbookViewId="0">
      <selection activeCell="B38" sqref="B38"/>
    </sheetView>
  </sheetViews>
  <sheetFormatPr baseColWidth="10" defaultRowHeight="15" x14ac:dyDescent="0.25"/>
  <cols>
    <col min="1" max="1" width="17" customWidth="1"/>
  </cols>
  <sheetData>
    <row r="1" spans="1:15" x14ac:dyDescent="0.25">
      <c r="A1" t="s">
        <v>0</v>
      </c>
    </row>
    <row r="3" spans="1:15" x14ac:dyDescent="0.25">
      <c r="A3" t="s">
        <v>1</v>
      </c>
    </row>
    <row r="4" spans="1:15" x14ac:dyDescent="0.25">
      <c r="A4" t="s">
        <v>17</v>
      </c>
    </row>
    <row r="5" spans="1:15" x14ac:dyDescent="0.25"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19</v>
      </c>
    </row>
    <row r="6" spans="1:15" x14ac:dyDescent="0.25">
      <c r="A6" t="s">
        <v>3</v>
      </c>
      <c r="B6">
        <v>15</v>
      </c>
      <c r="C6">
        <v>19</v>
      </c>
      <c r="D6">
        <v>25</v>
      </c>
      <c r="E6">
        <v>30</v>
      </c>
      <c r="F6">
        <v>32</v>
      </c>
      <c r="G6">
        <v>32</v>
      </c>
      <c r="J6" t="s">
        <v>16</v>
      </c>
    </row>
    <row r="7" spans="1:15" x14ac:dyDescent="0.25">
      <c r="A7" t="s">
        <v>2</v>
      </c>
      <c r="B7">
        <v>25</v>
      </c>
      <c r="C7">
        <v>35</v>
      </c>
      <c r="D7">
        <v>45</v>
      </c>
      <c r="E7">
        <v>45</v>
      </c>
      <c r="F7">
        <v>50</v>
      </c>
      <c r="G7">
        <v>55</v>
      </c>
    </row>
    <row r="8" spans="1:15" x14ac:dyDescent="0.25">
      <c r="A8" t="s">
        <v>4</v>
      </c>
      <c r="B8">
        <v>35</v>
      </c>
      <c r="C8">
        <v>35</v>
      </c>
      <c r="D8">
        <v>35</v>
      </c>
      <c r="E8">
        <v>35</v>
      </c>
      <c r="F8">
        <v>35</v>
      </c>
      <c r="G8">
        <v>30</v>
      </c>
      <c r="J8" t="s">
        <v>9</v>
      </c>
      <c r="K8" t="s">
        <v>10</v>
      </c>
      <c r="L8" t="s">
        <v>11</v>
      </c>
      <c r="M8" t="s">
        <v>12</v>
      </c>
      <c r="N8" t="s">
        <v>13</v>
      </c>
      <c r="O8" t="s">
        <v>14</v>
      </c>
    </row>
    <row r="9" spans="1:15" x14ac:dyDescent="0.25">
      <c r="A9" t="s">
        <v>5</v>
      </c>
      <c r="B9">
        <v>47</v>
      </c>
      <c r="C9">
        <v>62</v>
      </c>
      <c r="D9">
        <v>82</v>
      </c>
      <c r="E9">
        <v>72</v>
      </c>
      <c r="F9">
        <v>62</v>
      </c>
      <c r="G9">
        <v>52</v>
      </c>
      <c r="J9">
        <v>35</v>
      </c>
      <c r="K9">
        <v>35.5</v>
      </c>
      <c r="L9">
        <v>35.9</v>
      </c>
      <c r="M9">
        <v>36</v>
      </c>
      <c r="N9">
        <v>38</v>
      </c>
      <c r="O9">
        <v>42</v>
      </c>
    </row>
    <row r="10" spans="1:15" x14ac:dyDescent="0.25">
      <c r="A10" t="s">
        <v>6</v>
      </c>
      <c r="B10">
        <v>44</v>
      </c>
      <c r="C10">
        <v>35</v>
      </c>
      <c r="D10">
        <v>52</v>
      </c>
      <c r="E10">
        <v>25</v>
      </c>
      <c r="F10">
        <v>72</v>
      </c>
      <c r="G10">
        <v>55</v>
      </c>
    </row>
    <row r="11" spans="1:15" x14ac:dyDescent="0.25">
      <c r="A11" t="s">
        <v>7</v>
      </c>
      <c r="B11">
        <v>16</v>
      </c>
      <c r="C11">
        <v>35</v>
      </c>
      <c r="D11">
        <v>63</v>
      </c>
      <c r="E11">
        <v>86</v>
      </c>
      <c r="F11">
        <v>92</v>
      </c>
      <c r="G11">
        <v>120</v>
      </c>
    </row>
    <row r="12" spans="1:15" x14ac:dyDescent="0.25">
      <c r="A12" t="s">
        <v>8</v>
      </c>
      <c r="B12">
        <v>35</v>
      </c>
      <c r="C12">
        <v>70</v>
      </c>
      <c r="D12">
        <v>85</v>
      </c>
      <c r="E12">
        <v>90</v>
      </c>
      <c r="F12">
        <v>95</v>
      </c>
      <c r="G12">
        <v>100</v>
      </c>
    </row>
    <row r="13" spans="1:15" x14ac:dyDescent="0.25">
      <c r="A13" t="s">
        <v>19</v>
      </c>
    </row>
    <row r="15" spans="1:15" x14ac:dyDescent="0.25">
      <c r="A15" t="s">
        <v>18</v>
      </c>
    </row>
    <row r="16" spans="1:15" x14ac:dyDescent="0.25">
      <c r="A16" t="s">
        <v>15</v>
      </c>
    </row>
    <row r="17" spans="1:8" x14ac:dyDescent="0.25">
      <c r="B17" t="s">
        <v>9</v>
      </c>
      <c r="C17" t="s">
        <v>10</v>
      </c>
      <c r="D17" t="s">
        <v>11</v>
      </c>
      <c r="E17" t="s">
        <v>12</v>
      </c>
      <c r="F17" t="s">
        <v>13</v>
      </c>
      <c r="G17" t="s">
        <v>14</v>
      </c>
      <c r="H17" t="s">
        <v>19</v>
      </c>
    </row>
    <row r="18" spans="1:8" x14ac:dyDescent="0.25">
      <c r="A18" t="s">
        <v>3</v>
      </c>
    </row>
    <row r="19" spans="1:8" x14ac:dyDescent="0.25">
      <c r="A19" t="s">
        <v>2</v>
      </c>
    </row>
    <row r="20" spans="1:8" x14ac:dyDescent="0.25">
      <c r="A20" t="s">
        <v>4</v>
      </c>
    </row>
    <row r="21" spans="1:8" x14ac:dyDescent="0.25">
      <c r="A21" t="s">
        <v>5</v>
      </c>
    </row>
    <row r="22" spans="1:8" x14ac:dyDescent="0.25">
      <c r="A22" t="s">
        <v>6</v>
      </c>
    </row>
    <row r="23" spans="1:8" x14ac:dyDescent="0.25">
      <c r="A23" t="s">
        <v>7</v>
      </c>
    </row>
    <row r="24" spans="1:8" x14ac:dyDescent="0.25">
      <c r="A24" t="s">
        <v>8</v>
      </c>
    </row>
    <row r="25" spans="1:8" x14ac:dyDescent="0.25">
      <c r="A25" t="s">
        <v>19</v>
      </c>
    </row>
    <row r="26" spans="1:8" x14ac:dyDescent="0.25">
      <c r="A26" t="s">
        <v>44</v>
      </c>
    </row>
    <row r="27" spans="1:8" x14ac:dyDescent="0.25">
      <c r="A27" t="s">
        <v>45</v>
      </c>
    </row>
    <row r="28" spans="1:8" x14ac:dyDescent="0.25">
      <c r="A28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AF79D-3422-4658-B8E6-2346BB59DC5E}">
  <dimension ref="A1:H11"/>
  <sheetViews>
    <sheetView workbookViewId="0">
      <selection sqref="A1:A7"/>
    </sheetView>
  </sheetViews>
  <sheetFormatPr baseColWidth="10" defaultRowHeight="15" x14ac:dyDescent="0.25"/>
  <cols>
    <col min="2" max="2" width="11.5703125" bestFit="1" customWidth="1"/>
    <col min="3" max="7" width="11.85546875" bestFit="1" customWidth="1"/>
    <col min="8" max="8" width="12" bestFit="1" customWidth="1"/>
  </cols>
  <sheetData>
    <row r="1" spans="1:8" x14ac:dyDescent="0.25">
      <c r="A1" s="3" t="s">
        <v>18</v>
      </c>
      <c r="B1" s="3"/>
      <c r="C1" s="3"/>
      <c r="D1" s="3"/>
      <c r="E1" s="3"/>
      <c r="F1" s="3"/>
      <c r="G1" s="3"/>
      <c r="H1" s="3"/>
    </row>
    <row r="2" spans="1:8" x14ac:dyDescent="0.25">
      <c r="A2" s="3" t="s">
        <v>15</v>
      </c>
      <c r="B2" s="3"/>
      <c r="C2" s="3"/>
      <c r="D2" s="3"/>
      <c r="E2" s="3"/>
      <c r="F2" s="3"/>
      <c r="G2" s="3"/>
      <c r="H2" s="3"/>
    </row>
    <row r="3" spans="1:8" x14ac:dyDescent="0.25"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19</v>
      </c>
    </row>
    <row r="4" spans="1:8" x14ac:dyDescent="0.25">
      <c r="A4" s="7" t="s">
        <v>3</v>
      </c>
      <c r="B4" s="5">
        <v>525</v>
      </c>
      <c r="C4" s="5">
        <v>674.5</v>
      </c>
      <c r="D4" s="5">
        <v>897.5</v>
      </c>
      <c r="E4" s="5">
        <v>1080</v>
      </c>
      <c r="F4" s="5">
        <v>1216</v>
      </c>
      <c r="G4" s="5">
        <v>1344</v>
      </c>
      <c r="H4" s="5">
        <v>5737</v>
      </c>
    </row>
    <row r="5" spans="1:8" x14ac:dyDescent="0.25">
      <c r="A5" s="7" t="s">
        <v>2</v>
      </c>
      <c r="B5" s="5">
        <v>875</v>
      </c>
      <c r="C5" s="5">
        <v>1242.5</v>
      </c>
      <c r="D5" s="5">
        <v>1615.5</v>
      </c>
      <c r="E5" s="5">
        <v>1620</v>
      </c>
      <c r="F5" s="5">
        <v>1900</v>
      </c>
      <c r="G5" s="5">
        <v>2310</v>
      </c>
      <c r="H5" s="5">
        <v>9563</v>
      </c>
    </row>
    <row r="6" spans="1:8" x14ac:dyDescent="0.25">
      <c r="A6" s="7" t="s">
        <v>4</v>
      </c>
      <c r="B6" s="5">
        <v>1225</v>
      </c>
      <c r="C6" s="5">
        <v>1242.5</v>
      </c>
      <c r="D6" s="5">
        <v>1256.5</v>
      </c>
      <c r="E6" s="5">
        <v>1260</v>
      </c>
      <c r="F6" s="5">
        <v>1330</v>
      </c>
      <c r="G6" s="5">
        <v>1260</v>
      </c>
      <c r="H6" s="5">
        <v>7574</v>
      </c>
    </row>
    <row r="7" spans="1:8" x14ac:dyDescent="0.25">
      <c r="A7" s="7" t="s">
        <v>5</v>
      </c>
      <c r="B7" s="5">
        <v>1645</v>
      </c>
      <c r="C7" s="5">
        <v>2201</v>
      </c>
      <c r="D7" s="5">
        <v>2943.7999999999997</v>
      </c>
      <c r="E7" s="5">
        <v>2592</v>
      </c>
      <c r="F7" s="5">
        <v>2356</v>
      </c>
      <c r="G7" s="5">
        <v>2184</v>
      </c>
      <c r="H7" s="5">
        <v>13921.8</v>
      </c>
    </row>
    <row r="8" spans="1:8" x14ac:dyDescent="0.25">
      <c r="A8" s="7" t="s">
        <v>6</v>
      </c>
      <c r="B8" s="5">
        <v>1540</v>
      </c>
      <c r="C8" s="5">
        <v>1242.5</v>
      </c>
      <c r="D8" s="5">
        <v>1866.8</v>
      </c>
      <c r="E8" s="5">
        <v>900</v>
      </c>
      <c r="F8" s="5">
        <v>2736</v>
      </c>
      <c r="G8" s="5">
        <v>2310</v>
      </c>
      <c r="H8" s="5">
        <v>10595.3</v>
      </c>
    </row>
    <row r="9" spans="1:8" x14ac:dyDescent="0.25">
      <c r="A9" s="7" t="s">
        <v>7</v>
      </c>
      <c r="B9" s="5">
        <v>560</v>
      </c>
      <c r="C9" s="5">
        <v>1242.5</v>
      </c>
      <c r="D9" s="5">
        <v>2261.6999999999998</v>
      </c>
      <c r="E9" s="5">
        <v>3096</v>
      </c>
      <c r="F9" s="5">
        <v>3496</v>
      </c>
      <c r="G9" s="5">
        <v>5040</v>
      </c>
      <c r="H9" s="5">
        <v>15696.2</v>
      </c>
    </row>
    <row r="10" spans="1:8" x14ac:dyDescent="0.25">
      <c r="A10" s="7" t="s">
        <v>8</v>
      </c>
      <c r="B10" s="5">
        <v>1225</v>
      </c>
      <c r="C10" s="5">
        <v>2485</v>
      </c>
      <c r="D10" s="5">
        <v>3051.5</v>
      </c>
      <c r="E10" s="5">
        <v>3240</v>
      </c>
      <c r="F10" s="5">
        <v>3610</v>
      </c>
      <c r="G10" s="5">
        <v>4200</v>
      </c>
      <c r="H10" s="5">
        <v>17811.5</v>
      </c>
    </row>
    <row r="11" spans="1:8" x14ac:dyDescent="0.25">
      <c r="A11" s="7" t="s">
        <v>19</v>
      </c>
      <c r="B11" s="5">
        <v>7595</v>
      </c>
      <c r="C11" s="5">
        <v>10330.5</v>
      </c>
      <c r="D11" s="5">
        <v>13893.3</v>
      </c>
      <c r="E11" s="5">
        <v>13788</v>
      </c>
      <c r="F11" s="5">
        <v>16644</v>
      </c>
      <c r="G11" s="5">
        <v>18648</v>
      </c>
      <c r="H11" s="5">
        <v>80898.8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15CC8-1022-4B39-BB8A-20657C09E6EB}">
  <dimension ref="A1:K11"/>
  <sheetViews>
    <sheetView workbookViewId="0">
      <selection activeCell="E11" sqref="E11"/>
    </sheetView>
  </sheetViews>
  <sheetFormatPr baseColWidth="10" defaultRowHeight="15" x14ac:dyDescent="0.25"/>
  <cols>
    <col min="2" max="2" width="10.85546875" bestFit="1" customWidth="1"/>
    <col min="3" max="8" width="11.85546875" bestFit="1" customWidth="1"/>
  </cols>
  <sheetData>
    <row r="1" spans="1:11" ht="23.25" x14ac:dyDescent="0.35">
      <c r="A1" s="12" t="s">
        <v>18</v>
      </c>
      <c r="B1" s="12"/>
      <c r="C1" s="12"/>
      <c r="D1" s="12"/>
      <c r="E1" s="12"/>
      <c r="F1" s="12"/>
      <c r="G1" s="12"/>
      <c r="H1" s="12"/>
      <c r="I1" s="13"/>
      <c r="J1" s="13"/>
      <c r="K1" s="13"/>
    </row>
    <row r="2" spans="1:11" ht="23.25" x14ac:dyDescent="0.35">
      <c r="A2" s="12" t="s">
        <v>15</v>
      </c>
      <c r="B2" s="12"/>
      <c r="C2" s="12"/>
      <c r="D2" s="12"/>
      <c r="E2" s="12"/>
      <c r="F2" s="12"/>
      <c r="G2" s="12"/>
      <c r="H2" s="12"/>
      <c r="I2" s="13"/>
      <c r="J2" s="13"/>
      <c r="K2" s="13"/>
    </row>
    <row r="3" spans="1:11" ht="45" x14ac:dyDescent="0.25"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19</v>
      </c>
      <c r="I3" s="8" t="s">
        <v>20</v>
      </c>
      <c r="J3" s="8" t="s">
        <v>21</v>
      </c>
      <c r="K3" s="8" t="s">
        <v>22</v>
      </c>
    </row>
    <row r="4" spans="1:11" x14ac:dyDescent="0.25">
      <c r="A4" s="7" t="s">
        <v>3</v>
      </c>
      <c r="B4" s="5">
        <v>525</v>
      </c>
      <c r="C4" s="5">
        <v>674.5</v>
      </c>
      <c r="D4" s="5">
        <v>897.5</v>
      </c>
      <c r="E4" s="5">
        <v>1080</v>
      </c>
      <c r="F4" s="5">
        <v>1216</v>
      </c>
      <c r="G4" s="5">
        <v>1344</v>
      </c>
      <c r="H4" s="5">
        <v>5737</v>
      </c>
      <c r="I4" s="4"/>
      <c r="J4" s="4"/>
      <c r="K4" s="4"/>
    </row>
    <row r="5" spans="1:11" x14ac:dyDescent="0.25">
      <c r="A5" s="7" t="s">
        <v>2</v>
      </c>
      <c r="B5" s="5">
        <v>875</v>
      </c>
      <c r="C5" s="5">
        <v>1242.5</v>
      </c>
      <c r="D5" s="5">
        <v>1615.5</v>
      </c>
      <c r="E5" s="5">
        <v>1620</v>
      </c>
      <c r="F5" s="5">
        <v>1900</v>
      </c>
      <c r="G5" s="5">
        <v>2310</v>
      </c>
      <c r="H5" s="5">
        <v>9563</v>
      </c>
      <c r="I5" s="4"/>
      <c r="J5" s="4"/>
      <c r="K5" s="4"/>
    </row>
    <row r="6" spans="1:11" x14ac:dyDescent="0.25">
      <c r="A6" s="7" t="s">
        <v>4</v>
      </c>
      <c r="B6" s="5">
        <v>1225</v>
      </c>
      <c r="C6" s="5">
        <v>1242.5</v>
      </c>
      <c r="D6" s="5">
        <v>1256.5</v>
      </c>
      <c r="E6" s="5">
        <v>1260</v>
      </c>
      <c r="F6" s="5">
        <v>1330</v>
      </c>
      <c r="G6" s="5">
        <v>1260</v>
      </c>
      <c r="H6" s="5">
        <v>7574</v>
      </c>
      <c r="I6" s="4"/>
      <c r="J6" s="4"/>
      <c r="K6" s="4"/>
    </row>
    <row r="7" spans="1:11" x14ac:dyDescent="0.25">
      <c r="A7" s="7" t="s">
        <v>5</v>
      </c>
      <c r="B7" s="5">
        <v>1645</v>
      </c>
      <c r="C7" s="5">
        <v>2201</v>
      </c>
      <c r="D7" s="5">
        <v>2943.7999999999997</v>
      </c>
      <c r="E7" s="5">
        <v>2592</v>
      </c>
      <c r="F7" s="5">
        <v>2356</v>
      </c>
      <c r="G7" s="5">
        <v>2184</v>
      </c>
      <c r="H7" s="5">
        <v>13921.8</v>
      </c>
      <c r="I7" s="4"/>
      <c r="J7" s="4"/>
      <c r="K7" s="4"/>
    </row>
    <row r="8" spans="1:11" x14ac:dyDescent="0.25">
      <c r="A8" s="7" t="s">
        <v>6</v>
      </c>
      <c r="B8" s="5">
        <v>1540</v>
      </c>
      <c r="C8" s="5">
        <v>1242.5</v>
      </c>
      <c r="D8" s="5">
        <v>1866.8</v>
      </c>
      <c r="E8" s="5">
        <v>900</v>
      </c>
      <c r="F8" s="5">
        <v>2736</v>
      </c>
      <c r="G8" s="5">
        <v>2310</v>
      </c>
      <c r="H8" s="5">
        <v>10595.3</v>
      </c>
      <c r="I8" s="4"/>
      <c r="J8" s="4"/>
      <c r="K8" s="4"/>
    </row>
    <row r="9" spans="1:11" x14ac:dyDescent="0.25">
      <c r="A9" s="7" t="s">
        <v>7</v>
      </c>
      <c r="B9" s="5">
        <v>560</v>
      </c>
      <c r="C9" s="5">
        <v>1242.5</v>
      </c>
      <c r="D9" s="5">
        <v>2261.6999999999998</v>
      </c>
      <c r="E9" s="5">
        <v>3096</v>
      </c>
      <c r="F9" s="5">
        <v>3496</v>
      </c>
      <c r="G9" s="5">
        <v>5040</v>
      </c>
      <c r="H9" s="5">
        <v>15696.2</v>
      </c>
      <c r="I9" s="4"/>
      <c r="J9" s="4"/>
      <c r="K9" s="4"/>
    </row>
    <row r="10" spans="1:11" x14ac:dyDescent="0.25">
      <c r="A10" s="7" t="s">
        <v>8</v>
      </c>
      <c r="B10" s="5">
        <v>1225</v>
      </c>
      <c r="C10" s="5">
        <v>2485</v>
      </c>
      <c r="D10" s="5">
        <v>3051.5</v>
      </c>
      <c r="E10" s="5">
        <v>3240</v>
      </c>
      <c r="F10" s="5">
        <v>3610</v>
      </c>
      <c r="G10" s="5">
        <v>4200</v>
      </c>
      <c r="H10" s="5">
        <v>17811.5</v>
      </c>
      <c r="I10" s="4"/>
      <c r="J10" s="4"/>
      <c r="K10" s="4"/>
    </row>
    <row r="11" spans="1:11" ht="45" x14ac:dyDescent="0.25">
      <c r="H11" s="8" t="s">
        <v>23</v>
      </c>
      <c r="I11" s="10"/>
      <c r="J11" s="10"/>
      <c r="K11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5800-A06C-49B8-99AF-E9B97D82023B}">
  <dimension ref="A1:H10"/>
  <sheetViews>
    <sheetView workbookViewId="0">
      <selection activeCell="A4" sqref="A4:A10"/>
    </sheetView>
  </sheetViews>
  <sheetFormatPr baseColWidth="10" defaultRowHeight="15" x14ac:dyDescent="0.25"/>
  <cols>
    <col min="2" max="2" width="10.85546875" bestFit="1" customWidth="1"/>
    <col min="3" max="8" width="11.85546875" bestFit="1" customWidth="1"/>
  </cols>
  <sheetData>
    <row r="1" spans="1:8" ht="23.25" x14ac:dyDescent="0.35">
      <c r="A1" s="12" t="s">
        <v>18</v>
      </c>
      <c r="B1" s="12"/>
      <c r="C1" s="12"/>
      <c r="D1" s="12"/>
      <c r="E1" s="12"/>
      <c r="F1" s="12"/>
      <c r="G1" s="12"/>
      <c r="H1" s="12"/>
    </row>
    <row r="2" spans="1:8" ht="23.25" x14ac:dyDescent="0.35">
      <c r="A2" s="12" t="s">
        <v>15</v>
      </c>
      <c r="B2" s="12"/>
      <c r="C2" s="12"/>
      <c r="D2" s="12"/>
      <c r="E2" s="12"/>
      <c r="F2" s="12"/>
      <c r="G2" s="12"/>
      <c r="H2" s="12"/>
    </row>
    <row r="3" spans="1:8" x14ac:dyDescent="0.25"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19</v>
      </c>
    </row>
    <row r="4" spans="1:8" x14ac:dyDescent="0.25">
      <c r="A4" s="7" t="s">
        <v>3</v>
      </c>
      <c r="B4" s="5">
        <v>525</v>
      </c>
      <c r="C4" s="5">
        <v>674.5</v>
      </c>
      <c r="D4" s="5">
        <v>897.5</v>
      </c>
      <c r="E4" s="5">
        <v>1080</v>
      </c>
      <c r="F4" s="5">
        <v>1216</v>
      </c>
      <c r="G4" s="5">
        <v>1344</v>
      </c>
      <c r="H4" s="5">
        <v>5737</v>
      </c>
    </row>
    <row r="5" spans="1:8" x14ac:dyDescent="0.25">
      <c r="A5" s="7" t="s">
        <v>2</v>
      </c>
      <c r="B5" s="5">
        <v>875</v>
      </c>
      <c r="C5" s="5">
        <v>1242.5</v>
      </c>
      <c r="D5" s="5">
        <v>1615.5</v>
      </c>
      <c r="E5" s="5">
        <v>1620</v>
      </c>
      <c r="F5" s="5">
        <v>1900</v>
      </c>
      <c r="G5" s="5">
        <v>2310</v>
      </c>
      <c r="H5" s="5">
        <v>9563</v>
      </c>
    </row>
    <row r="6" spans="1:8" x14ac:dyDescent="0.25">
      <c r="A6" s="7" t="s">
        <v>4</v>
      </c>
      <c r="B6" s="5">
        <v>1225</v>
      </c>
      <c r="C6" s="5">
        <v>1242.5</v>
      </c>
      <c r="D6" s="5">
        <v>1256.5</v>
      </c>
      <c r="E6" s="5">
        <v>1260</v>
      </c>
      <c r="F6" s="5">
        <v>1330</v>
      </c>
      <c r="G6" s="5">
        <v>1260</v>
      </c>
      <c r="H6" s="5">
        <v>7574</v>
      </c>
    </row>
    <row r="7" spans="1:8" x14ac:dyDescent="0.25">
      <c r="A7" s="7" t="s">
        <v>5</v>
      </c>
      <c r="B7" s="5">
        <v>1645</v>
      </c>
      <c r="C7" s="5">
        <v>2201</v>
      </c>
      <c r="D7" s="5">
        <v>2943.7999999999997</v>
      </c>
      <c r="E7" s="5">
        <v>2592</v>
      </c>
      <c r="F7" s="5">
        <v>2356</v>
      </c>
      <c r="G7" s="5">
        <v>2184</v>
      </c>
      <c r="H7" s="5">
        <v>13921.8</v>
      </c>
    </row>
    <row r="8" spans="1:8" x14ac:dyDescent="0.25">
      <c r="A8" s="7" t="s">
        <v>6</v>
      </c>
      <c r="B8" s="5">
        <v>1540</v>
      </c>
      <c r="C8" s="5">
        <v>1242.5</v>
      </c>
      <c r="D8" s="5">
        <v>1866.8</v>
      </c>
      <c r="E8" s="5">
        <v>900</v>
      </c>
      <c r="F8" s="5">
        <v>2736</v>
      </c>
      <c r="G8" s="5">
        <v>2310</v>
      </c>
      <c r="H8" s="5">
        <v>10595.3</v>
      </c>
    </row>
    <row r="9" spans="1:8" x14ac:dyDescent="0.25">
      <c r="A9" s="7" t="s">
        <v>7</v>
      </c>
      <c r="B9" s="5">
        <v>560</v>
      </c>
      <c r="C9" s="5">
        <v>1242.5</v>
      </c>
      <c r="D9" s="5">
        <v>2261.6999999999998</v>
      </c>
      <c r="E9" s="5">
        <v>3096</v>
      </c>
      <c r="F9" s="5">
        <v>3496</v>
      </c>
      <c r="G9" s="5">
        <v>5040</v>
      </c>
      <c r="H9" s="5">
        <v>15696.2</v>
      </c>
    </row>
    <row r="10" spans="1:8" x14ac:dyDescent="0.25">
      <c r="A10" s="7" t="s">
        <v>8</v>
      </c>
      <c r="B10" s="5">
        <v>1225</v>
      </c>
      <c r="C10" s="5">
        <v>2485</v>
      </c>
      <c r="D10" s="5">
        <v>3051.5</v>
      </c>
      <c r="E10" s="5">
        <v>3240</v>
      </c>
      <c r="F10" s="5">
        <v>3610</v>
      </c>
      <c r="G10" s="5">
        <v>4200</v>
      </c>
      <c r="H10" s="5">
        <v>17811.5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052DF-D842-4ED1-A1FA-58CDC7EA8B12}">
  <dimension ref="A2:H17"/>
  <sheetViews>
    <sheetView showGridLines="0" workbookViewId="0">
      <selection activeCell="H13" sqref="H13"/>
    </sheetView>
  </sheetViews>
  <sheetFormatPr baseColWidth="10" defaultRowHeight="15" x14ac:dyDescent="0.25"/>
  <cols>
    <col min="7" max="7" width="20.28515625" customWidth="1"/>
    <col min="8" max="8" width="28.28515625" customWidth="1"/>
    <col min="10" max="10" width="43.42578125" customWidth="1"/>
  </cols>
  <sheetData>
    <row r="2" spans="1:8" ht="21" x14ac:dyDescent="0.35">
      <c r="A2" s="11" t="s">
        <v>24</v>
      </c>
      <c r="B2" s="2"/>
      <c r="C2" s="2"/>
      <c r="D2" s="2"/>
      <c r="E2" s="2"/>
      <c r="F2" s="2"/>
    </row>
    <row r="3" spans="1:8" s="9" customFormat="1" ht="38.25" x14ac:dyDescent="0.25">
      <c r="A3" s="15" t="s">
        <v>25</v>
      </c>
      <c r="B3" s="15" t="s">
        <v>26</v>
      </c>
      <c r="C3" s="15" t="s">
        <v>37</v>
      </c>
      <c r="D3" s="15" t="s">
        <v>27</v>
      </c>
      <c r="E3" s="15" t="s">
        <v>28</v>
      </c>
      <c r="F3" s="15" t="s">
        <v>29</v>
      </c>
    </row>
    <row r="4" spans="1:8" x14ac:dyDescent="0.25">
      <c r="A4" s="6" t="s">
        <v>30</v>
      </c>
      <c r="B4" s="7" t="s">
        <v>3</v>
      </c>
      <c r="C4" s="6">
        <v>2000</v>
      </c>
      <c r="D4" s="6">
        <v>2</v>
      </c>
      <c r="E4" s="6">
        <v>5</v>
      </c>
      <c r="F4" s="14">
        <v>35079</v>
      </c>
    </row>
    <row r="5" spans="1:8" x14ac:dyDescent="0.25">
      <c r="A5" s="6" t="s">
        <v>31</v>
      </c>
      <c r="B5" s="7" t="s">
        <v>2</v>
      </c>
      <c r="C5" s="6">
        <v>1500</v>
      </c>
      <c r="D5" s="6">
        <v>3</v>
      </c>
      <c r="E5" s="6">
        <v>5</v>
      </c>
      <c r="F5" s="14">
        <v>36240</v>
      </c>
    </row>
    <row r="6" spans="1:8" x14ac:dyDescent="0.25">
      <c r="A6" s="6" t="s">
        <v>32</v>
      </c>
      <c r="B6" s="7" t="s">
        <v>4</v>
      </c>
      <c r="C6" s="6">
        <v>1650</v>
      </c>
      <c r="D6" s="6">
        <v>1</v>
      </c>
      <c r="E6" s="6">
        <v>5</v>
      </c>
      <c r="F6" s="14">
        <v>31157</v>
      </c>
    </row>
    <row r="7" spans="1:8" x14ac:dyDescent="0.25">
      <c r="A7" s="6" t="s">
        <v>33</v>
      </c>
      <c r="B7" s="7" t="s">
        <v>5</v>
      </c>
      <c r="C7" s="6">
        <v>1800</v>
      </c>
      <c r="D7" s="6">
        <v>0</v>
      </c>
      <c r="E7" s="6">
        <v>3</v>
      </c>
      <c r="F7" s="14">
        <v>29558</v>
      </c>
    </row>
    <row r="8" spans="1:8" x14ac:dyDescent="0.25">
      <c r="A8" s="6" t="s">
        <v>34</v>
      </c>
      <c r="B8" s="7" t="s">
        <v>6</v>
      </c>
      <c r="C8" s="6">
        <v>1500</v>
      </c>
      <c r="D8" s="6">
        <v>0</v>
      </c>
      <c r="E8" s="6">
        <v>3</v>
      </c>
      <c r="F8" s="14">
        <v>36221</v>
      </c>
    </row>
    <row r="9" spans="1:8" x14ac:dyDescent="0.25">
      <c r="A9" s="6" t="s">
        <v>35</v>
      </c>
      <c r="B9" s="7" t="s">
        <v>7</v>
      </c>
      <c r="C9" s="6">
        <v>1500</v>
      </c>
      <c r="D9" s="6">
        <v>2</v>
      </c>
      <c r="E9" s="6">
        <v>1</v>
      </c>
      <c r="F9" s="14">
        <v>37105</v>
      </c>
    </row>
    <row r="10" spans="1:8" x14ac:dyDescent="0.25">
      <c r="A10" s="6" t="s">
        <v>36</v>
      </c>
      <c r="B10" s="7" t="s">
        <v>8</v>
      </c>
      <c r="C10" s="6">
        <v>1900</v>
      </c>
      <c r="D10" s="6">
        <v>1</v>
      </c>
      <c r="E10" s="6">
        <v>2</v>
      </c>
      <c r="F10" s="14">
        <v>35982</v>
      </c>
    </row>
    <row r="12" spans="1:8" ht="29.25" customHeight="1" x14ac:dyDescent="0.25">
      <c r="G12" s="15" t="s">
        <v>25</v>
      </c>
      <c r="H12" s="16"/>
    </row>
    <row r="13" spans="1:8" ht="29.25" customHeight="1" x14ac:dyDescent="0.25">
      <c r="G13" s="15" t="s">
        <v>26</v>
      </c>
      <c r="H13" s="4"/>
    </row>
    <row r="14" spans="1:8" ht="29.25" customHeight="1" x14ac:dyDescent="0.25">
      <c r="G14" s="15" t="s">
        <v>37</v>
      </c>
      <c r="H14" s="4"/>
    </row>
    <row r="15" spans="1:8" ht="29.25" customHeight="1" x14ac:dyDescent="0.25">
      <c r="G15" s="15" t="s">
        <v>27</v>
      </c>
      <c r="H15" s="4"/>
    </row>
    <row r="16" spans="1:8" ht="29.25" customHeight="1" x14ac:dyDescent="0.25">
      <c r="G16" s="15" t="s">
        <v>28</v>
      </c>
      <c r="H16" s="4"/>
    </row>
    <row r="17" spans="7:8" ht="29.25" customHeight="1" x14ac:dyDescent="0.25">
      <c r="G17" s="15" t="s">
        <v>29</v>
      </c>
      <c r="H17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4791-C9A3-488F-9E1F-EFDCDC73E5C7}">
  <dimension ref="A2:C8"/>
  <sheetViews>
    <sheetView workbookViewId="0">
      <selection activeCell="A3" sqref="A3"/>
    </sheetView>
  </sheetViews>
  <sheetFormatPr baseColWidth="10" defaultRowHeight="15" x14ac:dyDescent="0.25"/>
  <cols>
    <col min="1" max="1" width="29.140625" bestFit="1" customWidth="1"/>
    <col min="2" max="2" width="12.85546875" bestFit="1" customWidth="1"/>
  </cols>
  <sheetData>
    <row r="2" spans="1:3" x14ac:dyDescent="0.25">
      <c r="A2" t="s">
        <v>43</v>
      </c>
    </row>
    <row r="4" spans="1:3" x14ac:dyDescent="0.25">
      <c r="A4" t="s">
        <v>38</v>
      </c>
      <c r="B4" s="1"/>
    </row>
    <row r="5" spans="1:3" x14ac:dyDescent="0.25">
      <c r="A5" t="s">
        <v>39</v>
      </c>
      <c r="B5" s="1">
        <f>B4*C5</f>
        <v>0</v>
      </c>
      <c r="C5" s="17">
        <v>0.35</v>
      </c>
    </row>
    <row r="6" spans="1:3" x14ac:dyDescent="0.25">
      <c r="A6" t="s">
        <v>40</v>
      </c>
      <c r="B6" s="1">
        <f>B4-B5</f>
        <v>0</v>
      </c>
    </row>
    <row r="7" spans="1:3" x14ac:dyDescent="0.25">
      <c r="A7" t="s">
        <v>41</v>
      </c>
      <c r="B7" s="1">
        <v>45000</v>
      </c>
    </row>
    <row r="8" spans="1:3" x14ac:dyDescent="0.25">
      <c r="A8" t="s">
        <v>42</v>
      </c>
      <c r="B8" s="1">
        <f>B6-B7</f>
        <v>-45000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74FFA-C970-4CE9-8528-CCCAC1A3B521}">
  <dimension ref="A1:H201"/>
  <sheetViews>
    <sheetView workbookViewId="0">
      <selection activeCell="G7" sqref="G7"/>
    </sheetView>
  </sheetViews>
  <sheetFormatPr baseColWidth="10" defaultRowHeight="15" x14ac:dyDescent="0.25"/>
  <cols>
    <col min="7" max="7" width="13.5703125" customWidth="1"/>
  </cols>
  <sheetData>
    <row r="1" spans="1:8" ht="24" x14ac:dyDescent="0.25">
      <c r="A1" s="18" t="s">
        <v>253</v>
      </c>
      <c r="B1" s="18" t="s">
        <v>264</v>
      </c>
      <c r="C1" s="18" t="s">
        <v>47</v>
      </c>
      <c r="D1" s="18" t="s">
        <v>48</v>
      </c>
      <c r="E1" s="18" t="s">
        <v>49</v>
      </c>
      <c r="F1" s="18" t="s">
        <v>50</v>
      </c>
      <c r="G1" s="18" t="s">
        <v>51</v>
      </c>
      <c r="H1" s="18" t="s">
        <v>52</v>
      </c>
    </row>
    <row r="2" spans="1:8" x14ac:dyDescent="0.25">
      <c r="A2" s="4" t="s">
        <v>53</v>
      </c>
      <c r="B2" s="21" t="s">
        <v>262</v>
      </c>
      <c r="C2" s="19">
        <v>44562</v>
      </c>
      <c r="D2" s="5">
        <v>530</v>
      </c>
      <c r="E2" s="20">
        <v>0.2</v>
      </c>
      <c r="F2" s="4">
        <v>2</v>
      </c>
      <c r="G2" s="5">
        <v>380</v>
      </c>
      <c r="H2" s="5">
        <v>150</v>
      </c>
    </row>
    <row r="3" spans="1:8" x14ac:dyDescent="0.25">
      <c r="A3" s="4" t="s">
        <v>54</v>
      </c>
      <c r="B3" s="21" t="s">
        <v>262</v>
      </c>
      <c r="C3" s="19">
        <v>44565</v>
      </c>
      <c r="D3" s="5">
        <v>891</v>
      </c>
      <c r="E3" s="20">
        <v>0.2</v>
      </c>
      <c r="F3" s="4">
        <v>9</v>
      </c>
      <c r="G3" s="5">
        <v>728</v>
      </c>
      <c r="H3" s="5">
        <v>163</v>
      </c>
    </row>
    <row r="4" spans="1:8" x14ac:dyDescent="0.25">
      <c r="A4" s="4" t="s">
        <v>55</v>
      </c>
      <c r="B4" s="21" t="s">
        <v>262</v>
      </c>
      <c r="C4" s="19">
        <v>44566</v>
      </c>
      <c r="D4" s="5">
        <v>1490</v>
      </c>
      <c r="E4" s="20">
        <v>0.2</v>
      </c>
      <c r="F4" s="4">
        <v>3</v>
      </c>
      <c r="G4" s="5">
        <v>805</v>
      </c>
      <c r="H4" s="5">
        <v>685</v>
      </c>
    </row>
    <row r="5" spans="1:8" x14ac:dyDescent="0.25">
      <c r="A5" s="4" t="s">
        <v>56</v>
      </c>
      <c r="B5" s="21" t="s">
        <v>262</v>
      </c>
      <c r="C5" s="19">
        <v>44566</v>
      </c>
      <c r="D5" s="5">
        <v>445</v>
      </c>
      <c r="E5" s="20">
        <v>0.2</v>
      </c>
      <c r="F5" s="4">
        <v>4</v>
      </c>
      <c r="G5" s="5">
        <v>389</v>
      </c>
      <c r="H5" s="5">
        <v>56</v>
      </c>
    </row>
    <row r="6" spans="1:8" x14ac:dyDescent="0.25">
      <c r="A6" s="4" t="s">
        <v>57</v>
      </c>
      <c r="B6" s="21" t="s">
        <v>262</v>
      </c>
      <c r="C6" s="19">
        <v>44566</v>
      </c>
      <c r="D6" s="5">
        <v>645</v>
      </c>
      <c r="E6" s="20">
        <v>0.2</v>
      </c>
      <c r="F6" s="4">
        <v>3</v>
      </c>
      <c r="G6" s="5">
        <v>263</v>
      </c>
      <c r="H6" s="5">
        <v>382</v>
      </c>
    </row>
    <row r="7" spans="1:8" x14ac:dyDescent="0.25">
      <c r="A7" s="4" t="s">
        <v>58</v>
      </c>
      <c r="B7" s="21" t="s">
        <v>262</v>
      </c>
      <c r="C7" s="19">
        <v>44569</v>
      </c>
      <c r="D7" s="5">
        <v>627</v>
      </c>
      <c r="E7" s="20">
        <v>0.2</v>
      </c>
      <c r="F7" s="4">
        <v>4</v>
      </c>
      <c r="G7" s="5">
        <v>283</v>
      </c>
      <c r="H7" s="5">
        <v>344</v>
      </c>
    </row>
    <row r="8" spans="1:8" x14ac:dyDescent="0.25">
      <c r="A8" s="4" t="s">
        <v>59</v>
      </c>
      <c r="B8" s="21" t="s">
        <v>262</v>
      </c>
      <c r="C8" s="19">
        <v>44570</v>
      </c>
      <c r="D8" s="5">
        <v>1401</v>
      </c>
      <c r="E8" s="20">
        <v>0.2</v>
      </c>
      <c r="F8" s="4">
        <v>5</v>
      </c>
      <c r="G8" s="5">
        <v>890</v>
      </c>
      <c r="H8" s="5">
        <v>511</v>
      </c>
    </row>
    <row r="9" spans="1:8" x14ac:dyDescent="0.25">
      <c r="A9" s="4" t="s">
        <v>60</v>
      </c>
      <c r="B9" s="21" t="s">
        <v>262</v>
      </c>
      <c r="C9" s="19">
        <v>44571</v>
      </c>
      <c r="D9" s="5">
        <v>1307</v>
      </c>
      <c r="E9" s="20">
        <v>0.2</v>
      </c>
      <c r="F9" s="4">
        <v>10</v>
      </c>
      <c r="G9" s="5">
        <v>1020</v>
      </c>
      <c r="H9" s="5">
        <v>287</v>
      </c>
    </row>
    <row r="10" spans="1:8" x14ac:dyDescent="0.25">
      <c r="A10" s="4" t="s">
        <v>61</v>
      </c>
      <c r="B10" s="21" t="s">
        <v>262</v>
      </c>
      <c r="C10" s="19">
        <v>44571</v>
      </c>
      <c r="D10" s="5">
        <v>659</v>
      </c>
      <c r="E10" s="20">
        <v>0.2</v>
      </c>
      <c r="F10" s="4">
        <v>7</v>
      </c>
      <c r="G10" s="5">
        <v>372</v>
      </c>
      <c r="H10" s="5">
        <v>287</v>
      </c>
    </row>
    <row r="11" spans="1:8" x14ac:dyDescent="0.25">
      <c r="A11" s="4" t="s">
        <v>62</v>
      </c>
      <c r="B11" s="21" t="s">
        <v>262</v>
      </c>
      <c r="C11" s="19">
        <v>44571</v>
      </c>
      <c r="D11" s="5">
        <v>1174</v>
      </c>
      <c r="E11" s="20">
        <v>0.2</v>
      </c>
      <c r="F11" s="4">
        <v>10</v>
      </c>
      <c r="G11" s="5">
        <v>490</v>
      </c>
      <c r="H11" s="5">
        <v>684</v>
      </c>
    </row>
    <row r="12" spans="1:8" x14ac:dyDescent="0.25">
      <c r="A12" s="4" t="s">
        <v>63</v>
      </c>
      <c r="B12" s="21" t="s">
        <v>262</v>
      </c>
      <c r="C12" s="19">
        <v>44571</v>
      </c>
      <c r="D12" s="5">
        <v>1067</v>
      </c>
      <c r="E12" s="20">
        <v>0.2</v>
      </c>
      <c r="F12" s="4">
        <v>3</v>
      </c>
      <c r="G12" s="5">
        <v>792</v>
      </c>
      <c r="H12" s="5">
        <v>275</v>
      </c>
    </row>
    <row r="13" spans="1:8" x14ac:dyDescent="0.25">
      <c r="A13" s="4" t="s">
        <v>64</v>
      </c>
      <c r="B13" s="21" t="s">
        <v>262</v>
      </c>
      <c r="C13" s="19">
        <v>44571</v>
      </c>
      <c r="D13" s="5">
        <v>490</v>
      </c>
      <c r="E13" s="20">
        <v>0.2</v>
      </c>
      <c r="F13" s="4">
        <v>10</v>
      </c>
      <c r="G13" s="5">
        <v>335</v>
      </c>
      <c r="H13" s="5">
        <v>155</v>
      </c>
    </row>
    <row r="14" spans="1:8" x14ac:dyDescent="0.25">
      <c r="A14" s="4" t="s">
        <v>65</v>
      </c>
      <c r="B14" s="21" t="s">
        <v>262</v>
      </c>
      <c r="C14" s="19">
        <v>44573</v>
      </c>
      <c r="D14" s="5">
        <v>680</v>
      </c>
      <c r="E14" s="20">
        <v>0.2</v>
      </c>
      <c r="F14" s="4">
        <v>6</v>
      </c>
      <c r="G14" s="5">
        <v>563</v>
      </c>
      <c r="H14" s="5">
        <v>117</v>
      </c>
    </row>
    <row r="15" spans="1:8" x14ac:dyDescent="0.25">
      <c r="A15" s="4" t="s">
        <v>66</v>
      </c>
      <c r="B15" s="21" t="s">
        <v>262</v>
      </c>
      <c r="C15" s="19">
        <v>44575</v>
      </c>
      <c r="D15" s="5">
        <v>700</v>
      </c>
      <c r="E15" s="20">
        <v>0.2</v>
      </c>
      <c r="F15" s="4">
        <v>8</v>
      </c>
      <c r="G15" s="5">
        <v>384</v>
      </c>
      <c r="H15" s="5">
        <v>316</v>
      </c>
    </row>
    <row r="16" spans="1:8" x14ac:dyDescent="0.25">
      <c r="A16" s="4" t="s">
        <v>67</v>
      </c>
      <c r="B16" s="21" t="s">
        <v>262</v>
      </c>
      <c r="C16" s="19">
        <v>44575</v>
      </c>
      <c r="D16" s="5">
        <v>1407</v>
      </c>
      <c r="E16" s="20">
        <v>0.2</v>
      </c>
      <c r="F16" s="4">
        <v>9</v>
      </c>
      <c r="G16" s="5">
        <v>638</v>
      </c>
      <c r="H16" s="5">
        <v>769</v>
      </c>
    </row>
    <row r="17" spans="1:8" x14ac:dyDescent="0.25">
      <c r="A17" s="4" t="s">
        <v>68</v>
      </c>
      <c r="B17" s="21" t="s">
        <v>262</v>
      </c>
      <c r="C17" s="19">
        <v>44576</v>
      </c>
      <c r="D17" s="5">
        <v>1475</v>
      </c>
      <c r="E17" s="20">
        <v>0.2</v>
      </c>
      <c r="F17" s="4">
        <v>3</v>
      </c>
      <c r="G17" s="5">
        <v>478</v>
      </c>
      <c r="H17" s="5">
        <v>997</v>
      </c>
    </row>
    <row r="18" spans="1:8" x14ac:dyDescent="0.25">
      <c r="A18" s="4" t="s">
        <v>69</v>
      </c>
      <c r="B18" s="21" t="s">
        <v>262</v>
      </c>
      <c r="C18" s="19">
        <v>44579</v>
      </c>
      <c r="D18" s="5">
        <v>1362</v>
      </c>
      <c r="E18" s="20">
        <v>0.2</v>
      </c>
      <c r="F18" s="4">
        <v>10</v>
      </c>
      <c r="G18" s="5">
        <v>800</v>
      </c>
      <c r="H18" s="5">
        <v>562</v>
      </c>
    </row>
    <row r="19" spans="1:8" x14ac:dyDescent="0.25">
      <c r="A19" s="4" t="s">
        <v>70</v>
      </c>
      <c r="B19" s="21" t="s">
        <v>262</v>
      </c>
      <c r="C19" s="19">
        <v>44581</v>
      </c>
      <c r="D19" s="5">
        <v>660</v>
      </c>
      <c r="E19" s="20">
        <v>0.2</v>
      </c>
      <c r="F19" s="4">
        <v>2</v>
      </c>
      <c r="G19" s="5">
        <v>460</v>
      </c>
      <c r="H19" s="5">
        <v>200</v>
      </c>
    </row>
    <row r="20" spans="1:8" x14ac:dyDescent="0.25">
      <c r="A20" s="4" t="s">
        <v>71</v>
      </c>
      <c r="B20" s="21" t="s">
        <v>262</v>
      </c>
      <c r="C20" s="19">
        <v>44583</v>
      </c>
      <c r="D20" s="5">
        <v>826</v>
      </c>
      <c r="E20" s="20">
        <v>0.2</v>
      </c>
      <c r="F20" s="4">
        <v>4</v>
      </c>
      <c r="G20" s="5">
        <v>429</v>
      </c>
      <c r="H20" s="5">
        <v>397</v>
      </c>
    </row>
    <row r="21" spans="1:8" x14ac:dyDescent="0.25">
      <c r="A21" s="4" t="s">
        <v>72</v>
      </c>
      <c r="B21" s="21" t="s">
        <v>262</v>
      </c>
      <c r="C21" s="19">
        <v>44586</v>
      </c>
      <c r="D21" s="5">
        <v>1079</v>
      </c>
      <c r="E21" s="20">
        <v>0.2</v>
      </c>
      <c r="F21" s="4">
        <v>1</v>
      </c>
      <c r="G21" s="5">
        <v>415</v>
      </c>
      <c r="H21" s="5">
        <v>664</v>
      </c>
    </row>
    <row r="22" spans="1:8" x14ac:dyDescent="0.25">
      <c r="A22" s="4" t="s">
        <v>73</v>
      </c>
      <c r="B22" s="21" t="s">
        <v>262</v>
      </c>
      <c r="C22" s="19">
        <v>44589</v>
      </c>
      <c r="D22" s="5">
        <v>734</v>
      </c>
      <c r="E22" s="20">
        <v>0.2</v>
      </c>
      <c r="F22" s="4">
        <v>9</v>
      </c>
      <c r="G22" s="5">
        <v>625</v>
      </c>
      <c r="H22" s="5">
        <v>109</v>
      </c>
    </row>
    <row r="23" spans="1:8" x14ac:dyDescent="0.25">
      <c r="A23" s="4" t="s">
        <v>74</v>
      </c>
      <c r="B23" s="21" t="s">
        <v>262</v>
      </c>
      <c r="C23" s="19">
        <v>44592</v>
      </c>
      <c r="D23" s="5">
        <v>1197</v>
      </c>
      <c r="E23" s="20">
        <v>0.2</v>
      </c>
      <c r="F23" s="4">
        <v>3</v>
      </c>
      <c r="G23" s="5">
        <v>799</v>
      </c>
      <c r="H23" s="5">
        <v>398</v>
      </c>
    </row>
    <row r="24" spans="1:8" x14ac:dyDescent="0.25">
      <c r="A24" s="4" t="s">
        <v>75</v>
      </c>
      <c r="B24" s="21" t="s">
        <v>254</v>
      </c>
      <c r="C24" s="19">
        <v>44595</v>
      </c>
      <c r="D24" s="5">
        <v>898</v>
      </c>
      <c r="E24" s="20">
        <v>0.2</v>
      </c>
      <c r="F24" s="4">
        <v>8</v>
      </c>
      <c r="G24" s="5">
        <v>604</v>
      </c>
      <c r="H24" s="5">
        <v>294</v>
      </c>
    </row>
    <row r="25" spans="1:8" x14ac:dyDescent="0.25">
      <c r="A25" s="4" t="s">
        <v>76</v>
      </c>
      <c r="B25" s="21" t="s">
        <v>254</v>
      </c>
      <c r="C25" s="19">
        <v>44596</v>
      </c>
      <c r="D25" s="5">
        <v>1132</v>
      </c>
      <c r="E25" s="20">
        <v>0.2</v>
      </c>
      <c r="F25" s="4">
        <v>1</v>
      </c>
      <c r="G25" s="5">
        <v>754</v>
      </c>
      <c r="H25" s="5">
        <v>378</v>
      </c>
    </row>
    <row r="26" spans="1:8" x14ac:dyDescent="0.25">
      <c r="A26" s="4" t="s">
        <v>77</v>
      </c>
      <c r="B26" s="21" t="s">
        <v>254</v>
      </c>
      <c r="C26" s="19">
        <v>44596</v>
      </c>
      <c r="D26" s="5">
        <v>537</v>
      </c>
      <c r="E26" s="20">
        <v>0.2</v>
      </c>
      <c r="F26" s="4">
        <v>8</v>
      </c>
      <c r="G26" s="5">
        <v>258</v>
      </c>
      <c r="H26" s="5">
        <v>279</v>
      </c>
    </row>
    <row r="27" spans="1:8" x14ac:dyDescent="0.25">
      <c r="A27" s="4" t="s">
        <v>78</v>
      </c>
      <c r="B27" s="21" t="s">
        <v>254</v>
      </c>
      <c r="C27" s="19">
        <v>44597</v>
      </c>
      <c r="D27" s="5">
        <v>775</v>
      </c>
      <c r="E27" s="20">
        <v>0.2</v>
      </c>
      <c r="F27" s="4">
        <v>8</v>
      </c>
      <c r="G27" s="5">
        <v>296</v>
      </c>
      <c r="H27" s="5">
        <v>479</v>
      </c>
    </row>
    <row r="28" spans="1:8" x14ac:dyDescent="0.25">
      <c r="A28" s="4" t="s">
        <v>79</v>
      </c>
      <c r="B28" s="21" t="s">
        <v>254</v>
      </c>
      <c r="C28" s="19">
        <v>44597</v>
      </c>
      <c r="D28" s="5">
        <v>1229</v>
      </c>
      <c r="E28" s="20">
        <v>0.2</v>
      </c>
      <c r="F28" s="4">
        <v>3</v>
      </c>
      <c r="G28" s="5">
        <v>279</v>
      </c>
      <c r="H28" s="5">
        <v>950</v>
      </c>
    </row>
    <row r="29" spans="1:8" x14ac:dyDescent="0.25">
      <c r="A29" s="4" t="s">
        <v>80</v>
      </c>
      <c r="B29" s="21" t="s">
        <v>254</v>
      </c>
      <c r="C29" s="19">
        <v>44597</v>
      </c>
      <c r="D29" s="5">
        <v>847</v>
      </c>
      <c r="E29" s="20">
        <v>0.2</v>
      </c>
      <c r="F29" s="4">
        <v>5</v>
      </c>
      <c r="G29" s="5">
        <v>453</v>
      </c>
      <c r="H29" s="5">
        <v>394</v>
      </c>
    </row>
    <row r="30" spans="1:8" x14ac:dyDescent="0.25">
      <c r="A30" s="4" t="s">
        <v>81</v>
      </c>
      <c r="B30" s="21" t="s">
        <v>254</v>
      </c>
      <c r="C30" s="19">
        <v>44599</v>
      </c>
      <c r="D30" s="5">
        <v>255</v>
      </c>
      <c r="E30" s="20">
        <v>0.2</v>
      </c>
      <c r="F30" s="4">
        <v>8</v>
      </c>
      <c r="G30" s="5">
        <v>250</v>
      </c>
      <c r="H30" s="5">
        <v>5</v>
      </c>
    </row>
    <row r="31" spans="1:8" x14ac:dyDescent="0.25">
      <c r="A31" s="4" t="s">
        <v>82</v>
      </c>
      <c r="B31" s="21" t="s">
        <v>254</v>
      </c>
      <c r="C31" s="19">
        <v>44602</v>
      </c>
      <c r="D31" s="5">
        <v>1277</v>
      </c>
      <c r="E31" s="20">
        <v>0.2</v>
      </c>
      <c r="F31" s="4">
        <v>5</v>
      </c>
      <c r="G31" s="5">
        <v>650</v>
      </c>
      <c r="H31" s="5">
        <v>627</v>
      </c>
    </row>
    <row r="32" spans="1:8" x14ac:dyDescent="0.25">
      <c r="A32" s="4" t="s">
        <v>83</v>
      </c>
      <c r="B32" s="21" t="s">
        <v>254</v>
      </c>
      <c r="C32" s="19">
        <v>44605</v>
      </c>
      <c r="D32" s="5">
        <v>499</v>
      </c>
      <c r="E32" s="20">
        <v>0.2</v>
      </c>
      <c r="F32" s="4">
        <v>6</v>
      </c>
      <c r="G32" s="5">
        <v>396</v>
      </c>
      <c r="H32" s="5">
        <v>103</v>
      </c>
    </row>
    <row r="33" spans="1:8" x14ac:dyDescent="0.25">
      <c r="A33" s="4" t="s">
        <v>84</v>
      </c>
      <c r="B33" s="21" t="s">
        <v>254</v>
      </c>
      <c r="C33" s="19">
        <v>44606</v>
      </c>
      <c r="D33" s="5">
        <v>705</v>
      </c>
      <c r="E33" s="20">
        <v>0.2</v>
      </c>
      <c r="F33" s="4">
        <v>8</v>
      </c>
      <c r="G33" s="5">
        <v>486</v>
      </c>
      <c r="H33" s="5">
        <v>219</v>
      </c>
    </row>
    <row r="34" spans="1:8" x14ac:dyDescent="0.25">
      <c r="A34" s="4" t="s">
        <v>85</v>
      </c>
      <c r="B34" s="21" t="s">
        <v>254</v>
      </c>
      <c r="C34" s="19">
        <v>44606</v>
      </c>
      <c r="D34" s="5">
        <v>1371</v>
      </c>
      <c r="E34" s="20">
        <v>0.2</v>
      </c>
      <c r="F34" s="4">
        <v>2</v>
      </c>
      <c r="G34" s="5">
        <v>651</v>
      </c>
      <c r="H34" s="5">
        <v>720</v>
      </c>
    </row>
    <row r="35" spans="1:8" x14ac:dyDescent="0.25">
      <c r="A35" s="4" t="s">
        <v>86</v>
      </c>
      <c r="B35" s="21" t="s">
        <v>254</v>
      </c>
      <c r="C35" s="19">
        <v>44606</v>
      </c>
      <c r="D35" s="5">
        <v>764</v>
      </c>
      <c r="E35" s="20">
        <v>0.2</v>
      </c>
      <c r="F35" s="4">
        <v>1</v>
      </c>
      <c r="G35" s="5">
        <v>723</v>
      </c>
      <c r="H35" s="5">
        <v>41</v>
      </c>
    </row>
    <row r="36" spans="1:8" x14ac:dyDescent="0.25">
      <c r="A36" s="4" t="s">
        <v>87</v>
      </c>
      <c r="B36" s="21" t="s">
        <v>254</v>
      </c>
      <c r="C36" s="19">
        <v>44606</v>
      </c>
      <c r="D36" s="5">
        <v>1124</v>
      </c>
      <c r="E36" s="20">
        <v>0.2</v>
      </c>
      <c r="F36" s="4">
        <v>9</v>
      </c>
      <c r="G36" s="5">
        <v>614</v>
      </c>
      <c r="H36" s="5">
        <v>510</v>
      </c>
    </row>
    <row r="37" spans="1:8" x14ac:dyDescent="0.25">
      <c r="A37" s="4" t="s">
        <v>88</v>
      </c>
      <c r="B37" s="21" t="s">
        <v>254</v>
      </c>
      <c r="C37" s="19">
        <v>44609</v>
      </c>
      <c r="D37" s="5">
        <v>1339</v>
      </c>
      <c r="E37" s="20">
        <v>0.2</v>
      </c>
      <c r="F37" s="4">
        <v>10</v>
      </c>
      <c r="G37" s="5">
        <v>485</v>
      </c>
      <c r="H37" s="5">
        <v>854</v>
      </c>
    </row>
    <row r="38" spans="1:8" x14ac:dyDescent="0.25">
      <c r="A38" s="4" t="s">
        <v>89</v>
      </c>
      <c r="B38" s="21" t="s">
        <v>254</v>
      </c>
      <c r="C38" s="19">
        <v>44611</v>
      </c>
      <c r="D38" s="5">
        <v>279</v>
      </c>
      <c r="E38" s="20">
        <v>0.2</v>
      </c>
      <c r="F38" s="4">
        <v>6</v>
      </c>
      <c r="G38" s="5">
        <v>259</v>
      </c>
      <c r="H38" s="5">
        <v>20</v>
      </c>
    </row>
    <row r="39" spans="1:8" x14ac:dyDescent="0.25">
      <c r="A39" s="4" t="s">
        <v>90</v>
      </c>
      <c r="B39" s="21" t="s">
        <v>254</v>
      </c>
      <c r="C39" s="19">
        <v>44613</v>
      </c>
      <c r="D39" s="5">
        <v>667</v>
      </c>
      <c r="E39" s="20">
        <v>0.2</v>
      </c>
      <c r="F39" s="4">
        <v>9</v>
      </c>
      <c r="G39" s="5">
        <v>399</v>
      </c>
      <c r="H39" s="5">
        <v>268</v>
      </c>
    </row>
    <row r="40" spans="1:8" x14ac:dyDescent="0.25">
      <c r="A40" s="4" t="s">
        <v>91</v>
      </c>
      <c r="B40" s="21" t="s">
        <v>254</v>
      </c>
      <c r="C40" s="19">
        <v>44613</v>
      </c>
      <c r="D40" s="5">
        <v>1187</v>
      </c>
      <c r="E40" s="20">
        <v>0.2</v>
      </c>
      <c r="F40" s="4">
        <v>9</v>
      </c>
      <c r="G40" s="5">
        <v>588</v>
      </c>
      <c r="H40" s="5">
        <v>599</v>
      </c>
    </row>
    <row r="41" spans="1:8" x14ac:dyDescent="0.25">
      <c r="A41" s="4" t="s">
        <v>92</v>
      </c>
      <c r="B41" s="21" t="s">
        <v>254</v>
      </c>
      <c r="C41" s="19">
        <v>44616</v>
      </c>
      <c r="D41" s="5">
        <v>1014</v>
      </c>
      <c r="E41" s="20">
        <v>0.2</v>
      </c>
      <c r="F41" s="4">
        <v>10</v>
      </c>
      <c r="G41" s="5">
        <v>751</v>
      </c>
      <c r="H41" s="5">
        <v>263</v>
      </c>
    </row>
    <row r="42" spans="1:8" x14ac:dyDescent="0.25">
      <c r="A42" s="4" t="s">
        <v>93</v>
      </c>
      <c r="B42" s="21" t="s">
        <v>254</v>
      </c>
      <c r="C42" s="19">
        <v>44616</v>
      </c>
      <c r="D42" s="5">
        <v>708</v>
      </c>
      <c r="E42" s="20">
        <v>0.2</v>
      </c>
      <c r="F42" s="4">
        <v>6</v>
      </c>
      <c r="G42" s="5">
        <v>594</v>
      </c>
      <c r="H42" s="5">
        <v>114</v>
      </c>
    </row>
    <row r="43" spans="1:8" x14ac:dyDescent="0.25">
      <c r="A43" s="4" t="s">
        <v>94</v>
      </c>
      <c r="B43" s="21" t="s">
        <v>254</v>
      </c>
      <c r="C43" s="19">
        <v>44617</v>
      </c>
      <c r="D43" s="5">
        <v>829</v>
      </c>
      <c r="E43" s="20">
        <v>0.2</v>
      </c>
      <c r="F43" s="4">
        <v>7</v>
      </c>
      <c r="G43" s="5">
        <v>544</v>
      </c>
      <c r="H43" s="5">
        <v>285</v>
      </c>
    </row>
    <row r="44" spans="1:8" x14ac:dyDescent="0.25">
      <c r="A44" s="4" t="s">
        <v>95</v>
      </c>
      <c r="B44" s="21" t="s">
        <v>254</v>
      </c>
      <c r="C44" s="19">
        <v>44617</v>
      </c>
      <c r="D44" s="5">
        <v>1102</v>
      </c>
      <c r="E44" s="20">
        <v>0.2</v>
      </c>
      <c r="F44" s="4">
        <v>3</v>
      </c>
      <c r="G44" s="5">
        <v>384</v>
      </c>
      <c r="H44" s="5">
        <v>718</v>
      </c>
    </row>
    <row r="45" spans="1:8" x14ac:dyDescent="0.25">
      <c r="A45" s="4" t="s">
        <v>96</v>
      </c>
      <c r="B45" s="21" t="s">
        <v>254</v>
      </c>
      <c r="C45" s="19">
        <v>44619</v>
      </c>
      <c r="D45" s="5">
        <v>449</v>
      </c>
      <c r="E45" s="20">
        <v>0.2</v>
      </c>
      <c r="F45" s="4">
        <v>1</v>
      </c>
      <c r="G45" s="5">
        <v>372</v>
      </c>
      <c r="H45" s="5">
        <v>77</v>
      </c>
    </row>
    <row r="46" spans="1:8" x14ac:dyDescent="0.25">
      <c r="A46" s="4" t="s">
        <v>97</v>
      </c>
      <c r="B46" s="21" t="s">
        <v>254</v>
      </c>
      <c r="C46" s="19">
        <v>44619</v>
      </c>
      <c r="D46" s="5">
        <v>910</v>
      </c>
      <c r="E46" s="20">
        <v>0.2</v>
      </c>
      <c r="F46" s="4">
        <v>7</v>
      </c>
      <c r="G46" s="5">
        <v>393</v>
      </c>
      <c r="H46" s="5">
        <v>517</v>
      </c>
    </row>
    <row r="47" spans="1:8" x14ac:dyDescent="0.25">
      <c r="A47" s="4" t="s">
        <v>98</v>
      </c>
      <c r="B47" s="21" t="s">
        <v>255</v>
      </c>
      <c r="C47" s="19">
        <v>44621</v>
      </c>
      <c r="D47" s="5">
        <v>291</v>
      </c>
      <c r="E47" s="20">
        <v>0.2</v>
      </c>
      <c r="F47" s="4">
        <v>4</v>
      </c>
      <c r="G47" s="5">
        <v>291</v>
      </c>
      <c r="H47" s="5">
        <v>0</v>
      </c>
    </row>
    <row r="48" spans="1:8" x14ac:dyDescent="0.25">
      <c r="A48" s="4" t="s">
        <v>99</v>
      </c>
      <c r="B48" s="21" t="s">
        <v>255</v>
      </c>
      <c r="C48" s="19">
        <v>44623</v>
      </c>
      <c r="D48" s="5">
        <v>1132</v>
      </c>
      <c r="E48" s="20">
        <v>0.2</v>
      </c>
      <c r="F48" s="4">
        <v>4</v>
      </c>
      <c r="G48" s="5">
        <v>575</v>
      </c>
      <c r="H48" s="5">
        <v>557</v>
      </c>
    </row>
    <row r="49" spans="1:8" x14ac:dyDescent="0.25">
      <c r="A49" s="4" t="s">
        <v>100</v>
      </c>
      <c r="B49" s="21" t="s">
        <v>255</v>
      </c>
      <c r="C49" s="19">
        <v>44624</v>
      </c>
      <c r="D49" s="5">
        <v>649</v>
      </c>
      <c r="E49" s="20">
        <v>0.2</v>
      </c>
      <c r="F49" s="4">
        <v>10</v>
      </c>
      <c r="G49" s="5">
        <v>288</v>
      </c>
      <c r="H49" s="5">
        <v>361</v>
      </c>
    </row>
    <row r="50" spans="1:8" x14ac:dyDescent="0.25">
      <c r="A50" s="4" t="s">
        <v>101</v>
      </c>
      <c r="B50" s="21" t="s">
        <v>255</v>
      </c>
      <c r="C50" s="19">
        <v>44625</v>
      </c>
      <c r="D50" s="5">
        <v>1328</v>
      </c>
      <c r="E50" s="20">
        <v>0.2</v>
      </c>
      <c r="F50" s="4">
        <v>3</v>
      </c>
      <c r="G50" s="5">
        <v>662</v>
      </c>
      <c r="H50" s="5">
        <v>666</v>
      </c>
    </row>
    <row r="51" spans="1:8" x14ac:dyDescent="0.25">
      <c r="A51" s="4" t="s">
        <v>102</v>
      </c>
      <c r="B51" s="21" t="s">
        <v>255</v>
      </c>
      <c r="C51" s="19">
        <v>44626</v>
      </c>
      <c r="D51" s="5">
        <v>921</v>
      </c>
      <c r="E51" s="20">
        <v>0.2</v>
      </c>
      <c r="F51" s="4">
        <v>5</v>
      </c>
      <c r="G51" s="5">
        <v>490</v>
      </c>
      <c r="H51" s="5">
        <v>431</v>
      </c>
    </row>
    <row r="52" spans="1:8" x14ac:dyDescent="0.25">
      <c r="A52" s="4" t="s">
        <v>103</v>
      </c>
      <c r="B52" s="21" t="s">
        <v>255</v>
      </c>
      <c r="C52" s="19">
        <v>44627</v>
      </c>
      <c r="D52" s="5">
        <v>699</v>
      </c>
      <c r="E52" s="20">
        <v>0.2</v>
      </c>
      <c r="F52" s="4">
        <v>6</v>
      </c>
      <c r="G52" s="5">
        <v>624</v>
      </c>
      <c r="H52" s="5">
        <v>75</v>
      </c>
    </row>
    <row r="53" spans="1:8" x14ac:dyDescent="0.25">
      <c r="A53" s="4" t="s">
        <v>104</v>
      </c>
      <c r="B53" s="21" t="s">
        <v>255</v>
      </c>
      <c r="C53" s="19">
        <v>44630</v>
      </c>
      <c r="D53" s="5">
        <v>463</v>
      </c>
      <c r="E53" s="20">
        <v>0.2</v>
      </c>
      <c r="F53" s="4">
        <v>1</v>
      </c>
      <c r="G53" s="5">
        <v>307</v>
      </c>
      <c r="H53" s="5">
        <v>156</v>
      </c>
    </row>
    <row r="54" spans="1:8" x14ac:dyDescent="0.25">
      <c r="A54" s="4" t="s">
        <v>105</v>
      </c>
      <c r="B54" s="21" t="s">
        <v>255</v>
      </c>
      <c r="C54" s="19">
        <v>44633</v>
      </c>
      <c r="D54" s="5">
        <v>1289</v>
      </c>
      <c r="E54" s="20">
        <v>0.2</v>
      </c>
      <c r="F54" s="4">
        <v>6</v>
      </c>
      <c r="G54" s="5">
        <v>463</v>
      </c>
      <c r="H54" s="5">
        <v>826</v>
      </c>
    </row>
    <row r="55" spans="1:8" x14ac:dyDescent="0.25">
      <c r="A55" s="4" t="s">
        <v>106</v>
      </c>
      <c r="B55" s="21" t="s">
        <v>255</v>
      </c>
      <c r="C55" s="19">
        <v>44633</v>
      </c>
      <c r="D55" s="5">
        <v>324</v>
      </c>
      <c r="E55" s="20">
        <v>0.2</v>
      </c>
      <c r="F55" s="4">
        <v>3</v>
      </c>
      <c r="G55" s="5">
        <v>281</v>
      </c>
      <c r="H55" s="5">
        <v>43</v>
      </c>
    </row>
    <row r="56" spans="1:8" x14ac:dyDescent="0.25">
      <c r="A56" s="4" t="s">
        <v>107</v>
      </c>
      <c r="B56" s="21" t="s">
        <v>255</v>
      </c>
      <c r="C56" s="19">
        <v>44634</v>
      </c>
      <c r="D56" s="5">
        <v>275</v>
      </c>
      <c r="E56" s="20">
        <v>0.2</v>
      </c>
      <c r="F56" s="4">
        <v>5</v>
      </c>
      <c r="G56" s="5">
        <v>256</v>
      </c>
      <c r="H56" s="5">
        <v>19</v>
      </c>
    </row>
    <row r="57" spans="1:8" x14ac:dyDescent="0.25">
      <c r="A57" s="4" t="s">
        <v>108</v>
      </c>
      <c r="B57" s="21" t="s">
        <v>255</v>
      </c>
      <c r="C57" s="19">
        <v>44634</v>
      </c>
      <c r="D57" s="5">
        <v>456</v>
      </c>
      <c r="E57" s="20">
        <v>0.2</v>
      </c>
      <c r="F57" s="4">
        <v>1</v>
      </c>
      <c r="G57" s="5">
        <v>285</v>
      </c>
      <c r="H57" s="5">
        <v>171</v>
      </c>
    </row>
    <row r="58" spans="1:8" x14ac:dyDescent="0.25">
      <c r="A58" s="4" t="s">
        <v>109</v>
      </c>
      <c r="B58" s="21" t="s">
        <v>255</v>
      </c>
      <c r="C58" s="19">
        <v>44636</v>
      </c>
      <c r="D58" s="5">
        <v>423</v>
      </c>
      <c r="E58" s="20">
        <v>0.2</v>
      </c>
      <c r="F58" s="4">
        <v>5</v>
      </c>
      <c r="G58" s="5">
        <v>282</v>
      </c>
      <c r="H58" s="5">
        <v>141</v>
      </c>
    </row>
    <row r="59" spans="1:8" x14ac:dyDescent="0.25">
      <c r="A59" s="4" t="s">
        <v>110</v>
      </c>
      <c r="B59" s="21" t="s">
        <v>255</v>
      </c>
      <c r="C59" s="19">
        <v>44638</v>
      </c>
      <c r="D59" s="5">
        <v>1122</v>
      </c>
      <c r="E59" s="20">
        <v>0.2</v>
      </c>
      <c r="F59" s="4">
        <v>5</v>
      </c>
      <c r="G59" s="5">
        <v>754</v>
      </c>
      <c r="H59" s="5">
        <v>368</v>
      </c>
    </row>
    <row r="60" spans="1:8" x14ac:dyDescent="0.25">
      <c r="A60" s="4" t="s">
        <v>111</v>
      </c>
      <c r="B60" s="21" t="s">
        <v>255</v>
      </c>
      <c r="C60" s="19">
        <v>44639</v>
      </c>
      <c r="D60" s="5">
        <v>707</v>
      </c>
      <c r="E60" s="20">
        <v>0.2</v>
      </c>
      <c r="F60" s="4">
        <v>5</v>
      </c>
      <c r="G60" s="5">
        <v>370</v>
      </c>
      <c r="H60" s="5">
        <v>337</v>
      </c>
    </row>
    <row r="61" spans="1:8" x14ac:dyDescent="0.25">
      <c r="A61" s="4" t="s">
        <v>112</v>
      </c>
      <c r="B61" s="21" t="s">
        <v>255</v>
      </c>
      <c r="C61" s="19">
        <v>44641</v>
      </c>
      <c r="D61" s="5">
        <v>321</v>
      </c>
      <c r="E61" s="20">
        <v>0.2</v>
      </c>
      <c r="F61" s="4">
        <v>10</v>
      </c>
      <c r="G61" s="5">
        <v>289</v>
      </c>
      <c r="H61" s="5">
        <v>32</v>
      </c>
    </row>
    <row r="62" spans="1:8" x14ac:dyDescent="0.25">
      <c r="A62" s="4" t="s">
        <v>113</v>
      </c>
      <c r="B62" s="21" t="s">
        <v>255</v>
      </c>
      <c r="C62" s="19">
        <v>44641</v>
      </c>
      <c r="D62" s="5">
        <v>880</v>
      </c>
      <c r="E62" s="20">
        <v>0.2</v>
      </c>
      <c r="F62" s="4">
        <v>6</v>
      </c>
      <c r="G62" s="5">
        <v>305</v>
      </c>
      <c r="H62" s="5">
        <v>575</v>
      </c>
    </row>
    <row r="63" spans="1:8" x14ac:dyDescent="0.25">
      <c r="A63" s="4" t="s">
        <v>114</v>
      </c>
      <c r="B63" s="21" t="s">
        <v>255</v>
      </c>
      <c r="C63" s="19">
        <v>44643</v>
      </c>
      <c r="D63" s="5">
        <v>815</v>
      </c>
      <c r="E63" s="20">
        <v>0.2</v>
      </c>
      <c r="F63" s="4">
        <v>4</v>
      </c>
      <c r="G63" s="5">
        <v>399</v>
      </c>
      <c r="H63" s="5">
        <v>416</v>
      </c>
    </row>
    <row r="64" spans="1:8" x14ac:dyDescent="0.25">
      <c r="A64" s="4" t="s">
        <v>115</v>
      </c>
      <c r="B64" s="21" t="s">
        <v>255</v>
      </c>
      <c r="C64" s="19">
        <v>44644</v>
      </c>
      <c r="D64" s="5">
        <v>1240</v>
      </c>
      <c r="E64" s="20">
        <v>0.2</v>
      </c>
      <c r="F64" s="4">
        <v>2</v>
      </c>
      <c r="G64" s="5">
        <v>921</v>
      </c>
      <c r="H64" s="5">
        <v>319</v>
      </c>
    </row>
    <row r="65" spans="1:8" x14ac:dyDescent="0.25">
      <c r="A65" s="4" t="s">
        <v>116</v>
      </c>
      <c r="B65" s="21" t="s">
        <v>255</v>
      </c>
      <c r="C65" s="19">
        <v>44645</v>
      </c>
      <c r="D65" s="5">
        <v>504</v>
      </c>
      <c r="E65" s="20">
        <v>0.2</v>
      </c>
      <c r="F65" s="4">
        <v>6</v>
      </c>
      <c r="G65" s="5">
        <v>411</v>
      </c>
      <c r="H65" s="5">
        <v>93</v>
      </c>
    </row>
    <row r="66" spans="1:8" x14ac:dyDescent="0.25">
      <c r="A66" s="4" t="s">
        <v>117</v>
      </c>
      <c r="B66" s="21" t="s">
        <v>255</v>
      </c>
      <c r="C66" s="19">
        <v>44646</v>
      </c>
      <c r="D66" s="5">
        <v>1334</v>
      </c>
      <c r="E66" s="20">
        <v>0.2</v>
      </c>
      <c r="F66" s="4">
        <v>8</v>
      </c>
      <c r="G66" s="5">
        <v>344</v>
      </c>
      <c r="H66" s="5">
        <v>990</v>
      </c>
    </row>
    <row r="67" spans="1:8" x14ac:dyDescent="0.25">
      <c r="A67" s="4" t="s">
        <v>118</v>
      </c>
      <c r="B67" s="21" t="s">
        <v>255</v>
      </c>
      <c r="C67" s="19">
        <v>44647</v>
      </c>
      <c r="D67" s="5">
        <v>1498</v>
      </c>
      <c r="E67" s="20">
        <v>0.2</v>
      </c>
      <c r="F67" s="4">
        <v>2</v>
      </c>
      <c r="G67" s="5">
        <v>1033</v>
      </c>
      <c r="H67" s="5">
        <v>465</v>
      </c>
    </row>
    <row r="68" spans="1:8" x14ac:dyDescent="0.25">
      <c r="A68" s="4" t="s">
        <v>119</v>
      </c>
      <c r="B68" s="21" t="s">
        <v>255</v>
      </c>
      <c r="C68" s="19">
        <v>44648</v>
      </c>
      <c r="D68" s="5">
        <v>1419</v>
      </c>
      <c r="E68" s="20">
        <v>0.2</v>
      </c>
      <c r="F68" s="4">
        <v>3</v>
      </c>
      <c r="G68" s="5">
        <v>1359</v>
      </c>
      <c r="H68" s="5">
        <v>60</v>
      </c>
    </row>
    <row r="69" spans="1:8" x14ac:dyDescent="0.25">
      <c r="A69" s="4" t="s">
        <v>120</v>
      </c>
      <c r="B69" s="21" t="s">
        <v>255</v>
      </c>
      <c r="C69" s="19">
        <v>44651</v>
      </c>
      <c r="D69" s="5">
        <v>706</v>
      </c>
      <c r="E69" s="20">
        <v>0.2</v>
      </c>
      <c r="F69" s="4">
        <v>3</v>
      </c>
      <c r="G69" s="5">
        <v>619</v>
      </c>
      <c r="H69" s="5">
        <v>87</v>
      </c>
    </row>
    <row r="70" spans="1:8" x14ac:dyDescent="0.25">
      <c r="A70" s="4" t="s">
        <v>121</v>
      </c>
      <c r="B70" s="21" t="s">
        <v>256</v>
      </c>
      <c r="C70" s="19">
        <v>44654</v>
      </c>
      <c r="D70" s="5">
        <v>1283</v>
      </c>
      <c r="E70" s="20">
        <v>0.2</v>
      </c>
      <c r="F70" s="4">
        <v>9</v>
      </c>
      <c r="G70" s="5">
        <v>985</v>
      </c>
      <c r="H70" s="5">
        <v>298</v>
      </c>
    </row>
    <row r="71" spans="1:8" x14ac:dyDescent="0.25">
      <c r="A71" s="4" t="s">
        <v>122</v>
      </c>
      <c r="B71" s="21" t="s">
        <v>256</v>
      </c>
      <c r="C71" s="19">
        <v>44655</v>
      </c>
      <c r="D71" s="5">
        <v>577</v>
      </c>
      <c r="E71" s="20">
        <v>0.2</v>
      </c>
      <c r="F71" s="4">
        <v>6</v>
      </c>
      <c r="G71" s="5">
        <v>345</v>
      </c>
      <c r="H71" s="5">
        <v>232</v>
      </c>
    </row>
    <row r="72" spans="1:8" x14ac:dyDescent="0.25">
      <c r="A72" s="4" t="s">
        <v>123</v>
      </c>
      <c r="B72" s="21" t="s">
        <v>256</v>
      </c>
      <c r="C72" s="19">
        <v>44656</v>
      </c>
      <c r="D72" s="5">
        <v>1181</v>
      </c>
      <c r="E72" s="20">
        <v>0.2</v>
      </c>
      <c r="F72" s="4">
        <v>3</v>
      </c>
      <c r="G72" s="5">
        <v>1025</v>
      </c>
      <c r="H72" s="5">
        <v>156</v>
      </c>
    </row>
    <row r="73" spans="1:8" x14ac:dyDescent="0.25">
      <c r="A73" s="4" t="s">
        <v>124</v>
      </c>
      <c r="B73" s="21" t="s">
        <v>256</v>
      </c>
      <c r="C73" s="19">
        <v>44657</v>
      </c>
      <c r="D73" s="5">
        <v>254</v>
      </c>
      <c r="E73" s="20">
        <v>0.2</v>
      </c>
      <c r="F73" s="4">
        <v>1</v>
      </c>
      <c r="G73" s="5">
        <v>253</v>
      </c>
      <c r="H73" s="5">
        <v>1</v>
      </c>
    </row>
    <row r="74" spans="1:8" x14ac:dyDescent="0.25">
      <c r="A74" s="4" t="s">
        <v>125</v>
      </c>
      <c r="B74" s="21" t="s">
        <v>256</v>
      </c>
      <c r="C74" s="19">
        <v>44659</v>
      </c>
      <c r="D74" s="5">
        <v>757</v>
      </c>
      <c r="E74" s="20">
        <v>0.2</v>
      </c>
      <c r="F74" s="4">
        <v>8</v>
      </c>
      <c r="G74" s="5">
        <v>332</v>
      </c>
      <c r="H74" s="5">
        <v>425</v>
      </c>
    </row>
    <row r="75" spans="1:8" x14ac:dyDescent="0.25">
      <c r="A75" s="4" t="s">
        <v>126</v>
      </c>
      <c r="B75" s="21" t="s">
        <v>256</v>
      </c>
      <c r="C75" s="19">
        <v>44659</v>
      </c>
      <c r="D75" s="5">
        <v>479</v>
      </c>
      <c r="E75" s="20">
        <v>0.2</v>
      </c>
      <c r="F75" s="4">
        <v>3</v>
      </c>
      <c r="G75" s="5">
        <v>308</v>
      </c>
      <c r="H75" s="5">
        <v>171</v>
      </c>
    </row>
    <row r="76" spans="1:8" x14ac:dyDescent="0.25">
      <c r="A76" s="4" t="s">
        <v>127</v>
      </c>
      <c r="B76" s="21" t="s">
        <v>256</v>
      </c>
      <c r="C76" s="19">
        <v>44661</v>
      </c>
      <c r="D76" s="5">
        <v>351</v>
      </c>
      <c r="E76" s="20">
        <v>0.2</v>
      </c>
      <c r="F76" s="4">
        <v>4</v>
      </c>
      <c r="G76" s="5">
        <v>277</v>
      </c>
      <c r="H76" s="5">
        <v>74</v>
      </c>
    </row>
    <row r="77" spans="1:8" x14ac:dyDescent="0.25">
      <c r="A77" s="4" t="s">
        <v>128</v>
      </c>
      <c r="B77" s="21" t="s">
        <v>256</v>
      </c>
      <c r="C77" s="19">
        <v>44664</v>
      </c>
      <c r="D77" s="5">
        <v>1473</v>
      </c>
      <c r="E77" s="20">
        <v>0.2</v>
      </c>
      <c r="F77" s="4">
        <v>9</v>
      </c>
      <c r="G77" s="5">
        <v>1154</v>
      </c>
      <c r="H77" s="5">
        <v>319</v>
      </c>
    </row>
    <row r="78" spans="1:8" x14ac:dyDescent="0.25">
      <c r="A78" s="4" t="s">
        <v>129</v>
      </c>
      <c r="B78" s="21" t="s">
        <v>256</v>
      </c>
      <c r="C78" s="19">
        <v>44664</v>
      </c>
      <c r="D78" s="5">
        <v>1020</v>
      </c>
      <c r="E78" s="20">
        <v>0.2</v>
      </c>
      <c r="F78" s="4">
        <v>9</v>
      </c>
      <c r="G78" s="5">
        <v>667</v>
      </c>
      <c r="H78" s="5">
        <v>353</v>
      </c>
    </row>
    <row r="79" spans="1:8" x14ac:dyDescent="0.25">
      <c r="A79" s="4" t="s">
        <v>130</v>
      </c>
      <c r="B79" s="21" t="s">
        <v>256</v>
      </c>
      <c r="C79" s="19">
        <v>44667</v>
      </c>
      <c r="D79" s="5">
        <v>637</v>
      </c>
      <c r="E79" s="20">
        <v>0.2</v>
      </c>
      <c r="F79" s="4">
        <v>2</v>
      </c>
      <c r="G79" s="5">
        <v>484</v>
      </c>
      <c r="H79" s="5">
        <v>153</v>
      </c>
    </row>
    <row r="80" spans="1:8" x14ac:dyDescent="0.25">
      <c r="A80" s="4" t="s">
        <v>131</v>
      </c>
      <c r="B80" s="21" t="s">
        <v>256</v>
      </c>
      <c r="C80" s="19">
        <v>44669</v>
      </c>
      <c r="D80" s="5">
        <v>1217</v>
      </c>
      <c r="E80" s="20">
        <v>0.2</v>
      </c>
      <c r="F80" s="4">
        <v>9</v>
      </c>
      <c r="G80" s="5">
        <v>678</v>
      </c>
      <c r="H80" s="5">
        <v>539</v>
      </c>
    </row>
    <row r="81" spans="1:8" x14ac:dyDescent="0.25">
      <c r="A81" s="4" t="s">
        <v>132</v>
      </c>
      <c r="B81" s="21" t="s">
        <v>256</v>
      </c>
      <c r="C81" s="19">
        <v>44671</v>
      </c>
      <c r="D81" s="5">
        <v>926</v>
      </c>
      <c r="E81" s="20">
        <v>0.2</v>
      </c>
      <c r="F81" s="4">
        <v>1</v>
      </c>
      <c r="G81" s="5">
        <v>725</v>
      </c>
      <c r="H81" s="5">
        <v>201</v>
      </c>
    </row>
    <row r="82" spans="1:8" x14ac:dyDescent="0.25">
      <c r="A82" s="4" t="s">
        <v>133</v>
      </c>
      <c r="B82" s="21" t="s">
        <v>256</v>
      </c>
      <c r="C82" s="19">
        <v>44672</v>
      </c>
      <c r="D82" s="5">
        <v>434</v>
      </c>
      <c r="E82" s="20">
        <v>0.2</v>
      </c>
      <c r="F82" s="4">
        <v>10</v>
      </c>
      <c r="G82" s="5">
        <v>265</v>
      </c>
      <c r="H82" s="5">
        <v>169</v>
      </c>
    </row>
    <row r="83" spans="1:8" x14ac:dyDescent="0.25">
      <c r="A83" s="4" t="s">
        <v>134</v>
      </c>
      <c r="B83" s="21" t="s">
        <v>256</v>
      </c>
      <c r="C83" s="19">
        <v>44674</v>
      </c>
      <c r="D83" s="5">
        <v>727</v>
      </c>
      <c r="E83" s="20">
        <v>0.2</v>
      </c>
      <c r="F83" s="4">
        <v>10</v>
      </c>
      <c r="G83" s="5">
        <v>325</v>
      </c>
      <c r="H83" s="5">
        <v>402</v>
      </c>
    </row>
    <row r="84" spans="1:8" x14ac:dyDescent="0.25">
      <c r="A84" s="4" t="s">
        <v>135</v>
      </c>
      <c r="B84" s="21" t="s">
        <v>256</v>
      </c>
      <c r="C84" s="19">
        <v>44675</v>
      </c>
      <c r="D84" s="5">
        <v>1367</v>
      </c>
      <c r="E84" s="20">
        <v>0.2</v>
      </c>
      <c r="F84" s="4">
        <v>1</v>
      </c>
      <c r="G84" s="5">
        <v>426</v>
      </c>
      <c r="H84" s="5">
        <v>941</v>
      </c>
    </row>
    <row r="85" spans="1:8" x14ac:dyDescent="0.25">
      <c r="A85" s="4" t="s">
        <v>136</v>
      </c>
      <c r="B85" s="21" t="s">
        <v>256</v>
      </c>
      <c r="C85" s="19">
        <v>44676</v>
      </c>
      <c r="D85" s="5">
        <v>531</v>
      </c>
      <c r="E85" s="20">
        <v>0.2</v>
      </c>
      <c r="F85" s="4">
        <v>8</v>
      </c>
      <c r="G85" s="5">
        <v>516</v>
      </c>
      <c r="H85" s="5">
        <v>15</v>
      </c>
    </row>
    <row r="86" spans="1:8" x14ac:dyDescent="0.25">
      <c r="A86" s="4" t="s">
        <v>137</v>
      </c>
      <c r="B86" s="21" t="s">
        <v>256</v>
      </c>
      <c r="C86" s="19">
        <v>44679</v>
      </c>
      <c r="D86" s="5">
        <v>1123</v>
      </c>
      <c r="E86" s="20">
        <v>0.2</v>
      </c>
      <c r="F86" s="4">
        <v>6</v>
      </c>
      <c r="G86" s="5">
        <v>303</v>
      </c>
      <c r="H86" s="5">
        <v>820</v>
      </c>
    </row>
    <row r="87" spans="1:8" x14ac:dyDescent="0.25">
      <c r="A87" s="4" t="s">
        <v>138</v>
      </c>
      <c r="B87" s="21" t="s">
        <v>256</v>
      </c>
      <c r="C87" s="19">
        <v>44679</v>
      </c>
      <c r="D87" s="5">
        <v>1004</v>
      </c>
      <c r="E87" s="20">
        <v>0.2</v>
      </c>
      <c r="F87" s="4">
        <v>9</v>
      </c>
      <c r="G87" s="5">
        <v>400</v>
      </c>
      <c r="H87" s="5">
        <v>604</v>
      </c>
    </row>
    <row r="88" spans="1:8" x14ac:dyDescent="0.25">
      <c r="A88" s="4" t="s">
        <v>139</v>
      </c>
      <c r="B88" s="21" t="s">
        <v>257</v>
      </c>
      <c r="C88" s="19">
        <v>44682</v>
      </c>
      <c r="D88" s="5">
        <v>555</v>
      </c>
      <c r="E88" s="20">
        <v>0.2</v>
      </c>
      <c r="F88" s="4">
        <v>8</v>
      </c>
      <c r="G88" s="5">
        <v>299</v>
      </c>
      <c r="H88" s="5">
        <v>256</v>
      </c>
    </row>
    <row r="89" spans="1:8" x14ac:dyDescent="0.25">
      <c r="A89" s="4" t="s">
        <v>140</v>
      </c>
      <c r="B89" s="21" t="s">
        <v>257</v>
      </c>
      <c r="C89" s="19">
        <v>44682</v>
      </c>
      <c r="D89" s="5">
        <v>1283</v>
      </c>
      <c r="E89" s="20">
        <v>0.2</v>
      </c>
      <c r="F89" s="4">
        <v>4</v>
      </c>
      <c r="G89" s="5">
        <v>899</v>
      </c>
      <c r="H89" s="5">
        <v>384</v>
      </c>
    </row>
    <row r="90" spans="1:8" x14ac:dyDescent="0.25">
      <c r="A90" s="4" t="s">
        <v>141</v>
      </c>
      <c r="B90" s="21" t="s">
        <v>257</v>
      </c>
      <c r="C90" s="19">
        <v>44683</v>
      </c>
      <c r="D90" s="5">
        <v>1468</v>
      </c>
      <c r="E90" s="20">
        <v>0.2</v>
      </c>
      <c r="F90" s="4">
        <v>5</v>
      </c>
      <c r="G90" s="5">
        <v>1288</v>
      </c>
      <c r="H90" s="5">
        <v>180</v>
      </c>
    </row>
    <row r="91" spans="1:8" x14ac:dyDescent="0.25">
      <c r="A91" s="4" t="s">
        <v>142</v>
      </c>
      <c r="B91" s="21" t="s">
        <v>257</v>
      </c>
      <c r="C91" s="19">
        <v>44683</v>
      </c>
      <c r="D91" s="5">
        <v>1032</v>
      </c>
      <c r="E91" s="20">
        <v>0.2</v>
      </c>
      <c r="F91" s="4">
        <v>7</v>
      </c>
      <c r="G91" s="5">
        <v>689</v>
      </c>
      <c r="H91" s="5">
        <v>343</v>
      </c>
    </row>
    <row r="92" spans="1:8" x14ac:dyDescent="0.25">
      <c r="A92" s="4" t="s">
        <v>143</v>
      </c>
      <c r="B92" s="21" t="s">
        <v>257</v>
      </c>
      <c r="C92" s="19">
        <v>44686</v>
      </c>
      <c r="D92" s="5">
        <v>1379</v>
      </c>
      <c r="E92" s="20">
        <v>0.2</v>
      </c>
      <c r="F92" s="4">
        <v>5</v>
      </c>
      <c r="G92" s="5">
        <v>774</v>
      </c>
      <c r="H92" s="5">
        <v>605</v>
      </c>
    </row>
    <row r="93" spans="1:8" x14ac:dyDescent="0.25">
      <c r="A93" s="4" t="s">
        <v>144</v>
      </c>
      <c r="B93" s="21" t="s">
        <v>257</v>
      </c>
      <c r="C93" s="19">
        <v>44687</v>
      </c>
      <c r="D93" s="5">
        <v>678</v>
      </c>
      <c r="E93" s="20">
        <v>0.2</v>
      </c>
      <c r="F93" s="4">
        <v>5</v>
      </c>
      <c r="G93" s="5">
        <v>343</v>
      </c>
      <c r="H93" s="5">
        <v>335</v>
      </c>
    </row>
    <row r="94" spans="1:8" x14ac:dyDescent="0.25">
      <c r="A94" s="4" t="s">
        <v>145</v>
      </c>
      <c r="B94" s="21" t="s">
        <v>257</v>
      </c>
      <c r="C94" s="19">
        <v>44687</v>
      </c>
      <c r="D94" s="5">
        <v>943</v>
      </c>
      <c r="E94" s="20">
        <v>0.2</v>
      </c>
      <c r="F94" s="4">
        <v>10</v>
      </c>
      <c r="G94" s="5">
        <v>646</v>
      </c>
      <c r="H94" s="5">
        <v>297</v>
      </c>
    </row>
    <row r="95" spans="1:8" x14ac:dyDescent="0.25">
      <c r="A95" s="4" t="s">
        <v>146</v>
      </c>
      <c r="B95" s="21" t="s">
        <v>257</v>
      </c>
      <c r="C95" s="19">
        <v>44690</v>
      </c>
      <c r="D95" s="5">
        <v>399</v>
      </c>
      <c r="E95" s="20">
        <v>0.2</v>
      </c>
      <c r="F95" s="4">
        <v>9</v>
      </c>
      <c r="G95" s="5">
        <v>293</v>
      </c>
      <c r="H95" s="5">
        <v>106</v>
      </c>
    </row>
    <row r="96" spans="1:8" x14ac:dyDescent="0.25">
      <c r="A96" s="4" t="s">
        <v>147</v>
      </c>
      <c r="B96" s="21" t="s">
        <v>257</v>
      </c>
      <c r="C96" s="19">
        <v>44692</v>
      </c>
      <c r="D96" s="5">
        <v>1054</v>
      </c>
      <c r="E96" s="20">
        <v>0.2</v>
      </c>
      <c r="F96" s="4">
        <v>10</v>
      </c>
      <c r="G96" s="5">
        <v>365</v>
      </c>
      <c r="H96" s="5">
        <v>689</v>
      </c>
    </row>
    <row r="97" spans="1:8" x14ac:dyDescent="0.25">
      <c r="A97" s="4" t="s">
        <v>148</v>
      </c>
      <c r="B97" s="21" t="s">
        <v>257</v>
      </c>
      <c r="C97" s="19">
        <v>44693</v>
      </c>
      <c r="D97" s="5">
        <v>458</v>
      </c>
      <c r="E97" s="20">
        <v>0.2</v>
      </c>
      <c r="F97" s="4">
        <v>9</v>
      </c>
      <c r="G97" s="5">
        <v>257</v>
      </c>
      <c r="H97" s="5">
        <v>201</v>
      </c>
    </row>
    <row r="98" spans="1:8" x14ac:dyDescent="0.25">
      <c r="A98" s="4" t="s">
        <v>149</v>
      </c>
      <c r="B98" s="21" t="s">
        <v>257</v>
      </c>
      <c r="C98" s="19">
        <v>44693</v>
      </c>
      <c r="D98" s="5">
        <v>960</v>
      </c>
      <c r="E98" s="20">
        <v>0.2</v>
      </c>
      <c r="F98" s="4">
        <v>7</v>
      </c>
      <c r="G98" s="5">
        <v>683</v>
      </c>
      <c r="H98" s="5">
        <v>277</v>
      </c>
    </row>
    <row r="99" spans="1:8" x14ac:dyDescent="0.25">
      <c r="A99" s="4" t="s">
        <v>150</v>
      </c>
      <c r="B99" s="21" t="s">
        <v>257</v>
      </c>
      <c r="C99" s="19">
        <v>44695</v>
      </c>
      <c r="D99" s="5">
        <v>595</v>
      </c>
      <c r="E99" s="20">
        <v>0.2</v>
      </c>
      <c r="F99" s="4">
        <v>8</v>
      </c>
      <c r="G99" s="5">
        <v>431</v>
      </c>
      <c r="H99" s="5">
        <v>164</v>
      </c>
    </row>
    <row r="100" spans="1:8" x14ac:dyDescent="0.25">
      <c r="A100" s="4" t="s">
        <v>151</v>
      </c>
      <c r="B100" s="21" t="s">
        <v>257</v>
      </c>
      <c r="C100" s="19">
        <v>44695</v>
      </c>
      <c r="D100" s="5">
        <v>864</v>
      </c>
      <c r="E100" s="20">
        <v>0.2</v>
      </c>
      <c r="F100" s="4">
        <v>1</v>
      </c>
      <c r="G100" s="5">
        <v>669</v>
      </c>
      <c r="H100" s="5">
        <v>195</v>
      </c>
    </row>
    <row r="101" spans="1:8" x14ac:dyDescent="0.25">
      <c r="A101" s="4" t="s">
        <v>152</v>
      </c>
      <c r="B101" s="21" t="s">
        <v>257</v>
      </c>
      <c r="C101" s="19">
        <v>44696</v>
      </c>
      <c r="D101" s="5">
        <v>601</v>
      </c>
      <c r="E101" s="20">
        <v>0.2</v>
      </c>
      <c r="F101" s="4">
        <v>2</v>
      </c>
      <c r="G101" s="5">
        <v>532</v>
      </c>
      <c r="H101" s="5">
        <v>69</v>
      </c>
    </row>
    <row r="102" spans="1:8" x14ac:dyDescent="0.25">
      <c r="A102" s="4" t="s">
        <v>153</v>
      </c>
      <c r="B102" s="21" t="s">
        <v>257</v>
      </c>
      <c r="C102" s="19">
        <v>44697</v>
      </c>
      <c r="D102" s="5">
        <v>1290</v>
      </c>
      <c r="E102" s="20">
        <v>0.2</v>
      </c>
      <c r="F102" s="4">
        <v>9</v>
      </c>
      <c r="G102" s="5">
        <v>1023</v>
      </c>
      <c r="H102" s="5">
        <v>267</v>
      </c>
    </row>
    <row r="103" spans="1:8" x14ac:dyDescent="0.25">
      <c r="A103" s="4" t="s">
        <v>154</v>
      </c>
      <c r="B103" s="21" t="s">
        <v>257</v>
      </c>
      <c r="C103" s="19">
        <v>44698</v>
      </c>
      <c r="D103" s="5">
        <v>1051</v>
      </c>
      <c r="E103" s="20">
        <v>0.2</v>
      </c>
      <c r="F103" s="4">
        <v>9</v>
      </c>
      <c r="G103" s="5">
        <v>884</v>
      </c>
      <c r="H103" s="5">
        <v>167</v>
      </c>
    </row>
    <row r="104" spans="1:8" x14ac:dyDescent="0.25">
      <c r="A104" s="4" t="s">
        <v>155</v>
      </c>
      <c r="B104" s="21" t="s">
        <v>257</v>
      </c>
      <c r="C104" s="19">
        <v>44698</v>
      </c>
      <c r="D104" s="5">
        <v>328</v>
      </c>
      <c r="E104" s="20">
        <v>0.2</v>
      </c>
      <c r="F104" s="4">
        <v>1</v>
      </c>
      <c r="G104" s="5">
        <v>270</v>
      </c>
      <c r="H104" s="5">
        <v>58</v>
      </c>
    </row>
    <row r="105" spans="1:8" x14ac:dyDescent="0.25">
      <c r="A105" s="4" t="s">
        <v>156</v>
      </c>
      <c r="B105" s="21" t="s">
        <v>257</v>
      </c>
      <c r="C105" s="19">
        <v>44701</v>
      </c>
      <c r="D105" s="5">
        <v>1401</v>
      </c>
      <c r="E105" s="20">
        <v>0.2</v>
      </c>
      <c r="F105" s="4">
        <v>4</v>
      </c>
      <c r="G105" s="5">
        <v>543</v>
      </c>
      <c r="H105" s="5">
        <v>858</v>
      </c>
    </row>
    <row r="106" spans="1:8" x14ac:dyDescent="0.25">
      <c r="A106" s="4" t="s">
        <v>157</v>
      </c>
      <c r="B106" s="21" t="s">
        <v>257</v>
      </c>
      <c r="C106" s="19">
        <v>44702</v>
      </c>
      <c r="D106" s="5">
        <v>1113</v>
      </c>
      <c r="E106" s="20">
        <v>0.2</v>
      </c>
      <c r="F106" s="4">
        <v>10</v>
      </c>
      <c r="G106" s="5">
        <v>518</v>
      </c>
      <c r="H106" s="5">
        <v>595</v>
      </c>
    </row>
    <row r="107" spans="1:8" x14ac:dyDescent="0.25">
      <c r="A107" s="4" t="s">
        <v>158</v>
      </c>
      <c r="B107" s="21" t="s">
        <v>257</v>
      </c>
      <c r="C107" s="19">
        <v>44705</v>
      </c>
      <c r="D107" s="5">
        <v>354</v>
      </c>
      <c r="E107" s="20">
        <v>0.2</v>
      </c>
      <c r="F107" s="4">
        <v>5</v>
      </c>
      <c r="G107" s="5">
        <v>283</v>
      </c>
      <c r="H107" s="5">
        <v>71</v>
      </c>
    </row>
    <row r="108" spans="1:8" x14ac:dyDescent="0.25">
      <c r="A108" s="4" t="s">
        <v>159</v>
      </c>
      <c r="B108" s="21" t="s">
        <v>257</v>
      </c>
      <c r="C108" s="19">
        <v>44705</v>
      </c>
      <c r="D108" s="5">
        <v>790</v>
      </c>
      <c r="E108" s="20">
        <v>0.2</v>
      </c>
      <c r="F108" s="4">
        <v>1</v>
      </c>
      <c r="G108" s="5">
        <v>665</v>
      </c>
      <c r="H108" s="5">
        <v>125</v>
      </c>
    </row>
    <row r="109" spans="1:8" x14ac:dyDescent="0.25">
      <c r="A109" s="4" t="s">
        <v>160</v>
      </c>
      <c r="B109" s="21" t="s">
        <v>257</v>
      </c>
      <c r="C109" s="19">
        <v>44706</v>
      </c>
      <c r="D109" s="5">
        <v>354</v>
      </c>
      <c r="E109" s="20">
        <v>0.2</v>
      </c>
      <c r="F109" s="4">
        <v>6</v>
      </c>
      <c r="G109" s="5">
        <v>331</v>
      </c>
      <c r="H109" s="5">
        <v>23</v>
      </c>
    </row>
    <row r="110" spans="1:8" x14ac:dyDescent="0.25">
      <c r="A110" s="4" t="s">
        <v>161</v>
      </c>
      <c r="B110" s="21" t="s">
        <v>257</v>
      </c>
      <c r="C110" s="19">
        <v>44708</v>
      </c>
      <c r="D110" s="5">
        <v>921</v>
      </c>
      <c r="E110" s="20">
        <v>0.2</v>
      </c>
      <c r="F110" s="4">
        <v>6</v>
      </c>
      <c r="G110" s="5">
        <v>823</v>
      </c>
      <c r="H110" s="5">
        <v>98</v>
      </c>
    </row>
    <row r="111" spans="1:8" x14ac:dyDescent="0.25">
      <c r="A111" s="4" t="s">
        <v>162</v>
      </c>
      <c r="B111" s="21" t="s">
        <v>257</v>
      </c>
      <c r="C111" s="19">
        <v>44709</v>
      </c>
      <c r="D111" s="5">
        <v>470</v>
      </c>
      <c r="E111" s="20">
        <v>0.2</v>
      </c>
      <c r="F111" s="4">
        <v>9</v>
      </c>
      <c r="G111" s="5">
        <v>350</v>
      </c>
      <c r="H111" s="5">
        <v>120</v>
      </c>
    </row>
    <row r="112" spans="1:8" x14ac:dyDescent="0.25">
      <c r="A112" s="4" t="s">
        <v>163</v>
      </c>
      <c r="B112" s="21" t="s">
        <v>257</v>
      </c>
      <c r="C112" s="19">
        <v>44711</v>
      </c>
      <c r="D112" s="5">
        <v>1011</v>
      </c>
      <c r="E112" s="20">
        <v>0.2</v>
      </c>
      <c r="F112" s="4">
        <v>8</v>
      </c>
      <c r="G112" s="5">
        <v>572</v>
      </c>
      <c r="H112" s="5">
        <v>439</v>
      </c>
    </row>
    <row r="113" spans="1:8" x14ac:dyDescent="0.25">
      <c r="A113" s="4" t="s">
        <v>164</v>
      </c>
      <c r="B113" s="21" t="s">
        <v>258</v>
      </c>
      <c r="C113" s="19">
        <v>44714</v>
      </c>
      <c r="D113" s="5">
        <v>639</v>
      </c>
      <c r="E113" s="20">
        <v>0.2</v>
      </c>
      <c r="F113" s="4">
        <v>6</v>
      </c>
      <c r="G113" s="5">
        <v>291</v>
      </c>
      <c r="H113" s="5">
        <v>348</v>
      </c>
    </row>
    <row r="114" spans="1:8" x14ac:dyDescent="0.25">
      <c r="A114" s="4" t="s">
        <v>165</v>
      </c>
      <c r="B114" s="21" t="s">
        <v>258</v>
      </c>
      <c r="C114" s="19">
        <v>44715</v>
      </c>
      <c r="D114" s="5">
        <v>379</v>
      </c>
      <c r="E114" s="20">
        <v>0.2</v>
      </c>
      <c r="F114" s="4">
        <v>6</v>
      </c>
      <c r="G114" s="5">
        <v>315</v>
      </c>
      <c r="H114" s="5">
        <v>64</v>
      </c>
    </row>
    <row r="115" spans="1:8" x14ac:dyDescent="0.25">
      <c r="A115" s="4" t="s">
        <v>166</v>
      </c>
      <c r="B115" s="21" t="s">
        <v>258</v>
      </c>
      <c r="C115" s="19">
        <v>44717</v>
      </c>
      <c r="D115" s="5">
        <v>491</v>
      </c>
      <c r="E115" s="20">
        <v>0.2</v>
      </c>
      <c r="F115" s="4">
        <v>2</v>
      </c>
      <c r="G115" s="5">
        <v>257</v>
      </c>
      <c r="H115" s="5">
        <v>234</v>
      </c>
    </row>
    <row r="116" spans="1:8" x14ac:dyDescent="0.25">
      <c r="A116" s="4" t="s">
        <v>167</v>
      </c>
      <c r="B116" s="21" t="s">
        <v>258</v>
      </c>
      <c r="C116" s="19">
        <v>44719</v>
      </c>
      <c r="D116" s="5">
        <v>351</v>
      </c>
      <c r="E116" s="20">
        <v>0.2</v>
      </c>
      <c r="F116" s="4">
        <v>9</v>
      </c>
      <c r="G116" s="5">
        <v>314</v>
      </c>
      <c r="H116" s="5">
        <v>37</v>
      </c>
    </row>
    <row r="117" spans="1:8" x14ac:dyDescent="0.25">
      <c r="A117" s="4" t="s">
        <v>168</v>
      </c>
      <c r="B117" s="21" t="s">
        <v>258</v>
      </c>
      <c r="C117" s="19">
        <v>44721</v>
      </c>
      <c r="D117" s="5">
        <v>1385</v>
      </c>
      <c r="E117" s="20">
        <v>0.2</v>
      </c>
      <c r="F117" s="4">
        <v>10</v>
      </c>
      <c r="G117" s="5">
        <v>795</v>
      </c>
      <c r="H117" s="5">
        <v>590</v>
      </c>
    </row>
    <row r="118" spans="1:8" x14ac:dyDescent="0.25">
      <c r="A118" s="4" t="s">
        <v>169</v>
      </c>
      <c r="B118" s="21" t="s">
        <v>258</v>
      </c>
      <c r="C118" s="19">
        <v>44721</v>
      </c>
      <c r="D118" s="5">
        <v>1294</v>
      </c>
      <c r="E118" s="20">
        <v>0.2</v>
      </c>
      <c r="F118" s="4">
        <v>10</v>
      </c>
      <c r="G118" s="5">
        <v>1225</v>
      </c>
      <c r="H118" s="5">
        <v>69</v>
      </c>
    </row>
    <row r="119" spans="1:8" x14ac:dyDescent="0.25">
      <c r="A119" s="4" t="s">
        <v>170</v>
      </c>
      <c r="B119" s="21" t="s">
        <v>258</v>
      </c>
      <c r="C119" s="19">
        <v>44721</v>
      </c>
      <c r="D119" s="5">
        <v>1007</v>
      </c>
      <c r="E119" s="20">
        <v>0.2</v>
      </c>
      <c r="F119" s="4">
        <v>6</v>
      </c>
      <c r="G119" s="5">
        <v>682</v>
      </c>
      <c r="H119" s="5">
        <v>325</v>
      </c>
    </row>
    <row r="120" spans="1:8" x14ac:dyDescent="0.25">
      <c r="A120" s="4" t="s">
        <v>171</v>
      </c>
      <c r="B120" s="21" t="s">
        <v>258</v>
      </c>
      <c r="C120" s="19">
        <v>44721</v>
      </c>
      <c r="D120" s="5">
        <v>906</v>
      </c>
      <c r="E120" s="20">
        <v>0.2</v>
      </c>
      <c r="F120" s="4">
        <v>5</v>
      </c>
      <c r="G120" s="5">
        <v>531</v>
      </c>
      <c r="H120" s="5">
        <v>375</v>
      </c>
    </row>
    <row r="121" spans="1:8" x14ac:dyDescent="0.25">
      <c r="A121" s="4" t="s">
        <v>172</v>
      </c>
      <c r="B121" s="21" t="s">
        <v>258</v>
      </c>
      <c r="C121" s="19">
        <v>44723</v>
      </c>
      <c r="D121" s="5">
        <v>1158</v>
      </c>
      <c r="E121" s="20">
        <v>0.2</v>
      </c>
      <c r="F121" s="4">
        <v>4</v>
      </c>
      <c r="G121" s="5">
        <v>536</v>
      </c>
      <c r="H121" s="5">
        <v>622</v>
      </c>
    </row>
    <row r="122" spans="1:8" x14ac:dyDescent="0.25">
      <c r="A122" s="4" t="s">
        <v>173</v>
      </c>
      <c r="B122" s="21" t="s">
        <v>258</v>
      </c>
      <c r="C122" s="19">
        <v>44724</v>
      </c>
      <c r="D122" s="5">
        <v>631</v>
      </c>
      <c r="E122" s="20">
        <v>0.2</v>
      </c>
      <c r="F122" s="4">
        <v>4</v>
      </c>
      <c r="G122" s="5">
        <v>539</v>
      </c>
      <c r="H122" s="5">
        <v>92</v>
      </c>
    </row>
    <row r="123" spans="1:8" x14ac:dyDescent="0.25">
      <c r="A123" s="4" t="s">
        <v>174</v>
      </c>
      <c r="B123" s="21" t="s">
        <v>258</v>
      </c>
      <c r="C123" s="19">
        <v>44725</v>
      </c>
      <c r="D123" s="5">
        <v>773</v>
      </c>
      <c r="E123" s="20">
        <v>0.2</v>
      </c>
      <c r="F123" s="4">
        <v>1</v>
      </c>
      <c r="G123" s="5">
        <v>362</v>
      </c>
      <c r="H123" s="5">
        <v>411</v>
      </c>
    </row>
    <row r="124" spans="1:8" x14ac:dyDescent="0.25">
      <c r="A124" s="4" t="s">
        <v>175</v>
      </c>
      <c r="B124" s="21" t="s">
        <v>258</v>
      </c>
      <c r="C124" s="19">
        <v>44725</v>
      </c>
      <c r="D124" s="5">
        <v>310</v>
      </c>
      <c r="E124" s="20">
        <v>0.2</v>
      </c>
      <c r="F124" s="4">
        <v>3</v>
      </c>
      <c r="G124" s="5">
        <v>285</v>
      </c>
      <c r="H124" s="5">
        <v>25</v>
      </c>
    </row>
    <row r="125" spans="1:8" x14ac:dyDescent="0.25">
      <c r="A125" s="4" t="s">
        <v>176</v>
      </c>
      <c r="B125" s="21" t="s">
        <v>258</v>
      </c>
      <c r="C125" s="19">
        <v>44728</v>
      </c>
      <c r="D125" s="5">
        <v>258</v>
      </c>
      <c r="E125" s="20">
        <v>0.2</v>
      </c>
      <c r="F125" s="4">
        <v>9</v>
      </c>
      <c r="G125" s="5">
        <v>255</v>
      </c>
      <c r="H125" s="5">
        <v>3</v>
      </c>
    </row>
    <row r="126" spans="1:8" x14ac:dyDescent="0.25">
      <c r="A126" s="4" t="s">
        <v>177</v>
      </c>
      <c r="B126" s="21" t="s">
        <v>258</v>
      </c>
      <c r="C126" s="19">
        <v>44729</v>
      </c>
      <c r="D126" s="5">
        <v>413</v>
      </c>
      <c r="E126" s="20">
        <v>0.2</v>
      </c>
      <c r="F126" s="4">
        <v>7</v>
      </c>
      <c r="G126" s="5">
        <v>286</v>
      </c>
      <c r="H126" s="5">
        <v>127</v>
      </c>
    </row>
    <row r="127" spans="1:8" x14ac:dyDescent="0.25">
      <c r="A127" s="4" t="s">
        <v>178</v>
      </c>
      <c r="B127" s="21" t="s">
        <v>258</v>
      </c>
      <c r="C127" s="19">
        <v>44732</v>
      </c>
      <c r="D127" s="5">
        <v>1216</v>
      </c>
      <c r="E127" s="20">
        <v>0.2</v>
      </c>
      <c r="F127" s="4">
        <v>6</v>
      </c>
      <c r="G127" s="5">
        <v>774</v>
      </c>
      <c r="H127" s="5">
        <v>442</v>
      </c>
    </row>
    <row r="128" spans="1:8" x14ac:dyDescent="0.25">
      <c r="A128" s="4" t="s">
        <v>179</v>
      </c>
      <c r="B128" s="21" t="s">
        <v>258</v>
      </c>
      <c r="C128" s="19">
        <v>44735</v>
      </c>
      <c r="D128" s="5">
        <v>275</v>
      </c>
      <c r="E128" s="20">
        <v>0.2</v>
      </c>
      <c r="F128" s="4">
        <v>6</v>
      </c>
      <c r="G128" s="5">
        <v>254</v>
      </c>
      <c r="H128" s="5">
        <v>21</v>
      </c>
    </row>
    <row r="129" spans="1:8" x14ac:dyDescent="0.25">
      <c r="A129" s="4" t="s">
        <v>180</v>
      </c>
      <c r="B129" s="21" t="s">
        <v>258</v>
      </c>
      <c r="C129" s="19">
        <v>44738</v>
      </c>
      <c r="D129" s="5">
        <v>440</v>
      </c>
      <c r="E129" s="20">
        <v>0.2</v>
      </c>
      <c r="F129" s="4">
        <v>9</v>
      </c>
      <c r="G129" s="5">
        <v>415</v>
      </c>
      <c r="H129" s="5">
        <v>25</v>
      </c>
    </row>
    <row r="130" spans="1:8" x14ac:dyDescent="0.25">
      <c r="A130" s="4" t="s">
        <v>181</v>
      </c>
      <c r="B130" s="21" t="s">
        <v>258</v>
      </c>
      <c r="C130" s="19">
        <v>44738</v>
      </c>
      <c r="D130" s="5">
        <v>537</v>
      </c>
      <c r="E130" s="20">
        <v>0.2</v>
      </c>
      <c r="F130" s="4">
        <v>5</v>
      </c>
      <c r="G130" s="5">
        <v>397</v>
      </c>
      <c r="H130" s="5">
        <v>140</v>
      </c>
    </row>
    <row r="131" spans="1:8" x14ac:dyDescent="0.25">
      <c r="A131" s="4" t="s">
        <v>182</v>
      </c>
      <c r="B131" s="21" t="s">
        <v>258</v>
      </c>
      <c r="C131" s="19">
        <v>44738</v>
      </c>
      <c r="D131" s="5">
        <v>1003</v>
      </c>
      <c r="E131" s="20">
        <v>0.2</v>
      </c>
      <c r="F131" s="4">
        <v>9</v>
      </c>
      <c r="G131" s="5">
        <v>283</v>
      </c>
      <c r="H131" s="5">
        <v>720</v>
      </c>
    </row>
    <row r="132" spans="1:8" x14ac:dyDescent="0.25">
      <c r="A132" s="4" t="s">
        <v>183</v>
      </c>
      <c r="B132" s="21" t="s">
        <v>258</v>
      </c>
      <c r="C132" s="19">
        <v>44740</v>
      </c>
      <c r="D132" s="5">
        <v>789</v>
      </c>
      <c r="E132" s="20">
        <v>0.2</v>
      </c>
      <c r="F132" s="4">
        <v>8</v>
      </c>
      <c r="G132" s="5">
        <v>351</v>
      </c>
      <c r="H132" s="5">
        <v>438</v>
      </c>
    </row>
    <row r="133" spans="1:8" x14ac:dyDescent="0.25">
      <c r="A133" s="4" t="s">
        <v>184</v>
      </c>
      <c r="B133" s="21" t="s">
        <v>259</v>
      </c>
      <c r="C133" s="19">
        <v>44743</v>
      </c>
      <c r="D133" s="5">
        <v>842</v>
      </c>
      <c r="E133" s="20">
        <v>0.2</v>
      </c>
      <c r="F133" s="4">
        <v>1</v>
      </c>
      <c r="G133" s="5">
        <v>669</v>
      </c>
      <c r="H133" s="5">
        <v>173</v>
      </c>
    </row>
    <row r="134" spans="1:8" x14ac:dyDescent="0.25">
      <c r="A134" s="4" t="s">
        <v>185</v>
      </c>
      <c r="B134" s="21" t="s">
        <v>259</v>
      </c>
      <c r="C134" s="19">
        <v>44744</v>
      </c>
      <c r="D134" s="5">
        <v>1255</v>
      </c>
      <c r="E134" s="20">
        <v>0.2</v>
      </c>
      <c r="F134" s="4">
        <v>8</v>
      </c>
      <c r="G134" s="5">
        <v>420</v>
      </c>
      <c r="H134" s="5">
        <v>835</v>
      </c>
    </row>
    <row r="135" spans="1:8" x14ac:dyDescent="0.25">
      <c r="A135" s="4" t="s">
        <v>186</v>
      </c>
      <c r="B135" s="21" t="s">
        <v>259</v>
      </c>
      <c r="C135" s="19">
        <v>44747</v>
      </c>
      <c r="D135" s="5">
        <v>1135</v>
      </c>
      <c r="E135" s="20">
        <v>0.2</v>
      </c>
      <c r="F135" s="4">
        <v>3</v>
      </c>
      <c r="G135" s="5">
        <v>1008</v>
      </c>
      <c r="H135" s="5">
        <v>127</v>
      </c>
    </row>
    <row r="136" spans="1:8" x14ac:dyDescent="0.25">
      <c r="A136" s="4" t="s">
        <v>187</v>
      </c>
      <c r="B136" s="21" t="s">
        <v>259</v>
      </c>
      <c r="C136" s="19">
        <v>44749</v>
      </c>
      <c r="D136" s="5">
        <v>355</v>
      </c>
      <c r="E136" s="20">
        <v>0.2</v>
      </c>
      <c r="F136" s="4">
        <v>5</v>
      </c>
      <c r="G136" s="5">
        <v>254</v>
      </c>
      <c r="H136" s="5">
        <v>101</v>
      </c>
    </row>
    <row r="137" spans="1:8" x14ac:dyDescent="0.25">
      <c r="A137" s="4" t="s">
        <v>188</v>
      </c>
      <c r="B137" s="21" t="s">
        <v>259</v>
      </c>
      <c r="C137" s="19">
        <v>44750</v>
      </c>
      <c r="D137" s="5">
        <v>1067</v>
      </c>
      <c r="E137" s="20">
        <v>0.2</v>
      </c>
      <c r="F137" s="4">
        <v>10</v>
      </c>
      <c r="G137" s="5">
        <v>374</v>
      </c>
      <c r="H137" s="5">
        <v>693</v>
      </c>
    </row>
    <row r="138" spans="1:8" x14ac:dyDescent="0.25">
      <c r="A138" s="4" t="s">
        <v>189</v>
      </c>
      <c r="B138" s="21" t="s">
        <v>259</v>
      </c>
      <c r="C138" s="19">
        <v>44751</v>
      </c>
      <c r="D138" s="5">
        <v>1067</v>
      </c>
      <c r="E138" s="20">
        <v>0.2</v>
      </c>
      <c r="F138" s="4">
        <v>3</v>
      </c>
      <c r="G138" s="5">
        <v>1008</v>
      </c>
      <c r="H138" s="5">
        <v>59</v>
      </c>
    </row>
    <row r="139" spans="1:8" x14ac:dyDescent="0.25">
      <c r="A139" s="4" t="s">
        <v>190</v>
      </c>
      <c r="B139" s="21" t="s">
        <v>259</v>
      </c>
      <c r="C139" s="19">
        <v>44752</v>
      </c>
      <c r="D139" s="5">
        <v>558</v>
      </c>
      <c r="E139" s="20">
        <v>0.2</v>
      </c>
      <c r="F139" s="4">
        <v>5</v>
      </c>
      <c r="G139" s="5">
        <v>397</v>
      </c>
      <c r="H139" s="5">
        <v>161</v>
      </c>
    </row>
    <row r="140" spans="1:8" x14ac:dyDescent="0.25">
      <c r="A140" s="4" t="s">
        <v>191</v>
      </c>
      <c r="B140" s="21" t="s">
        <v>259</v>
      </c>
      <c r="C140" s="19">
        <v>44755</v>
      </c>
      <c r="D140" s="5">
        <v>884</v>
      </c>
      <c r="E140" s="20">
        <v>0.2</v>
      </c>
      <c r="F140" s="4">
        <v>2</v>
      </c>
      <c r="G140" s="5">
        <v>803</v>
      </c>
      <c r="H140" s="5">
        <v>81</v>
      </c>
    </row>
    <row r="141" spans="1:8" x14ac:dyDescent="0.25">
      <c r="A141" s="4" t="s">
        <v>192</v>
      </c>
      <c r="B141" s="21" t="s">
        <v>259</v>
      </c>
      <c r="C141" s="19">
        <v>44756</v>
      </c>
      <c r="D141" s="5">
        <v>811</v>
      </c>
      <c r="E141" s="20">
        <v>0.2</v>
      </c>
      <c r="F141" s="4">
        <v>10</v>
      </c>
      <c r="G141" s="5">
        <v>423</v>
      </c>
      <c r="H141" s="5">
        <v>388</v>
      </c>
    </row>
    <row r="142" spans="1:8" x14ac:dyDescent="0.25">
      <c r="A142" s="4" t="s">
        <v>193</v>
      </c>
      <c r="B142" s="21" t="s">
        <v>259</v>
      </c>
      <c r="C142" s="19">
        <v>44759</v>
      </c>
      <c r="D142" s="5">
        <v>439</v>
      </c>
      <c r="E142" s="20">
        <v>0.2</v>
      </c>
      <c r="F142" s="4">
        <v>1</v>
      </c>
      <c r="G142" s="5">
        <v>387</v>
      </c>
      <c r="H142" s="5">
        <v>52</v>
      </c>
    </row>
    <row r="143" spans="1:8" x14ac:dyDescent="0.25">
      <c r="A143" s="4" t="s">
        <v>194</v>
      </c>
      <c r="B143" s="21" t="s">
        <v>259</v>
      </c>
      <c r="C143" s="19">
        <v>44759</v>
      </c>
      <c r="D143" s="5">
        <v>282</v>
      </c>
      <c r="E143" s="20">
        <v>0.2</v>
      </c>
      <c r="F143" s="4">
        <v>9</v>
      </c>
      <c r="G143" s="5">
        <v>282</v>
      </c>
      <c r="H143" s="5">
        <v>0</v>
      </c>
    </row>
    <row r="144" spans="1:8" x14ac:dyDescent="0.25">
      <c r="A144" s="4" t="s">
        <v>195</v>
      </c>
      <c r="B144" s="21" t="s">
        <v>259</v>
      </c>
      <c r="C144" s="19">
        <v>44761</v>
      </c>
      <c r="D144" s="5">
        <v>1450</v>
      </c>
      <c r="E144" s="20">
        <v>0.2</v>
      </c>
      <c r="F144" s="4">
        <v>8</v>
      </c>
      <c r="G144" s="5">
        <v>928</v>
      </c>
      <c r="H144" s="5">
        <v>522</v>
      </c>
    </row>
    <row r="145" spans="1:8" x14ac:dyDescent="0.25">
      <c r="A145" s="4" t="s">
        <v>196</v>
      </c>
      <c r="B145" s="21" t="s">
        <v>259</v>
      </c>
      <c r="C145" s="19">
        <v>44763</v>
      </c>
      <c r="D145" s="5">
        <v>669</v>
      </c>
      <c r="E145" s="20">
        <v>0.2</v>
      </c>
      <c r="F145" s="4">
        <v>2</v>
      </c>
      <c r="G145" s="5">
        <v>420</v>
      </c>
      <c r="H145" s="5">
        <v>249</v>
      </c>
    </row>
    <row r="146" spans="1:8" x14ac:dyDescent="0.25">
      <c r="A146" s="4" t="s">
        <v>197</v>
      </c>
      <c r="B146" s="21" t="s">
        <v>259</v>
      </c>
      <c r="C146" s="19">
        <v>44763</v>
      </c>
      <c r="D146" s="5">
        <v>610</v>
      </c>
      <c r="E146" s="20">
        <v>0.2</v>
      </c>
      <c r="F146" s="4">
        <v>9</v>
      </c>
      <c r="G146" s="5">
        <v>502</v>
      </c>
      <c r="H146" s="5">
        <v>108</v>
      </c>
    </row>
    <row r="147" spans="1:8" x14ac:dyDescent="0.25">
      <c r="A147" s="4" t="s">
        <v>198</v>
      </c>
      <c r="B147" s="21" t="s">
        <v>259</v>
      </c>
      <c r="C147" s="19">
        <v>44764</v>
      </c>
      <c r="D147" s="5">
        <v>826</v>
      </c>
      <c r="E147" s="20">
        <v>0.2</v>
      </c>
      <c r="F147" s="4">
        <v>1</v>
      </c>
      <c r="G147" s="5">
        <v>467</v>
      </c>
      <c r="H147" s="5">
        <v>359</v>
      </c>
    </row>
    <row r="148" spans="1:8" x14ac:dyDescent="0.25">
      <c r="A148" s="4" t="s">
        <v>199</v>
      </c>
      <c r="B148" s="21" t="s">
        <v>259</v>
      </c>
      <c r="C148" s="19">
        <v>44764</v>
      </c>
      <c r="D148" s="5">
        <v>818</v>
      </c>
      <c r="E148" s="20">
        <v>0.2</v>
      </c>
      <c r="F148" s="4">
        <v>2</v>
      </c>
      <c r="G148" s="5">
        <v>563</v>
      </c>
      <c r="H148" s="5">
        <v>255</v>
      </c>
    </row>
    <row r="149" spans="1:8" x14ac:dyDescent="0.25">
      <c r="A149" s="4" t="s">
        <v>200</v>
      </c>
      <c r="B149" s="21" t="s">
        <v>259</v>
      </c>
      <c r="C149" s="19">
        <v>44766</v>
      </c>
      <c r="D149" s="5">
        <v>448</v>
      </c>
      <c r="E149" s="20">
        <v>0.2</v>
      </c>
      <c r="F149" s="4">
        <v>8</v>
      </c>
      <c r="G149" s="5">
        <v>440</v>
      </c>
      <c r="H149" s="5">
        <v>8</v>
      </c>
    </row>
    <row r="150" spans="1:8" x14ac:dyDescent="0.25">
      <c r="A150" s="4" t="s">
        <v>201</v>
      </c>
      <c r="B150" s="21" t="s">
        <v>259</v>
      </c>
      <c r="C150" s="19">
        <v>44768</v>
      </c>
      <c r="D150" s="5">
        <v>554</v>
      </c>
      <c r="E150" s="20">
        <v>0.2</v>
      </c>
      <c r="F150" s="4">
        <v>6</v>
      </c>
      <c r="G150" s="5">
        <v>352</v>
      </c>
      <c r="H150" s="5">
        <v>202</v>
      </c>
    </row>
    <row r="151" spans="1:8" x14ac:dyDescent="0.25">
      <c r="A151" s="4" t="s">
        <v>202</v>
      </c>
      <c r="B151" s="21" t="s">
        <v>259</v>
      </c>
      <c r="C151" s="19">
        <v>44771</v>
      </c>
      <c r="D151" s="5">
        <v>1021</v>
      </c>
      <c r="E151" s="20">
        <v>0.2</v>
      </c>
      <c r="F151" s="4">
        <v>8</v>
      </c>
      <c r="G151" s="5">
        <v>361</v>
      </c>
      <c r="H151" s="5">
        <v>660</v>
      </c>
    </row>
    <row r="152" spans="1:8" x14ac:dyDescent="0.25">
      <c r="A152" s="4" t="s">
        <v>203</v>
      </c>
      <c r="B152" s="21" t="s">
        <v>260</v>
      </c>
      <c r="C152" s="19">
        <v>44774</v>
      </c>
      <c r="D152" s="5">
        <v>1157</v>
      </c>
      <c r="E152" s="20">
        <v>0.2</v>
      </c>
      <c r="F152" s="4">
        <v>2</v>
      </c>
      <c r="G152" s="5">
        <v>708</v>
      </c>
      <c r="H152" s="5">
        <v>449</v>
      </c>
    </row>
    <row r="153" spans="1:8" x14ac:dyDescent="0.25">
      <c r="A153" s="4" t="s">
        <v>204</v>
      </c>
      <c r="B153" s="21" t="s">
        <v>260</v>
      </c>
      <c r="C153" s="19">
        <v>44776</v>
      </c>
      <c r="D153" s="5">
        <v>743</v>
      </c>
      <c r="E153" s="20">
        <v>0.2</v>
      </c>
      <c r="F153" s="4">
        <v>4</v>
      </c>
      <c r="G153" s="5">
        <v>516</v>
      </c>
      <c r="H153" s="5">
        <v>227</v>
      </c>
    </row>
    <row r="154" spans="1:8" x14ac:dyDescent="0.25">
      <c r="A154" s="4" t="s">
        <v>205</v>
      </c>
      <c r="B154" s="21" t="s">
        <v>260</v>
      </c>
      <c r="C154" s="19">
        <v>44779</v>
      </c>
      <c r="D154" s="5">
        <v>1469</v>
      </c>
      <c r="E154" s="20">
        <v>0.2</v>
      </c>
      <c r="F154" s="4">
        <v>3</v>
      </c>
      <c r="G154" s="5">
        <v>831</v>
      </c>
      <c r="H154" s="5">
        <v>638</v>
      </c>
    </row>
    <row r="155" spans="1:8" x14ac:dyDescent="0.25">
      <c r="A155" s="4" t="s">
        <v>206</v>
      </c>
      <c r="B155" s="21" t="s">
        <v>260</v>
      </c>
      <c r="C155" s="19">
        <v>44781</v>
      </c>
      <c r="D155" s="5">
        <v>448</v>
      </c>
      <c r="E155" s="20">
        <v>0.2</v>
      </c>
      <c r="F155" s="4">
        <v>10</v>
      </c>
      <c r="G155" s="5">
        <v>314</v>
      </c>
      <c r="H155" s="5">
        <v>134</v>
      </c>
    </row>
    <row r="156" spans="1:8" x14ac:dyDescent="0.25">
      <c r="A156" s="4" t="s">
        <v>207</v>
      </c>
      <c r="B156" s="21" t="s">
        <v>260</v>
      </c>
      <c r="C156" s="19">
        <v>44782</v>
      </c>
      <c r="D156" s="5">
        <v>371</v>
      </c>
      <c r="E156" s="20">
        <v>0.2</v>
      </c>
      <c r="F156" s="4">
        <v>1</v>
      </c>
      <c r="G156" s="5">
        <v>252</v>
      </c>
      <c r="H156" s="5">
        <v>119</v>
      </c>
    </row>
    <row r="157" spans="1:8" x14ac:dyDescent="0.25">
      <c r="A157" s="4" t="s">
        <v>208</v>
      </c>
      <c r="B157" s="21" t="s">
        <v>260</v>
      </c>
      <c r="C157" s="19">
        <v>44782</v>
      </c>
      <c r="D157" s="5">
        <v>610</v>
      </c>
      <c r="E157" s="20">
        <v>0.2</v>
      </c>
      <c r="F157" s="4">
        <v>2</v>
      </c>
      <c r="G157" s="5">
        <v>545</v>
      </c>
      <c r="H157" s="5">
        <v>65</v>
      </c>
    </row>
    <row r="158" spans="1:8" x14ac:dyDescent="0.25">
      <c r="A158" s="4" t="s">
        <v>209</v>
      </c>
      <c r="B158" s="21" t="s">
        <v>260</v>
      </c>
      <c r="C158" s="19">
        <v>44785</v>
      </c>
      <c r="D158" s="5">
        <v>1164</v>
      </c>
      <c r="E158" s="20">
        <v>0.2</v>
      </c>
      <c r="F158" s="4">
        <v>10</v>
      </c>
      <c r="G158" s="5">
        <v>659</v>
      </c>
      <c r="H158" s="5">
        <v>505</v>
      </c>
    </row>
    <row r="159" spans="1:8" x14ac:dyDescent="0.25">
      <c r="A159" s="4" t="s">
        <v>210</v>
      </c>
      <c r="B159" s="21" t="s">
        <v>260</v>
      </c>
      <c r="C159" s="19">
        <v>44787</v>
      </c>
      <c r="D159" s="5">
        <v>741</v>
      </c>
      <c r="E159" s="20">
        <v>0.2</v>
      </c>
      <c r="F159" s="4">
        <v>3</v>
      </c>
      <c r="G159" s="5">
        <v>530</v>
      </c>
      <c r="H159" s="5">
        <v>211</v>
      </c>
    </row>
    <row r="160" spans="1:8" x14ac:dyDescent="0.25">
      <c r="A160" s="4" t="s">
        <v>211</v>
      </c>
      <c r="B160" s="21" t="s">
        <v>260</v>
      </c>
      <c r="C160" s="19">
        <v>44788</v>
      </c>
      <c r="D160" s="5">
        <v>736</v>
      </c>
      <c r="E160" s="20">
        <v>0.2</v>
      </c>
      <c r="F160" s="4">
        <v>2</v>
      </c>
      <c r="G160" s="5">
        <v>660</v>
      </c>
      <c r="H160" s="5">
        <v>76</v>
      </c>
    </row>
    <row r="161" spans="1:8" x14ac:dyDescent="0.25">
      <c r="A161" s="4" t="s">
        <v>212</v>
      </c>
      <c r="B161" s="21" t="s">
        <v>260</v>
      </c>
      <c r="C161" s="19">
        <v>44790</v>
      </c>
      <c r="D161" s="5">
        <v>736</v>
      </c>
      <c r="E161" s="20">
        <v>0.2</v>
      </c>
      <c r="F161" s="4">
        <v>5</v>
      </c>
      <c r="G161" s="5">
        <v>526</v>
      </c>
      <c r="H161" s="5">
        <v>210</v>
      </c>
    </row>
    <row r="162" spans="1:8" x14ac:dyDescent="0.25">
      <c r="A162" s="4" t="s">
        <v>213</v>
      </c>
      <c r="B162" s="21" t="s">
        <v>260</v>
      </c>
      <c r="C162" s="19">
        <v>44792</v>
      </c>
      <c r="D162" s="5">
        <v>992</v>
      </c>
      <c r="E162" s="20">
        <v>0.2</v>
      </c>
      <c r="F162" s="4">
        <v>1</v>
      </c>
      <c r="G162" s="5">
        <v>318</v>
      </c>
      <c r="H162" s="5">
        <v>674</v>
      </c>
    </row>
    <row r="163" spans="1:8" x14ac:dyDescent="0.25">
      <c r="A163" s="4" t="s">
        <v>214</v>
      </c>
      <c r="B163" s="21" t="s">
        <v>260</v>
      </c>
      <c r="C163" s="19">
        <v>44793</v>
      </c>
      <c r="D163" s="5">
        <v>423</v>
      </c>
      <c r="E163" s="20">
        <v>0.2</v>
      </c>
      <c r="F163" s="4">
        <v>5</v>
      </c>
      <c r="G163" s="5">
        <v>287</v>
      </c>
      <c r="H163" s="5">
        <v>136</v>
      </c>
    </row>
    <row r="164" spans="1:8" x14ac:dyDescent="0.25">
      <c r="A164" s="4" t="s">
        <v>215</v>
      </c>
      <c r="B164" s="21" t="s">
        <v>260</v>
      </c>
      <c r="C164" s="19">
        <v>44795</v>
      </c>
      <c r="D164" s="5">
        <v>1314</v>
      </c>
      <c r="E164" s="20">
        <v>0.2</v>
      </c>
      <c r="F164" s="4">
        <v>7</v>
      </c>
      <c r="G164" s="5">
        <v>869</v>
      </c>
      <c r="H164" s="5">
        <v>445</v>
      </c>
    </row>
    <row r="165" spans="1:8" x14ac:dyDescent="0.25">
      <c r="A165" s="4" t="s">
        <v>216</v>
      </c>
      <c r="B165" s="21" t="s">
        <v>260</v>
      </c>
      <c r="C165" s="19">
        <v>44795</v>
      </c>
      <c r="D165" s="5">
        <v>1436</v>
      </c>
      <c r="E165" s="20">
        <v>0.2</v>
      </c>
      <c r="F165" s="4">
        <v>3</v>
      </c>
      <c r="G165" s="5">
        <v>347</v>
      </c>
      <c r="H165" s="5">
        <v>1089</v>
      </c>
    </row>
    <row r="166" spans="1:8" x14ac:dyDescent="0.25">
      <c r="A166" s="4" t="s">
        <v>217</v>
      </c>
      <c r="B166" s="21" t="s">
        <v>260</v>
      </c>
      <c r="C166" s="19">
        <v>44795</v>
      </c>
      <c r="D166" s="5">
        <v>932</v>
      </c>
      <c r="E166" s="20">
        <v>0.2</v>
      </c>
      <c r="F166" s="4">
        <v>6</v>
      </c>
      <c r="G166" s="5">
        <v>747</v>
      </c>
      <c r="H166" s="5">
        <v>185</v>
      </c>
    </row>
    <row r="167" spans="1:8" x14ac:dyDescent="0.25">
      <c r="A167" s="4" t="s">
        <v>218</v>
      </c>
      <c r="B167" s="21" t="s">
        <v>260</v>
      </c>
      <c r="C167" s="19">
        <v>44798</v>
      </c>
      <c r="D167" s="5">
        <v>1169</v>
      </c>
      <c r="E167" s="20">
        <v>0.2</v>
      </c>
      <c r="F167" s="4">
        <v>7</v>
      </c>
      <c r="G167" s="5">
        <v>273</v>
      </c>
      <c r="H167" s="5">
        <v>896</v>
      </c>
    </row>
    <row r="168" spans="1:8" x14ac:dyDescent="0.25">
      <c r="A168" s="4" t="s">
        <v>219</v>
      </c>
      <c r="B168" s="21" t="s">
        <v>260</v>
      </c>
      <c r="C168" s="19">
        <v>44800</v>
      </c>
      <c r="D168" s="5">
        <v>982</v>
      </c>
      <c r="E168" s="20">
        <v>0.2</v>
      </c>
      <c r="F168" s="4">
        <v>6</v>
      </c>
      <c r="G168" s="5">
        <v>282</v>
      </c>
      <c r="H168" s="5">
        <v>700</v>
      </c>
    </row>
    <row r="169" spans="1:8" x14ac:dyDescent="0.25">
      <c r="A169" s="4" t="s">
        <v>220</v>
      </c>
      <c r="B169" s="21" t="s">
        <v>260</v>
      </c>
      <c r="C169" s="19">
        <v>44802</v>
      </c>
      <c r="D169" s="5">
        <v>830</v>
      </c>
      <c r="E169" s="20">
        <v>0.2</v>
      </c>
      <c r="F169" s="4">
        <v>5</v>
      </c>
      <c r="G169" s="5">
        <v>698</v>
      </c>
      <c r="H169" s="5">
        <v>132</v>
      </c>
    </row>
    <row r="170" spans="1:8" x14ac:dyDescent="0.25">
      <c r="A170" s="4" t="s">
        <v>221</v>
      </c>
      <c r="B170" s="21" t="s">
        <v>260</v>
      </c>
      <c r="C170" s="19">
        <v>44803</v>
      </c>
      <c r="D170" s="5">
        <v>805</v>
      </c>
      <c r="E170" s="20">
        <v>0.2</v>
      </c>
      <c r="F170" s="4">
        <v>10</v>
      </c>
      <c r="G170" s="5">
        <v>258</v>
      </c>
      <c r="H170" s="5">
        <v>547</v>
      </c>
    </row>
    <row r="171" spans="1:8" x14ac:dyDescent="0.25">
      <c r="A171" s="4" t="s">
        <v>222</v>
      </c>
      <c r="B171" s="21" t="s">
        <v>260</v>
      </c>
      <c r="C171" s="19">
        <v>44804</v>
      </c>
      <c r="D171" s="5">
        <v>279</v>
      </c>
      <c r="E171" s="20">
        <v>0.2</v>
      </c>
      <c r="F171" s="4">
        <v>2</v>
      </c>
      <c r="G171" s="5">
        <v>269</v>
      </c>
      <c r="H171" s="5">
        <v>10</v>
      </c>
    </row>
    <row r="172" spans="1:8" x14ac:dyDescent="0.25">
      <c r="A172" s="4" t="s">
        <v>223</v>
      </c>
      <c r="B172" s="21" t="s">
        <v>261</v>
      </c>
      <c r="C172" s="19">
        <v>44806</v>
      </c>
      <c r="D172" s="5">
        <v>1278</v>
      </c>
      <c r="E172" s="20">
        <v>0.2</v>
      </c>
      <c r="F172" s="4">
        <v>3</v>
      </c>
      <c r="G172" s="5">
        <v>904</v>
      </c>
      <c r="H172" s="5">
        <v>374</v>
      </c>
    </row>
    <row r="173" spans="1:8" x14ac:dyDescent="0.25">
      <c r="A173" s="4" t="s">
        <v>224</v>
      </c>
      <c r="B173" s="21" t="s">
        <v>261</v>
      </c>
      <c r="C173" s="19">
        <v>44808</v>
      </c>
      <c r="D173" s="5">
        <v>767</v>
      </c>
      <c r="E173" s="20">
        <v>0.2</v>
      </c>
      <c r="F173" s="4">
        <v>10</v>
      </c>
      <c r="G173" s="5">
        <v>392</v>
      </c>
      <c r="H173" s="5">
        <v>375</v>
      </c>
    </row>
    <row r="174" spans="1:8" x14ac:dyDescent="0.25">
      <c r="A174" s="4" t="s">
        <v>225</v>
      </c>
      <c r="B174" s="21" t="s">
        <v>261</v>
      </c>
      <c r="C174" s="19">
        <v>44808</v>
      </c>
      <c r="D174" s="5">
        <v>905</v>
      </c>
      <c r="E174" s="20">
        <v>0.2</v>
      </c>
      <c r="F174" s="4">
        <v>8</v>
      </c>
      <c r="G174" s="5">
        <v>836</v>
      </c>
      <c r="H174" s="5">
        <v>69</v>
      </c>
    </row>
    <row r="175" spans="1:8" x14ac:dyDescent="0.25">
      <c r="A175" s="4" t="s">
        <v>226</v>
      </c>
      <c r="B175" s="21" t="s">
        <v>261</v>
      </c>
      <c r="C175" s="19">
        <v>44809</v>
      </c>
      <c r="D175" s="5">
        <v>1428</v>
      </c>
      <c r="E175" s="20">
        <v>0.2</v>
      </c>
      <c r="F175" s="4">
        <v>1</v>
      </c>
      <c r="G175" s="5">
        <v>848</v>
      </c>
      <c r="H175" s="5">
        <v>580</v>
      </c>
    </row>
    <row r="176" spans="1:8" x14ac:dyDescent="0.25">
      <c r="A176" s="4" t="s">
        <v>227</v>
      </c>
      <c r="B176" s="21" t="s">
        <v>261</v>
      </c>
      <c r="C176" s="19">
        <v>44809</v>
      </c>
      <c r="D176" s="5">
        <v>1090</v>
      </c>
      <c r="E176" s="20">
        <v>0.2</v>
      </c>
      <c r="F176" s="4">
        <v>6</v>
      </c>
      <c r="G176" s="5">
        <v>1004</v>
      </c>
      <c r="H176" s="5">
        <v>86</v>
      </c>
    </row>
    <row r="177" spans="1:8" x14ac:dyDescent="0.25">
      <c r="A177" s="4" t="s">
        <v>228</v>
      </c>
      <c r="B177" s="21" t="s">
        <v>261</v>
      </c>
      <c r="C177" s="19">
        <v>44811</v>
      </c>
      <c r="D177" s="5">
        <v>552</v>
      </c>
      <c r="E177" s="20">
        <v>0.2</v>
      </c>
      <c r="F177" s="4">
        <v>7</v>
      </c>
      <c r="G177" s="5">
        <v>547</v>
      </c>
      <c r="H177" s="5">
        <v>5</v>
      </c>
    </row>
    <row r="178" spans="1:8" x14ac:dyDescent="0.25">
      <c r="A178" s="4" t="s">
        <v>229</v>
      </c>
      <c r="B178" s="21" t="s">
        <v>261</v>
      </c>
      <c r="C178" s="19">
        <v>44814</v>
      </c>
      <c r="D178" s="5">
        <v>903</v>
      </c>
      <c r="E178" s="20">
        <v>0.2</v>
      </c>
      <c r="F178" s="4">
        <v>8</v>
      </c>
      <c r="G178" s="5">
        <v>505</v>
      </c>
      <c r="H178" s="5">
        <v>398</v>
      </c>
    </row>
    <row r="179" spans="1:8" x14ac:dyDescent="0.25">
      <c r="A179" s="4" t="s">
        <v>230</v>
      </c>
      <c r="B179" s="21" t="s">
        <v>261</v>
      </c>
      <c r="C179" s="19">
        <v>44817</v>
      </c>
      <c r="D179" s="5">
        <v>1127</v>
      </c>
      <c r="E179" s="20">
        <v>0.2</v>
      </c>
      <c r="F179" s="4">
        <v>4</v>
      </c>
      <c r="G179" s="5">
        <v>417</v>
      </c>
      <c r="H179" s="5">
        <v>710</v>
      </c>
    </row>
    <row r="180" spans="1:8" x14ac:dyDescent="0.25">
      <c r="A180" s="4" t="s">
        <v>231</v>
      </c>
      <c r="B180" s="21" t="s">
        <v>261</v>
      </c>
      <c r="C180" s="19">
        <v>44819</v>
      </c>
      <c r="D180" s="5">
        <v>915</v>
      </c>
      <c r="E180" s="20">
        <v>0.2</v>
      </c>
      <c r="F180" s="4">
        <v>10</v>
      </c>
      <c r="G180" s="5">
        <v>718</v>
      </c>
      <c r="H180" s="5">
        <v>197</v>
      </c>
    </row>
    <row r="181" spans="1:8" x14ac:dyDescent="0.25">
      <c r="A181" s="4" t="s">
        <v>232</v>
      </c>
      <c r="B181" s="21" t="s">
        <v>261</v>
      </c>
      <c r="C181" s="19">
        <v>44820</v>
      </c>
      <c r="D181" s="5">
        <v>1045</v>
      </c>
      <c r="E181" s="20">
        <v>0.2</v>
      </c>
      <c r="F181" s="4">
        <v>4</v>
      </c>
      <c r="G181" s="5">
        <v>376</v>
      </c>
      <c r="H181" s="5">
        <v>669</v>
      </c>
    </row>
    <row r="182" spans="1:8" x14ac:dyDescent="0.25">
      <c r="A182" s="4" t="s">
        <v>233</v>
      </c>
      <c r="B182" s="21" t="s">
        <v>261</v>
      </c>
      <c r="C182" s="19">
        <v>44823</v>
      </c>
      <c r="D182" s="5">
        <v>655</v>
      </c>
      <c r="E182" s="20">
        <v>0.2</v>
      </c>
      <c r="F182" s="4">
        <v>6</v>
      </c>
      <c r="G182" s="5">
        <v>342</v>
      </c>
      <c r="H182" s="5">
        <v>313</v>
      </c>
    </row>
    <row r="183" spans="1:8" x14ac:dyDescent="0.25">
      <c r="A183" s="4" t="s">
        <v>234</v>
      </c>
      <c r="B183" s="21" t="s">
        <v>261</v>
      </c>
      <c r="C183" s="19">
        <v>44824</v>
      </c>
      <c r="D183" s="5">
        <v>739</v>
      </c>
      <c r="E183" s="20">
        <v>0.2</v>
      </c>
      <c r="F183" s="4">
        <v>1</v>
      </c>
      <c r="G183" s="5">
        <v>416</v>
      </c>
      <c r="H183" s="5">
        <v>323</v>
      </c>
    </row>
    <row r="184" spans="1:8" x14ac:dyDescent="0.25">
      <c r="A184" s="4" t="s">
        <v>235</v>
      </c>
      <c r="B184" s="21" t="s">
        <v>261</v>
      </c>
      <c r="C184" s="19">
        <v>44826</v>
      </c>
      <c r="D184" s="5">
        <v>936</v>
      </c>
      <c r="E184" s="20">
        <v>0.2</v>
      </c>
      <c r="F184" s="4">
        <v>10</v>
      </c>
      <c r="G184" s="5">
        <v>771</v>
      </c>
      <c r="H184" s="5">
        <v>165</v>
      </c>
    </row>
    <row r="185" spans="1:8" x14ac:dyDescent="0.25">
      <c r="A185" s="4" t="s">
        <v>236</v>
      </c>
      <c r="B185" s="21" t="s">
        <v>261</v>
      </c>
      <c r="C185" s="19">
        <v>44829</v>
      </c>
      <c r="D185" s="5">
        <v>570</v>
      </c>
      <c r="E185" s="20">
        <v>0.2</v>
      </c>
      <c r="F185" s="4">
        <v>4</v>
      </c>
      <c r="G185" s="5">
        <v>443</v>
      </c>
      <c r="H185" s="5">
        <v>127</v>
      </c>
    </row>
    <row r="186" spans="1:8" x14ac:dyDescent="0.25">
      <c r="A186" s="4" t="s">
        <v>237</v>
      </c>
      <c r="B186" s="21" t="s">
        <v>261</v>
      </c>
      <c r="C186" s="19">
        <v>44829</v>
      </c>
      <c r="D186" s="5">
        <v>949</v>
      </c>
      <c r="E186" s="20">
        <v>0.2</v>
      </c>
      <c r="F186" s="4">
        <v>4</v>
      </c>
      <c r="G186" s="5">
        <v>872</v>
      </c>
      <c r="H186" s="5">
        <v>77</v>
      </c>
    </row>
    <row r="187" spans="1:8" x14ac:dyDescent="0.25">
      <c r="A187" s="4" t="s">
        <v>238</v>
      </c>
      <c r="B187" s="21" t="s">
        <v>261</v>
      </c>
      <c r="C187" s="19">
        <v>44830</v>
      </c>
      <c r="D187" s="5">
        <v>1331</v>
      </c>
      <c r="E187" s="20">
        <v>0.2</v>
      </c>
      <c r="F187" s="4">
        <v>7</v>
      </c>
      <c r="G187" s="5">
        <v>700</v>
      </c>
      <c r="H187" s="5">
        <v>631</v>
      </c>
    </row>
    <row r="188" spans="1:8" x14ac:dyDescent="0.25">
      <c r="A188" s="4" t="s">
        <v>239</v>
      </c>
      <c r="B188" s="21" t="s">
        <v>261</v>
      </c>
      <c r="C188" s="19">
        <v>44833</v>
      </c>
      <c r="D188" s="5">
        <v>724</v>
      </c>
      <c r="E188" s="20">
        <v>0.2</v>
      </c>
      <c r="F188" s="4">
        <v>6</v>
      </c>
      <c r="G188" s="5">
        <v>507</v>
      </c>
      <c r="H188" s="5">
        <v>217</v>
      </c>
    </row>
    <row r="189" spans="1:8" x14ac:dyDescent="0.25">
      <c r="A189" s="4" t="s">
        <v>240</v>
      </c>
      <c r="B189" s="22" t="s">
        <v>263</v>
      </c>
      <c r="C189" s="19">
        <v>44836</v>
      </c>
      <c r="D189" s="5">
        <v>897</v>
      </c>
      <c r="E189" s="20">
        <v>0.2</v>
      </c>
      <c r="F189" s="4">
        <v>8</v>
      </c>
      <c r="G189" s="5">
        <v>837</v>
      </c>
      <c r="H189" s="5">
        <v>60</v>
      </c>
    </row>
    <row r="190" spans="1:8" x14ac:dyDescent="0.25">
      <c r="A190" s="4" t="s">
        <v>241</v>
      </c>
      <c r="B190" s="22" t="s">
        <v>263</v>
      </c>
      <c r="C190" s="19">
        <v>44839</v>
      </c>
      <c r="D190" s="5">
        <v>1305</v>
      </c>
      <c r="E190" s="20">
        <v>0.2</v>
      </c>
      <c r="F190" s="4">
        <v>10</v>
      </c>
      <c r="G190" s="5">
        <v>319</v>
      </c>
      <c r="H190" s="5">
        <v>986</v>
      </c>
    </row>
    <row r="191" spans="1:8" x14ac:dyDescent="0.25">
      <c r="A191" s="4" t="s">
        <v>242</v>
      </c>
      <c r="B191" s="22" t="s">
        <v>263</v>
      </c>
      <c r="C191" s="19">
        <v>44840</v>
      </c>
      <c r="D191" s="5">
        <v>633</v>
      </c>
      <c r="E191" s="20">
        <v>0.2</v>
      </c>
      <c r="F191" s="4">
        <v>4</v>
      </c>
      <c r="G191" s="5">
        <v>350</v>
      </c>
      <c r="H191" s="5">
        <v>283</v>
      </c>
    </row>
    <row r="192" spans="1:8" x14ac:dyDescent="0.25">
      <c r="A192" s="4" t="s">
        <v>243</v>
      </c>
      <c r="B192" s="22" t="s">
        <v>263</v>
      </c>
      <c r="C192" s="19">
        <v>44840</v>
      </c>
      <c r="D192" s="5">
        <v>1270</v>
      </c>
      <c r="E192" s="20">
        <v>0.2</v>
      </c>
      <c r="F192" s="4">
        <v>3</v>
      </c>
      <c r="G192" s="5">
        <v>790</v>
      </c>
      <c r="H192" s="5">
        <v>480</v>
      </c>
    </row>
    <row r="193" spans="1:8" x14ac:dyDescent="0.25">
      <c r="A193" s="4" t="s">
        <v>244</v>
      </c>
      <c r="B193" s="22" t="s">
        <v>263</v>
      </c>
      <c r="C193" s="19">
        <v>44841</v>
      </c>
      <c r="D193" s="5">
        <v>1198</v>
      </c>
      <c r="E193" s="20">
        <v>0.2</v>
      </c>
      <c r="F193" s="4">
        <v>4</v>
      </c>
      <c r="G193" s="5">
        <v>394</v>
      </c>
      <c r="H193" s="5">
        <v>804</v>
      </c>
    </row>
    <row r="194" spans="1:8" x14ac:dyDescent="0.25">
      <c r="A194" s="4" t="s">
        <v>245</v>
      </c>
      <c r="B194" s="22" t="s">
        <v>263</v>
      </c>
      <c r="C194" s="19">
        <v>44841</v>
      </c>
      <c r="D194" s="5">
        <v>845</v>
      </c>
      <c r="E194" s="20">
        <v>0.2</v>
      </c>
      <c r="F194" s="4">
        <v>3</v>
      </c>
      <c r="G194" s="5">
        <v>269</v>
      </c>
      <c r="H194" s="5">
        <v>576</v>
      </c>
    </row>
    <row r="195" spans="1:8" x14ac:dyDescent="0.25">
      <c r="A195" s="4" t="s">
        <v>246</v>
      </c>
      <c r="B195" s="22" t="s">
        <v>263</v>
      </c>
      <c r="C195" s="19">
        <v>44841</v>
      </c>
      <c r="D195" s="5">
        <v>450</v>
      </c>
      <c r="E195" s="20">
        <v>0.2</v>
      </c>
      <c r="F195" s="4">
        <v>9</v>
      </c>
      <c r="G195" s="5">
        <v>392</v>
      </c>
      <c r="H195" s="5">
        <v>58</v>
      </c>
    </row>
    <row r="196" spans="1:8" x14ac:dyDescent="0.25">
      <c r="A196" s="4" t="s">
        <v>247</v>
      </c>
      <c r="B196" s="22" t="s">
        <v>263</v>
      </c>
      <c r="C196" s="19">
        <v>44844</v>
      </c>
      <c r="D196" s="5">
        <v>780</v>
      </c>
      <c r="E196" s="20">
        <v>0.2</v>
      </c>
      <c r="F196" s="4">
        <v>5</v>
      </c>
      <c r="G196" s="5">
        <v>399</v>
      </c>
      <c r="H196" s="5">
        <v>381</v>
      </c>
    </row>
    <row r="197" spans="1:8" x14ac:dyDescent="0.25">
      <c r="A197" s="4" t="s">
        <v>248</v>
      </c>
      <c r="B197" s="22" t="s">
        <v>263</v>
      </c>
      <c r="C197" s="19">
        <v>44847</v>
      </c>
      <c r="D197" s="5">
        <v>749</v>
      </c>
      <c r="E197" s="20">
        <v>0.2</v>
      </c>
      <c r="F197" s="4">
        <v>6</v>
      </c>
      <c r="G197" s="5">
        <v>410</v>
      </c>
      <c r="H197" s="5">
        <v>339</v>
      </c>
    </row>
    <row r="198" spans="1:8" x14ac:dyDescent="0.25">
      <c r="A198" s="4" t="s">
        <v>249</v>
      </c>
      <c r="B198" s="22" t="s">
        <v>263</v>
      </c>
      <c r="C198" s="19">
        <v>44850</v>
      </c>
      <c r="D198" s="5">
        <v>435</v>
      </c>
      <c r="E198" s="20">
        <v>0.2</v>
      </c>
      <c r="F198" s="4">
        <v>6</v>
      </c>
      <c r="G198" s="5">
        <v>303</v>
      </c>
      <c r="H198" s="5">
        <v>132</v>
      </c>
    </row>
    <row r="199" spans="1:8" x14ac:dyDescent="0.25">
      <c r="A199" s="4" t="s">
        <v>250</v>
      </c>
      <c r="B199" s="22" t="s">
        <v>263</v>
      </c>
      <c r="C199" s="19">
        <v>44853</v>
      </c>
      <c r="D199" s="5">
        <v>1450</v>
      </c>
      <c r="E199" s="20">
        <v>0.2</v>
      </c>
      <c r="F199" s="4">
        <v>6</v>
      </c>
      <c r="G199" s="5">
        <v>672</v>
      </c>
      <c r="H199" s="5">
        <v>778</v>
      </c>
    </row>
    <row r="200" spans="1:8" x14ac:dyDescent="0.25">
      <c r="A200" s="4" t="s">
        <v>251</v>
      </c>
      <c r="B200" s="22" t="s">
        <v>263</v>
      </c>
      <c r="C200" s="19">
        <v>44854</v>
      </c>
      <c r="D200" s="5">
        <v>1022</v>
      </c>
      <c r="E200" s="20">
        <v>0.2</v>
      </c>
      <c r="F200" s="4">
        <v>3</v>
      </c>
      <c r="G200" s="5">
        <v>402</v>
      </c>
      <c r="H200" s="5">
        <v>620</v>
      </c>
    </row>
    <row r="201" spans="1:8" x14ac:dyDescent="0.25">
      <c r="A201" s="4" t="s">
        <v>252</v>
      </c>
      <c r="B201" s="22" t="s">
        <v>263</v>
      </c>
      <c r="C201" s="19">
        <v>44856</v>
      </c>
      <c r="D201" s="5">
        <v>952</v>
      </c>
      <c r="E201" s="20">
        <v>0.2</v>
      </c>
      <c r="F201" s="4">
        <v>4</v>
      </c>
      <c r="G201" s="5">
        <v>827</v>
      </c>
      <c r="H201" s="5">
        <v>125</v>
      </c>
    </row>
  </sheetData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C31CA-8239-4B14-96C4-596D2D94E056}">
  <dimension ref="A1:H201"/>
  <sheetViews>
    <sheetView workbookViewId="0">
      <selection activeCell="F7" sqref="F7"/>
    </sheetView>
  </sheetViews>
  <sheetFormatPr baseColWidth="10" defaultRowHeight="15" x14ac:dyDescent="0.25"/>
  <cols>
    <col min="7" max="7" width="13.5703125" customWidth="1"/>
  </cols>
  <sheetData>
    <row r="1" spans="1:8" ht="24" x14ac:dyDescent="0.25">
      <c r="A1" s="18" t="s">
        <v>253</v>
      </c>
      <c r="B1" s="18" t="s">
        <v>264</v>
      </c>
      <c r="C1" s="18" t="s">
        <v>47</v>
      </c>
      <c r="D1" s="18" t="s">
        <v>48</v>
      </c>
      <c r="E1" s="18" t="s">
        <v>49</v>
      </c>
      <c r="F1" s="18" t="s">
        <v>50</v>
      </c>
      <c r="G1" s="18" t="s">
        <v>51</v>
      </c>
      <c r="H1" s="18" t="s">
        <v>52</v>
      </c>
    </row>
    <row r="2" spans="1:8" x14ac:dyDescent="0.25">
      <c r="A2" s="4" t="s">
        <v>53</v>
      </c>
      <c r="B2" s="21" t="s">
        <v>262</v>
      </c>
      <c r="C2" s="19">
        <v>44562</v>
      </c>
      <c r="D2" s="5">
        <v>530</v>
      </c>
      <c r="E2" s="20">
        <v>0.2</v>
      </c>
      <c r="F2" s="4">
        <v>2</v>
      </c>
      <c r="G2" s="5">
        <v>380</v>
      </c>
      <c r="H2" s="5">
        <v>150</v>
      </c>
    </row>
    <row r="3" spans="1:8" x14ac:dyDescent="0.25">
      <c r="A3" s="4" t="s">
        <v>54</v>
      </c>
      <c r="B3" s="21" t="s">
        <v>262</v>
      </c>
      <c r="C3" s="19">
        <v>44565</v>
      </c>
      <c r="D3" s="5">
        <v>891</v>
      </c>
      <c r="E3" s="20">
        <v>0.2</v>
      </c>
      <c r="F3" s="4">
        <v>9</v>
      </c>
      <c r="G3" s="5">
        <v>728</v>
      </c>
      <c r="H3" s="5">
        <v>163</v>
      </c>
    </row>
    <row r="4" spans="1:8" x14ac:dyDescent="0.25">
      <c r="A4" s="4" t="s">
        <v>55</v>
      </c>
      <c r="B4" s="21" t="s">
        <v>262</v>
      </c>
      <c r="C4" s="19">
        <v>44566</v>
      </c>
      <c r="D4" s="5">
        <v>1490</v>
      </c>
      <c r="E4" s="20">
        <v>0.2</v>
      </c>
      <c r="F4" s="4">
        <v>3</v>
      </c>
      <c r="G4" s="5">
        <v>805</v>
      </c>
      <c r="H4" s="5">
        <v>685</v>
      </c>
    </row>
    <row r="5" spans="1:8" x14ac:dyDescent="0.25">
      <c r="A5" s="4" t="s">
        <v>56</v>
      </c>
      <c r="B5" s="21" t="s">
        <v>262</v>
      </c>
      <c r="C5" s="19">
        <v>44566</v>
      </c>
      <c r="D5" s="5">
        <v>445</v>
      </c>
      <c r="E5" s="20">
        <v>0.2</v>
      </c>
      <c r="F5" s="4">
        <v>4</v>
      </c>
      <c r="G5" s="5">
        <v>389</v>
      </c>
      <c r="H5" s="5">
        <v>56</v>
      </c>
    </row>
    <row r="6" spans="1:8" x14ac:dyDescent="0.25">
      <c r="A6" s="4" t="s">
        <v>57</v>
      </c>
      <c r="B6" s="21" t="s">
        <v>262</v>
      </c>
      <c r="C6" s="19">
        <v>44566</v>
      </c>
      <c r="D6" s="5">
        <v>645</v>
      </c>
      <c r="E6" s="20">
        <v>0.2</v>
      </c>
      <c r="F6" s="4">
        <v>3</v>
      </c>
      <c r="G6" s="5">
        <v>263</v>
      </c>
      <c r="H6" s="5">
        <v>382</v>
      </c>
    </row>
    <row r="7" spans="1:8" x14ac:dyDescent="0.25">
      <c r="A7" s="4" t="s">
        <v>58</v>
      </c>
      <c r="B7" s="21" t="s">
        <v>262</v>
      </c>
      <c r="C7" s="19">
        <v>44569</v>
      </c>
      <c r="D7" s="5">
        <v>627</v>
      </c>
      <c r="E7" s="20">
        <v>0.2</v>
      </c>
      <c r="F7" s="4">
        <v>4</v>
      </c>
      <c r="G7" s="5">
        <v>283</v>
      </c>
      <c r="H7" s="5">
        <v>344</v>
      </c>
    </row>
    <row r="8" spans="1:8" x14ac:dyDescent="0.25">
      <c r="A8" s="4" t="s">
        <v>59</v>
      </c>
      <c r="B8" s="21" t="s">
        <v>262</v>
      </c>
      <c r="C8" s="19">
        <v>44570</v>
      </c>
      <c r="D8" s="5">
        <v>1401</v>
      </c>
      <c r="E8" s="20">
        <v>0.2</v>
      </c>
      <c r="F8" s="4">
        <v>5</v>
      </c>
      <c r="G8" s="5">
        <v>890</v>
      </c>
      <c r="H8" s="5">
        <v>511</v>
      </c>
    </row>
    <row r="9" spans="1:8" x14ac:dyDescent="0.25">
      <c r="A9" s="4" t="s">
        <v>60</v>
      </c>
      <c r="B9" s="21" t="s">
        <v>262</v>
      </c>
      <c r="C9" s="19">
        <v>44571</v>
      </c>
      <c r="D9" s="5">
        <v>1307</v>
      </c>
      <c r="E9" s="20">
        <v>0.2</v>
      </c>
      <c r="F9" s="4">
        <v>10</v>
      </c>
      <c r="G9" s="5">
        <v>1020</v>
      </c>
      <c r="H9" s="5">
        <v>287</v>
      </c>
    </row>
    <row r="10" spans="1:8" x14ac:dyDescent="0.25">
      <c r="A10" s="4" t="s">
        <v>61</v>
      </c>
      <c r="B10" s="21" t="s">
        <v>262</v>
      </c>
      <c r="C10" s="19">
        <v>44571</v>
      </c>
      <c r="D10" s="5">
        <v>659</v>
      </c>
      <c r="E10" s="20">
        <v>0.2</v>
      </c>
      <c r="F10" s="4">
        <v>7</v>
      </c>
      <c r="G10" s="5">
        <v>372</v>
      </c>
      <c r="H10" s="5">
        <v>287</v>
      </c>
    </row>
    <row r="11" spans="1:8" x14ac:dyDescent="0.25">
      <c r="A11" s="4" t="s">
        <v>62</v>
      </c>
      <c r="B11" s="21" t="s">
        <v>262</v>
      </c>
      <c r="C11" s="19">
        <v>44571</v>
      </c>
      <c r="D11" s="5">
        <v>1174</v>
      </c>
      <c r="E11" s="20">
        <v>0.2</v>
      </c>
      <c r="F11" s="4">
        <v>10</v>
      </c>
      <c r="G11" s="5">
        <v>490</v>
      </c>
      <c r="H11" s="5">
        <v>684</v>
      </c>
    </row>
    <row r="12" spans="1:8" x14ac:dyDescent="0.25">
      <c r="A12" s="4" t="s">
        <v>63</v>
      </c>
      <c r="B12" s="21" t="s">
        <v>262</v>
      </c>
      <c r="C12" s="19">
        <v>44571</v>
      </c>
      <c r="D12" s="5">
        <v>1067</v>
      </c>
      <c r="E12" s="20">
        <v>0.2</v>
      </c>
      <c r="F12" s="4">
        <v>3</v>
      </c>
      <c r="G12" s="5">
        <v>792</v>
      </c>
      <c r="H12" s="5">
        <v>275</v>
      </c>
    </row>
    <row r="13" spans="1:8" x14ac:dyDescent="0.25">
      <c r="A13" s="4" t="s">
        <v>64</v>
      </c>
      <c r="B13" s="21" t="s">
        <v>262</v>
      </c>
      <c r="C13" s="19">
        <v>44571</v>
      </c>
      <c r="D13" s="5">
        <v>490</v>
      </c>
      <c r="E13" s="20">
        <v>0.2</v>
      </c>
      <c r="F13" s="4">
        <v>10</v>
      </c>
      <c r="G13" s="5">
        <v>335</v>
      </c>
      <c r="H13" s="5">
        <v>155</v>
      </c>
    </row>
    <row r="14" spans="1:8" x14ac:dyDescent="0.25">
      <c r="A14" s="4" t="s">
        <v>65</v>
      </c>
      <c r="B14" s="21" t="s">
        <v>262</v>
      </c>
      <c r="C14" s="19">
        <v>44573</v>
      </c>
      <c r="D14" s="5">
        <v>680</v>
      </c>
      <c r="E14" s="20">
        <v>0.2</v>
      </c>
      <c r="F14" s="4">
        <v>6</v>
      </c>
      <c r="G14" s="5">
        <v>563</v>
      </c>
      <c r="H14" s="5">
        <v>117</v>
      </c>
    </row>
    <row r="15" spans="1:8" x14ac:dyDescent="0.25">
      <c r="A15" s="4" t="s">
        <v>66</v>
      </c>
      <c r="B15" s="21" t="s">
        <v>262</v>
      </c>
      <c r="C15" s="19">
        <v>44575</v>
      </c>
      <c r="D15" s="5">
        <v>700</v>
      </c>
      <c r="E15" s="20">
        <v>0.2</v>
      </c>
      <c r="F15" s="4">
        <v>8</v>
      </c>
      <c r="G15" s="5">
        <v>384</v>
      </c>
      <c r="H15" s="5">
        <v>316</v>
      </c>
    </row>
    <row r="16" spans="1:8" x14ac:dyDescent="0.25">
      <c r="A16" s="4" t="s">
        <v>67</v>
      </c>
      <c r="B16" s="21" t="s">
        <v>262</v>
      </c>
      <c r="C16" s="19">
        <v>44575</v>
      </c>
      <c r="D16" s="5">
        <v>1407</v>
      </c>
      <c r="E16" s="20">
        <v>0.2</v>
      </c>
      <c r="F16" s="4">
        <v>9</v>
      </c>
      <c r="G16" s="5">
        <v>638</v>
      </c>
      <c r="H16" s="5">
        <v>769</v>
      </c>
    </row>
    <row r="17" spans="1:8" x14ac:dyDescent="0.25">
      <c r="A17" s="4" t="s">
        <v>68</v>
      </c>
      <c r="B17" s="21" t="s">
        <v>262</v>
      </c>
      <c r="C17" s="19">
        <v>44576</v>
      </c>
      <c r="D17" s="5">
        <v>1475</v>
      </c>
      <c r="E17" s="20">
        <v>0.2</v>
      </c>
      <c r="F17" s="4">
        <v>3</v>
      </c>
      <c r="G17" s="5">
        <v>478</v>
      </c>
      <c r="H17" s="5">
        <v>997</v>
      </c>
    </row>
    <row r="18" spans="1:8" x14ac:dyDescent="0.25">
      <c r="A18" s="4" t="s">
        <v>69</v>
      </c>
      <c r="B18" s="21" t="s">
        <v>262</v>
      </c>
      <c r="C18" s="19">
        <v>44579</v>
      </c>
      <c r="D18" s="5">
        <v>1362</v>
      </c>
      <c r="E18" s="20">
        <v>0.2</v>
      </c>
      <c r="F18" s="4">
        <v>10</v>
      </c>
      <c r="G18" s="5">
        <v>800</v>
      </c>
      <c r="H18" s="5">
        <v>562</v>
      </c>
    </row>
    <row r="19" spans="1:8" x14ac:dyDescent="0.25">
      <c r="A19" s="4" t="s">
        <v>70</v>
      </c>
      <c r="B19" s="21" t="s">
        <v>262</v>
      </c>
      <c r="C19" s="19">
        <v>44581</v>
      </c>
      <c r="D19" s="5">
        <v>660</v>
      </c>
      <c r="E19" s="20">
        <v>0.2</v>
      </c>
      <c r="F19" s="4">
        <v>2</v>
      </c>
      <c r="G19" s="5">
        <v>460</v>
      </c>
      <c r="H19" s="5">
        <v>200</v>
      </c>
    </row>
    <row r="20" spans="1:8" x14ac:dyDescent="0.25">
      <c r="A20" s="4" t="s">
        <v>71</v>
      </c>
      <c r="B20" s="21" t="s">
        <v>262</v>
      </c>
      <c r="C20" s="19">
        <v>44583</v>
      </c>
      <c r="D20" s="5">
        <v>826</v>
      </c>
      <c r="E20" s="20">
        <v>0.2</v>
      </c>
      <c r="F20" s="4">
        <v>4</v>
      </c>
      <c r="G20" s="5">
        <v>429</v>
      </c>
      <c r="H20" s="5">
        <v>397</v>
      </c>
    </row>
    <row r="21" spans="1:8" x14ac:dyDescent="0.25">
      <c r="A21" s="4" t="s">
        <v>72</v>
      </c>
      <c r="B21" s="21" t="s">
        <v>262</v>
      </c>
      <c r="C21" s="19">
        <v>44586</v>
      </c>
      <c r="D21" s="5">
        <v>1079</v>
      </c>
      <c r="E21" s="20">
        <v>0.2</v>
      </c>
      <c r="F21" s="4">
        <v>1</v>
      </c>
      <c r="G21" s="5">
        <v>415</v>
      </c>
      <c r="H21" s="5">
        <v>664</v>
      </c>
    </row>
    <row r="22" spans="1:8" x14ac:dyDescent="0.25">
      <c r="A22" s="4" t="s">
        <v>73</v>
      </c>
      <c r="B22" s="21" t="s">
        <v>262</v>
      </c>
      <c r="C22" s="19">
        <v>44589</v>
      </c>
      <c r="D22" s="5">
        <v>734</v>
      </c>
      <c r="E22" s="20">
        <v>0.2</v>
      </c>
      <c r="F22" s="4">
        <v>9</v>
      </c>
      <c r="G22" s="5">
        <v>625</v>
      </c>
      <c r="H22" s="5">
        <v>109</v>
      </c>
    </row>
    <row r="23" spans="1:8" x14ac:dyDescent="0.25">
      <c r="A23" s="4" t="s">
        <v>74</v>
      </c>
      <c r="B23" s="21" t="s">
        <v>262</v>
      </c>
      <c r="C23" s="19">
        <v>44592</v>
      </c>
      <c r="D23" s="5">
        <v>1197</v>
      </c>
      <c r="E23" s="20">
        <v>0.2</v>
      </c>
      <c r="F23" s="4">
        <v>3</v>
      </c>
      <c r="G23" s="5">
        <v>799</v>
      </c>
      <c r="H23" s="5">
        <v>398</v>
      </c>
    </row>
    <row r="24" spans="1:8" x14ac:dyDescent="0.25">
      <c r="A24" s="4" t="s">
        <v>75</v>
      </c>
      <c r="B24" s="21" t="s">
        <v>254</v>
      </c>
      <c r="C24" s="19">
        <v>44595</v>
      </c>
      <c r="D24" s="5">
        <v>898</v>
      </c>
      <c r="E24" s="20">
        <v>0.2</v>
      </c>
      <c r="F24" s="4">
        <v>8</v>
      </c>
      <c r="G24" s="5">
        <v>604</v>
      </c>
      <c r="H24" s="5">
        <v>294</v>
      </c>
    </row>
    <row r="25" spans="1:8" x14ac:dyDescent="0.25">
      <c r="A25" s="4" t="s">
        <v>76</v>
      </c>
      <c r="B25" s="21" t="s">
        <v>254</v>
      </c>
      <c r="C25" s="19">
        <v>44596</v>
      </c>
      <c r="D25" s="5">
        <v>1132</v>
      </c>
      <c r="E25" s="20">
        <v>0.2</v>
      </c>
      <c r="F25" s="4">
        <v>1</v>
      </c>
      <c r="G25" s="5">
        <v>754</v>
      </c>
      <c r="H25" s="5">
        <v>378</v>
      </c>
    </row>
    <row r="26" spans="1:8" x14ac:dyDescent="0.25">
      <c r="A26" s="4" t="s">
        <v>77</v>
      </c>
      <c r="B26" s="21" t="s">
        <v>254</v>
      </c>
      <c r="C26" s="19">
        <v>44596</v>
      </c>
      <c r="D26" s="5">
        <v>537</v>
      </c>
      <c r="E26" s="20">
        <v>0.2</v>
      </c>
      <c r="F26" s="4">
        <v>8</v>
      </c>
      <c r="G26" s="5">
        <v>258</v>
      </c>
      <c r="H26" s="5">
        <v>279</v>
      </c>
    </row>
    <row r="27" spans="1:8" x14ac:dyDescent="0.25">
      <c r="A27" s="4" t="s">
        <v>78</v>
      </c>
      <c r="B27" s="21" t="s">
        <v>254</v>
      </c>
      <c r="C27" s="19">
        <v>44597</v>
      </c>
      <c r="D27" s="5">
        <v>775</v>
      </c>
      <c r="E27" s="20">
        <v>0.2</v>
      </c>
      <c r="F27" s="4">
        <v>8</v>
      </c>
      <c r="G27" s="5">
        <v>296</v>
      </c>
      <c r="H27" s="5">
        <v>479</v>
      </c>
    </row>
    <row r="28" spans="1:8" x14ac:dyDescent="0.25">
      <c r="A28" s="4" t="s">
        <v>79</v>
      </c>
      <c r="B28" s="21" t="s">
        <v>254</v>
      </c>
      <c r="C28" s="19">
        <v>44597</v>
      </c>
      <c r="D28" s="5">
        <v>1229</v>
      </c>
      <c r="E28" s="20">
        <v>0.2</v>
      </c>
      <c r="F28" s="4">
        <v>3</v>
      </c>
      <c r="G28" s="5">
        <v>279</v>
      </c>
      <c r="H28" s="5">
        <v>950</v>
      </c>
    </row>
    <row r="29" spans="1:8" x14ac:dyDescent="0.25">
      <c r="A29" s="4" t="s">
        <v>80</v>
      </c>
      <c r="B29" s="21" t="s">
        <v>254</v>
      </c>
      <c r="C29" s="19">
        <v>44597</v>
      </c>
      <c r="D29" s="5">
        <v>847</v>
      </c>
      <c r="E29" s="20">
        <v>0.2</v>
      </c>
      <c r="F29" s="4">
        <v>5</v>
      </c>
      <c r="G29" s="5">
        <v>453</v>
      </c>
      <c r="H29" s="5">
        <v>394</v>
      </c>
    </row>
    <row r="30" spans="1:8" x14ac:dyDescent="0.25">
      <c r="A30" s="4" t="s">
        <v>81</v>
      </c>
      <c r="B30" s="21" t="s">
        <v>254</v>
      </c>
      <c r="C30" s="19">
        <v>44599</v>
      </c>
      <c r="D30" s="5">
        <v>255</v>
      </c>
      <c r="E30" s="20">
        <v>0.2</v>
      </c>
      <c r="F30" s="4">
        <v>8</v>
      </c>
      <c r="G30" s="5">
        <v>250</v>
      </c>
      <c r="H30" s="5">
        <v>5</v>
      </c>
    </row>
    <row r="31" spans="1:8" x14ac:dyDescent="0.25">
      <c r="A31" s="4" t="s">
        <v>82</v>
      </c>
      <c r="B31" s="21" t="s">
        <v>254</v>
      </c>
      <c r="C31" s="19">
        <v>44602</v>
      </c>
      <c r="D31" s="5">
        <v>1277</v>
      </c>
      <c r="E31" s="20">
        <v>0.2</v>
      </c>
      <c r="F31" s="4">
        <v>5</v>
      </c>
      <c r="G31" s="5">
        <v>650</v>
      </c>
      <c r="H31" s="5">
        <v>627</v>
      </c>
    </row>
    <row r="32" spans="1:8" x14ac:dyDescent="0.25">
      <c r="A32" s="4" t="s">
        <v>83</v>
      </c>
      <c r="B32" s="21" t="s">
        <v>254</v>
      </c>
      <c r="C32" s="19">
        <v>44605</v>
      </c>
      <c r="D32" s="5">
        <v>499</v>
      </c>
      <c r="E32" s="20">
        <v>0.2</v>
      </c>
      <c r="F32" s="4">
        <v>6</v>
      </c>
      <c r="G32" s="5">
        <v>396</v>
      </c>
      <c r="H32" s="5">
        <v>103</v>
      </c>
    </row>
    <row r="33" spans="1:8" x14ac:dyDescent="0.25">
      <c r="A33" s="4" t="s">
        <v>84</v>
      </c>
      <c r="B33" s="21" t="s">
        <v>254</v>
      </c>
      <c r="C33" s="19">
        <v>44606</v>
      </c>
      <c r="D33" s="5">
        <v>705</v>
      </c>
      <c r="E33" s="20">
        <v>0.2</v>
      </c>
      <c r="F33" s="4">
        <v>8</v>
      </c>
      <c r="G33" s="5">
        <v>486</v>
      </c>
      <c r="H33" s="5">
        <v>219</v>
      </c>
    </row>
    <row r="34" spans="1:8" x14ac:dyDescent="0.25">
      <c r="A34" s="4" t="s">
        <v>85</v>
      </c>
      <c r="B34" s="21" t="s">
        <v>254</v>
      </c>
      <c r="C34" s="19">
        <v>44606</v>
      </c>
      <c r="D34" s="5">
        <v>1371</v>
      </c>
      <c r="E34" s="20">
        <v>0.2</v>
      </c>
      <c r="F34" s="4">
        <v>2</v>
      </c>
      <c r="G34" s="5">
        <v>651</v>
      </c>
      <c r="H34" s="5">
        <v>720</v>
      </c>
    </row>
    <row r="35" spans="1:8" x14ac:dyDescent="0.25">
      <c r="A35" s="4" t="s">
        <v>86</v>
      </c>
      <c r="B35" s="21" t="s">
        <v>254</v>
      </c>
      <c r="C35" s="19">
        <v>44606</v>
      </c>
      <c r="D35" s="5">
        <v>764</v>
      </c>
      <c r="E35" s="20">
        <v>0.2</v>
      </c>
      <c r="F35" s="4">
        <v>1</v>
      </c>
      <c r="G35" s="5">
        <v>723</v>
      </c>
      <c r="H35" s="5">
        <v>41</v>
      </c>
    </row>
    <row r="36" spans="1:8" x14ac:dyDescent="0.25">
      <c r="A36" s="4" t="s">
        <v>87</v>
      </c>
      <c r="B36" s="21" t="s">
        <v>254</v>
      </c>
      <c r="C36" s="19">
        <v>44606</v>
      </c>
      <c r="D36" s="5">
        <v>1124</v>
      </c>
      <c r="E36" s="20">
        <v>0.2</v>
      </c>
      <c r="F36" s="4">
        <v>9</v>
      </c>
      <c r="G36" s="5">
        <v>614</v>
      </c>
      <c r="H36" s="5">
        <v>510</v>
      </c>
    </row>
    <row r="37" spans="1:8" x14ac:dyDescent="0.25">
      <c r="A37" s="4" t="s">
        <v>88</v>
      </c>
      <c r="B37" s="21" t="s">
        <v>254</v>
      </c>
      <c r="C37" s="19">
        <v>44609</v>
      </c>
      <c r="D37" s="5">
        <v>1339</v>
      </c>
      <c r="E37" s="20">
        <v>0.2</v>
      </c>
      <c r="F37" s="4">
        <v>10</v>
      </c>
      <c r="G37" s="5">
        <v>485</v>
      </c>
      <c r="H37" s="5">
        <v>854</v>
      </c>
    </row>
    <row r="38" spans="1:8" x14ac:dyDescent="0.25">
      <c r="A38" s="4" t="s">
        <v>89</v>
      </c>
      <c r="B38" s="21" t="s">
        <v>254</v>
      </c>
      <c r="C38" s="19">
        <v>44611</v>
      </c>
      <c r="D38" s="5">
        <v>279</v>
      </c>
      <c r="E38" s="20">
        <v>0.2</v>
      </c>
      <c r="F38" s="4">
        <v>6</v>
      </c>
      <c r="G38" s="5">
        <v>259</v>
      </c>
      <c r="H38" s="5">
        <v>20</v>
      </c>
    </row>
    <row r="39" spans="1:8" x14ac:dyDescent="0.25">
      <c r="A39" s="4" t="s">
        <v>90</v>
      </c>
      <c r="B39" s="21" t="s">
        <v>254</v>
      </c>
      <c r="C39" s="19">
        <v>44613</v>
      </c>
      <c r="D39" s="5">
        <v>667</v>
      </c>
      <c r="E39" s="20">
        <v>0.2</v>
      </c>
      <c r="F39" s="4">
        <v>9</v>
      </c>
      <c r="G39" s="5">
        <v>399</v>
      </c>
      <c r="H39" s="5">
        <v>268</v>
      </c>
    </row>
    <row r="40" spans="1:8" x14ac:dyDescent="0.25">
      <c r="A40" s="4" t="s">
        <v>91</v>
      </c>
      <c r="B40" s="21" t="s">
        <v>254</v>
      </c>
      <c r="C40" s="19">
        <v>44613</v>
      </c>
      <c r="D40" s="5">
        <v>1187</v>
      </c>
      <c r="E40" s="20">
        <v>0.2</v>
      </c>
      <c r="F40" s="4">
        <v>9</v>
      </c>
      <c r="G40" s="5">
        <v>588</v>
      </c>
      <c r="H40" s="5">
        <v>599</v>
      </c>
    </row>
    <row r="41" spans="1:8" x14ac:dyDescent="0.25">
      <c r="A41" s="4" t="s">
        <v>92</v>
      </c>
      <c r="B41" s="21" t="s">
        <v>254</v>
      </c>
      <c r="C41" s="19">
        <v>44616</v>
      </c>
      <c r="D41" s="5">
        <v>1014</v>
      </c>
      <c r="E41" s="20">
        <v>0.2</v>
      </c>
      <c r="F41" s="4">
        <v>10</v>
      </c>
      <c r="G41" s="5">
        <v>751</v>
      </c>
      <c r="H41" s="5">
        <v>263</v>
      </c>
    </row>
    <row r="42" spans="1:8" x14ac:dyDescent="0.25">
      <c r="A42" s="4" t="s">
        <v>93</v>
      </c>
      <c r="B42" s="21" t="s">
        <v>254</v>
      </c>
      <c r="C42" s="19">
        <v>44616</v>
      </c>
      <c r="D42" s="5">
        <v>708</v>
      </c>
      <c r="E42" s="20">
        <v>0.2</v>
      </c>
      <c r="F42" s="4">
        <v>6</v>
      </c>
      <c r="G42" s="5">
        <v>594</v>
      </c>
      <c r="H42" s="5">
        <v>114</v>
      </c>
    </row>
    <row r="43" spans="1:8" x14ac:dyDescent="0.25">
      <c r="A43" s="4" t="s">
        <v>94</v>
      </c>
      <c r="B43" s="21" t="s">
        <v>254</v>
      </c>
      <c r="C43" s="19">
        <v>44617</v>
      </c>
      <c r="D43" s="5">
        <v>829</v>
      </c>
      <c r="E43" s="20">
        <v>0.2</v>
      </c>
      <c r="F43" s="4">
        <v>7</v>
      </c>
      <c r="G43" s="5">
        <v>544</v>
      </c>
      <c r="H43" s="5">
        <v>285</v>
      </c>
    </row>
    <row r="44" spans="1:8" x14ac:dyDescent="0.25">
      <c r="A44" s="4" t="s">
        <v>95</v>
      </c>
      <c r="B44" s="21" t="s">
        <v>254</v>
      </c>
      <c r="C44" s="19">
        <v>44617</v>
      </c>
      <c r="D44" s="5">
        <v>1102</v>
      </c>
      <c r="E44" s="20">
        <v>0.2</v>
      </c>
      <c r="F44" s="4">
        <v>3</v>
      </c>
      <c r="G44" s="5">
        <v>384</v>
      </c>
      <c r="H44" s="5">
        <v>718</v>
      </c>
    </row>
    <row r="45" spans="1:8" x14ac:dyDescent="0.25">
      <c r="A45" s="4" t="s">
        <v>96</v>
      </c>
      <c r="B45" s="21" t="s">
        <v>254</v>
      </c>
      <c r="C45" s="19">
        <v>44619</v>
      </c>
      <c r="D45" s="5">
        <v>449</v>
      </c>
      <c r="E45" s="20">
        <v>0.2</v>
      </c>
      <c r="F45" s="4">
        <v>1</v>
      </c>
      <c r="G45" s="5">
        <v>372</v>
      </c>
      <c r="H45" s="5">
        <v>77</v>
      </c>
    </row>
    <row r="46" spans="1:8" x14ac:dyDescent="0.25">
      <c r="A46" s="4" t="s">
        <v>97</v>
      </c>
      <c r="B46" s="21" t="s">
        <v>254</v>
      </c>
      <c r="C46" s="19">
        <v>44619</v>
      </c>
      <c r="D46" s="5">
        <v>910</v>
      </c>
      <c r="E46" s="20">
        <v>0.2</v>
      </c>
      <c r="F46" s="4">
        <v>7</v>
      </c>
      <c r="G46" s="5">
        <v>393</v>
      </c>
      <c r="H46" s="5">
        <v>517</v>
      </c>
    </row>
    <row r="47" spans="1:8" x14ac:dyDescent="0.25">
      <c r="A47" s="4" t="s">
        <v>98</v>
      </c>
      <c r="B47" s="21" t="s">
        <v>255</v>
      </c>
      <c r="C47" s="19">
        <v>44621</v>
      </c>
      <c r="D47" s="5">
        <v>291</v>
      </c>
      <c r="E47" s="20">
        <v>0.2</v>
      </c>
      <c r="F47" s="4">
        <v>4</v>
      </c>
      <c r="G47" s="5">
        <v>291</v>
      </c>
      <c r="H47" s="5">
        <v>0</v>
      </c>
    </row>
    <row r="48" spans="1:8" x14ac:dyDescent="0.25">
      <c r="A48" s="4" t="s">
        <v>99</v>
      </c>
      <c r="B48" s="21" t="s">
        <v>255</v>
      </c>
      <c r="C48" s="19">
        <v>44623</v>
      </c>
      <c r="D48" s="5">
        <v>1132</v>
      </c>
      <c r="E48" s="20">
        <v>0.2</v>
      </c>
      <c r="F48" s="4">
        <v>4</v>
      </c>
      <c r="G48" s="5">
        <v>575</v>
      </c>
      <c r="H48" s="5">
        <v>557</v>
      </c>
    </row>
    <row r="49" spans="1:8" x14ac:dyDescent="0.25">
      <c r="A49" s="4" t="s">
        <v>100</v>
      </c>
      <c r="B49" s="21" t="s">
        <v>255</v>
      </c>
      <c r="C49" s="19">
        <v>44624</v>
      </c>
      <c r="D49" s="5">
        <v>649</v>
      </c>
      <c r="E49" s="20">
        <v>0.2</v>
      </c>
      <c r="F49" s="4">
        <v>10</v>
      </c>
      <c r="G49" s="5">
        <v>288</v>
      </c>
      <c r="H49" s="5">
        <v>361</v>
      </c>
    </row>
    <row r="50" spans="1:8" x14ac:dyDescent="0.25">
      <c r="A50" s="4" t="s">
        <v>101</v>
      </c>
      <c r="B50" s="21" t="s">
        <v>255</v>
      </c>
      <c r="C50" s="19">
        <v>44625</v>
      </c>
      <c r="D50" s="5">
        <v>1328</v>
      </c>
      <c r="E50" s="20">
        <v>0.2</v>
      </c>
      <c r="F50" s="4">
        <v>3</v>
      </c>
      <c r="G50" s="5">
        <v>662</v>
      </c>
      <c r="H50" s="5">
        <v>666</v>
      </c>
    </row>
    <row r="51" spans="1:8" x14ac:dyDescent="0.25">
      <c r="A51" s="4" t="s">
        <v>102</v>
      </c>
      <c r="B51" s="21" t="s">
        <v>255</v>
      </c>
      <c r="C51" s="19">
        <v>44626</v>
      </c>
      <c r="D51" s="5">
        <v>921</v>
      </c>
      <c r="E51" s="20">
        <v>0.2</v>
      </c>
      <c r="F51" s="4">
        <v>5</v>
      </c>
      <c r="G51" s="5">
        <v>490</v>
      </c>
      <c r="H51" s="5">
        <v>431</v>
      </c>
    </row>
    <row r="52" spans="1:8" x14ac:dyDescent="0.25">
      <c r="A52" s="4" t="s">
        <v>103</v>
      </c>
      <c r="B52" s="21" t="s">
        <v>255</v>
      </c>
      <c r="C52" s="19">
        <v>44627</v>
      </c>
      <c r="D52" s="5">
        <v>699</v>
      </c>
      <c r="E52" s="20">
        <v>0.2</v>
      </c>
      <c r="F52" s="4">
        <v>6</v>
      </c>
      <c r="G52" s="5">
        <v>624</v>
      </c>
      <c r="H52" s="5">
        <v>75</v>
      </c>
    </row>
    <row r="53" spans="1:8" x14ac:dyDescent="0.25">
      <c r="A53" s="4" t="s">
        <v>104</v>
      </c>
      <c r="B53" s="21" t="s">
        <v>255</v>
      </c>
      <c r="C53" s="19">
        <v>44630</v>
      </c>
      <c r="D53" s="5">
        <v>463</v>
      </c>
      <c r="E53" s="20">
        <v>0.2</v>
      </c>
      <c r="F53" s="4">
        <v>1</v>
      </c>
      <c r="G53" s="5">
        <v>307</v>
      </c>
      <c r="H53" s="5">
        <v>156</v>
      </c>
    </row>
    <row r="54" spans="1:8" x14ac:dyDescent="0.25">
      <c r="A54" s="4" t="s">
        <v>105</v>
      </c>
      <c r="B54" s="21" t="s">
        <v>255</v>
      </c>
      <c r="C54" s="19">
        <v>44633</v>
      </c>
      <c r="D54" s="5">
        <v>1289</v>
      </c>
      <c r="E54" s="20">
        <v>0.2</v>
      </c>
      <c r="F54" s="4">
        <v>6</v>
      </c>
      <c r="G54" s="5">
        <v>463</v>
      </c>
      <c r="H54" s="5">
        <v>826</v>
      </c>
    </row>
    <row r="55" spans="1:8" x14ac:dyDescent="0.25">
      <c r="A55" s="4" t="s">
        <v>106</v>
      </c>
      <c r="B55" s="21" t="s">
        <v>255</v>
      </c>
      <c r="C55" s="19">
        <v>44633</v>
      </c>
      <c r="D55" s="5">
        <v>324</v>
      </c>
      <c r="E55" s="20">
        <v>0.2</v>
      </c>
      <c r="F55" s="4">
        <v>3</v>
      </c>
      <c r="G55" s="5">
        <v>281</v>
      </c>
      <c r="H55" s="5">
        <v>43</v>
      </c>
    </row>
    <row r="56" spans="1:8" x14ac:dyDescent="0.25">
      <c r="A56" s="4" t="s">
        <v>107</v>
      </c>
      <c r="B56" s="21" t="s">
        <v>255</v>
      </c>
      <c r="C56" s="19">
        <v>44634</v>
      </c>
      <c r="D56" s="5">
        <v>275</v>
      </c>
      <c r="E56" s="20">
        <v>0.2</v>
      </c>
      <c r="F56" s="4">
        <v>5</v>
      </c>
      <c r="G56" s="5">
        <v>256</v>
      </c>
      <c r="H56" s="5">
        <v>19</v>
      </c>
    </row>
    <row r="57" spans="1:8" x14ac:dyDescent="0.25">
      <c r="A57" s="4" t="s">
        <v>108</v>
      </c>
      <c r="B57" s="21" t="s">
        <v>255</v>
      </c>
      <c r="C57" s="19">
        <v>44634</v>
      </c>
      <c r="D57" s="5">
        <v>456</v>
      </c>
      <c r="E57" s="20">
        <v>0.2</v>
      </c>
      <c r="F57" s="4">
        <v>1</v>
      </c>
      <c r="G57" s="5">
        <v>285</v>
      </c>
      <c r="H57" s="5">
        <v>171</v>
      </c>
    </row>
    <row r="58" spans="1:8" x14ac:dyDescent="0.25">
      <c r="A58" s="4" t="s">
        <v>109</v>
      </c>
      <c r="B58" s="21" t="s">
        <v>255</v>
      </c>
      <c r="C58" s="19">
        <v>44636</v>
      </c>
      <c r="D58" s="5">
        <v>423</v>
      </c>
      <c r="E58" s="20">
        <v>0.2</v>
      </c>
      <c r="F58" s="4">
        <v>5</v>
      </c>
      <c r="G58" s="5">
        <v>282</v>
      </c>
      <c r="H58" s="5">
        <v>141</v>
      </c>
    </row>
    <row r="59" spans="1:8" x14ac:dyDescent="0.25">
      <c r="A59" s="4" t="s">
        <v>110</v>
      </c>
      <c r="B59" s="21" t="s">
        <v>255</v>
      </c>
      <c r="C59" s="19">
        <v>44638</v>
      </c>
      <c r="D59" s="5">
        <v>1122</v>
      </c>
      <c r="E59" s="20">
        <v>0.2</v>
      </c>
      <c r="F59" s="4">
        <v>5</v>
      </c>
      <c r="G59" s="5">
        <v>754</v>
      </c>
      <c r="H59" s="5">
        <v>368</v>
      </c>
    </row>
    <row r="60" spans="1:8" x14ac:dyDescent="0.25">
      <c r="A60" s="4" t="s">
        <v>111</v>
      </c>
      <c r="B60" s="21" t="s">
        <v>255</v>
      </c>
      <c r="C60" s="19">
        <v>44639</v>
      </c>
      <c r="D60" s="5">
        <v>707</v>
      </c>
      <c r="E60" s="20">
        <v>0.2</v>
      </c>
      <c r="F60" s="4">
        <v>5</v>
      </c>
      <c r="G60" s="5">
        <v>370</v>
      </c>
      <c r="H60" s="5">
        <v>337</v>
      </c>
    </row>
    <row r="61" spans="1:8" x14ac:dyDescent="0.25">
      <c r="A61" s="4" t="s">
        <v>112</v>
      </c>
      <c r="B61" s="21" t="s">
        <v>255</v>
      </c>
      <c r="C61" s="19">
        <v>44641</v>
      </c>
      <c r="D61" s="5">
        <v>321</v>
      </c>
      <c r="E61" s="20">
        <v>0.2</v>
      </c>
      <c r="F61" s="4">
        <v>10</v>
      </c>
      <c r="G61" s="5">
        <v>289</v>
      </c>
      <c r="H61" s="5">
        <v>32</v>
      </c>
    </row>
    <row r="62" spans="1:8" x14ac:dyDescent="0.25">
      <c r="A62" s="4" t="s">
        <v>113</v>
      </c>
      <c r="B62" s="21" t="s">
        <v>255</v>
      </c>
      <c r="C62" s="19">
        <v>44641</v>
      </c>
      <c r="D62" s="5">
        <v>880</v>
      </c>
      <c r="E62" s="20">
        <v>0.2</v>
      </c>
      <c r="F62" s="4">
        <v>6</v>
      </c>
      <c r="G62" s="5">
        <v>305</v>
      </c>
      <c r="H62" s="5">
        <v>575</v>
      </c>
    </row>
    <row r="63" spans="1:8" x14ac:dyDescent="0.25">
      <c r="A63" s="4" t="s">
        <v>114</v>
      </c>
      <c r="B63" s="21" t="s">
        <v>255</v>
      </c>
      <c r="C63" s="19">
        <v>44643</v>
      </c>
      <c r="D63" s="5">
        <v>815</v>
      </c>
      <c r="E63" s="20">
        <v>0.2</v>
      </c>
      <c r="F63" s="4">
        <v>4</v>
      </c>
      <c r="G63" s="5">
        <v>399</v>
      </c>
      <c r="H63" s="5">
        <v>416</v>
      </c>
    </row>
    <row r="64" spans="1:8" x14ac:dyDescent="0.25">
      <c r="A64" s="4" t="s">
        <v>115</v>
      </c>
      <c r="B64" s="21" t="s">
        <v>255</v>
      </c>
      <c r="C64" s="19">
        <v>44644</v>
      </c>
      <c r="D64" s="5">
        <v>1240</v>
      </c>
      <c r="E64" s="20">
        <v>0.2</v>
      </c>
      <c r="F64" s="4">
        <v>2</v>
      </c>
      <c r="G64" s="5">
        <v>921</v>
      </c>
      <c r="H64" s="5">
        <v>319</v>
      </c>
    </row>
    <row r="65" spans="1:8" x14ac:dyDescent="0.25">
      <c r="A65" s="4" t="s">
        <v>116</v>
      </c>
      <c r="B65" s="21" t="s">
        <v>255</v>
      </c>
      <c r="C65" s="19">
        <v>44645</v>
      </c>
      <c r="D65" s="5">
        <v>504</v>
      </c>
      <c r="E65" s="20">
        <v>0.2</v>
      </c>
      <c r="F65" s="4">
        <v>6</v>
      </c>
      <c r="G65" s="5">
        <v>411</v>
      </c>
      <c r="H65" s="5">
        <v>93</v>
      </c>
    </row>
    <row r="66" spans="1:8" x14ac:dyDescent="0.25">
      <c r="A66" s="4" t="s">
        <v>117</v>
      </c>
      <c r="B66" s="21" t="s">
        <v>255</v>
      </c>
      <c r="C66" s="19">
        <v>44646</v>
      </c>
      <c r="D66" s="5">
        <v>1334</v>
      </c>
      <c r="E66" s="20">
        <v>0.2</v>
      </c>
      <c r="F66" s="4">
        <v>8</v>
      </c>
      <c r="G66" s="5">
        <v>344</v>
      </c>
      <c r="H66" s="5">
        <v>990</v>
      </c>
    </row>
    <row r="67" spans="1:8" x14ac:dyDescent="0.25">
      <c r="A67" s="4" t="s">
        <v>118</v>
      </c>
      <c r="B67" s="21" t="s">
        <v>255</v>
      </c>
      <c r="C67" s="19">
        <v>44647</v>
      </c>
      <c r="D67" s="5">
        <v>1498</v>
      </c>
      <c r="E67" s="20">
        <v>0.2</v>
      </c>
      <c r="F67" s="4">
        <v>2</v>
      </c>
      <c r="G67" s="5">
        <v>1033</v>
      </c>
      <c r="H67" s="5">
        <v>465</v>
      </c>
    </row>
    <row r="68" spans="1:8" x14ac:dyDescent="0.25">
      <c r="A68" s="4" t="s">
        <v>119</v>
      </c>
      <c r="B68" s="21" t="s">
        <v>255</v>
      </c>
      <c r="C68" s="19">
        <v>44648</v>
      </c>
      <c r="D68" s="5">
        <v>1419</v>
      </c>
      <c r="E68" s="20">
        <v>0.2</v>
      </c>
      <c r="F68" s="4">
        <v>3</v>
      </c>
      <c r="G68" s="5">
        <v>1359</v>
      </c>
      <c r="H68" s="5">
        <v>60</v>
      </c>
    </row>
    <row r="69" spans="1:8" x14ac:dyDescent="0.25">
      <c r="A69" s="4" t="s">
        <v>120</v>
      </c>
      <c r="B69" s="21" t="s">
        <v>255</v>
      </c>
      <c r="C69" s="19">
        <v>44651</v>
      </c>
      <c r="D69" s="5">
        <v>706</v>
      </c>
      <c r="E69" s="20">
        <v>0.2</v>
      </c>
      <c r="F69" s="4">
        <v>3</v>
      </c>
      <c r="G69" s="5">
        <v>619</v>
      </c>
      <c r="H69" s="5">
        <v>87</v>
      </c>
    </row>
    <row r="70" spans="1:8" x14ac:dyDescent="0.25">
      <c r="A70" s="4" t="s">
        <v>121</v>
      </c>
      <c r="B70" s="21" t="s">
        <v>256</v>
      </c>
      <c r="C70" s="19">
        <v>44654</v>
      </c>
      <c r="D70" s="5">
        <v>1283</v>
      </c>
      <c r="E70" s="20">
        <v>0.2</v>
      </c>
      <c r="F70" s="4">
        <v>9</v>
      </c>
      <c r="G70" s="5">
        <v>985</v>
      </c>
      <c r="H70" s="5">
        <v>298</v>
      </c>
    </row>
    <row r="71" spans="1:8" x14ac:dyDescent="0.25">
      <c r="A71" s="4" t="s">
        <v>122</v>
      </c>
      <c r="B71" s="21" t="s">
        <v>256</v>
      </c>
      <c r="C71" s="19">
        <v>44655</v>
      </c>
      <c r="D71" s="5">
        <v>577</v>
      </c>
      <c r="E71" s="20">
        <v>0.2</v>
      </c>
      <c r="F71" s="4">
        <v>6</v>
      </c>
      <c r="G71" s="5">
        <v>345</v>
      </c>
      <c r="H71" s="5">
        <v>232</v>
      </c>
    </row>
    <row r="72" spans="1:8" x14ac:dyDescent="0.25">
      <c r="A72" s="4" t="s">
        <v>123</v>
      </c>
      <c r="B72" s="21" t="s">
        <v>256</v>
      </c>
      <c r="C72" s="19">
        <v>44656</v>
      </c>
      <c r="D72" s="5">
        <v>1181</v>
      </c>
      <c r="E72" s="20">
        <v>0.2</v>
      </c>
      <c r="F72" s="4">
        <v>3</v>
      </c>
      <c r="G72" s="5">
        <v>1025</v>
      </c>
      <c r="H72" s="5">
        <v>156</v>
      </c>
    </row>
    <row r="73" spans="1:8" x14ac:dyDescent="0.25">
      <c r="A73" s="4" t="s">
        <v>124</v>
      </c>
      <c r="B73" s="21" t="s">
        <v>256</v>
      </c>
      <c r="C73" s="19">
        <v>44657</v>
      </c>
      <c r="D73" s="5">
        <v>254</v>
      </c>
      <c r="E73" s="20">
        <v>0.2</v>
      </c>
      <c r="F73" s="4">
        <v>1</v>
      </c>
      <c r="G73" s="5">
        <v>253</v>
      </c>
      <c r="H73" s="5">
        <v>1</v>
      </c>
    </row>
    <row r="74" spans="1:8" x14ac:dyDescent="0.25">
      <c r="A74" s="4" t="s">
        <v>125</v>
      </c>
      <c r="B74" s="21" t="s">
        <v>256</v>
      </c>
      <c r="C74" s="19">
        <v>44659</v>
      </c>
      <c r="D74" s="5">
        <v>757</v>
      </c>
      <c r="E74" s="20">
        <v>0.2</v>
      </c>
      <c r="F74" s="4">
        <v>8</v>
      </c>
      <c r="G74" s="5">
        <v>332</v>
      </c>
      <c r="H74" s="5">
        <v>425</v>
      </c>
    </row>
    <row r="75" spans="1:8" x14ac:dyDescent="0.25">
      <c r="A75" s="4" t="s">
        <v>126</v>
      </c>
      <c r="B75" s="21" t="s">
        <v>256</v>
      </c>
      <c r="C75" s="19">
        <v>44659</v>
      </c>
      <c r="D75" s="5">
        <v>479</v>
      </c>
      <c r="E75" s="20">
        <v>0.2</v>
      </c>
      <c r="F75" s="4">
        <v>3</v>
      </c>
      <c r="G75" s="5">
        <v>308</v>
      </c>
      <c r="H75" s="5">
        <v>171</v>
      </c>
    </row>
    <row r="76" spans="1:8" x14ac:dyDescent="0.25">
      <c r="A76" s="4" t="s">
        <v>127</v>
      </c>
      <c r="B76" s="21" t="s">
        <v>256</v>
      </c>
      <c r="C76" s="19">
        <v>44661</v>
      </c>
      <c r="D76" s="5">
        <v>351</v>
      </c>
      <c r="E76" s="20">
        <v>0.2</v>
      </c>
      <c r="F76" s="4">
        <v>4</v>
      </c>
      <c r="G76" s="5">
        <v>277</v>
      </c>
      <c r="H76" s="5">
        <v>74</v>
      </c>
    </row>
    <row r="77" spans="1:8" x14ac:dyDescent="0.25">
      <c r="A77" s="4" t="s">
        <v>128</v>
      </c>
      <c r="B77" s="21" t="s">
        <v>256</v>
      </c>
      <c r="C77" s="19">
        <v>44664</v>
      </c>
      <c r="D77" s="5">
        <v>1473</v>
      </c>
      <c r="E77" s="20">
        <v>0.2</v>
      </c>
      <c r="F77" s="4">
        <v>9</v>
      </c>
      <c r="G77" s="5">
        <v>1154</v>
      </c>
      <c r="H77" s="5">
        <v>319</v>
      </c>
    </row>
    <row r="78" spans="1:8" x14ac:dyDescent="0.25">
      <c r="A78" s="4" t="s">
        <v>129</v>
      </c>
      <c r="B78" s="21" t="s">
        <v>256</v>
      </c>
      <c r="C78" s="19">
        <v>44664</v>
      </c>
      <c r="D78" s="5">
        <v>1020</v>
      </c>
      <c r="E78" s="20">
        <v>0.2</v>
      </c>
      <c r="F78" s="4">
        <v>9</v>
      </c>
      <c r="G78" s="5">
        <v>667</v>
      </c>
      <c r="H78" s="5">
        <v>353</v>
      </c>
    </row>
    <row r="79" spans="1:8" x14ac:dyDescent="0.25">
      <c r="A79" s="4" t="s">
        <v>130</v>
      </c>
      <c r="B79" s="21" t="s">
        <v>256</v>
      </c>
      <c r="C79" s="19">
        <v>44667</v>
      </c>
      <c r="D79" s="5">
        <v>637</v>
      </c>
      <c r="E79" s="20">
        <v>0.2</v>
      </c>
      <c r="F79" s="4">
        <v>2</v>
      </c>
      <c r="G79" s="5">
        <v>484</v>
      </c>
      <c r="H79" s="5">
        <v>153</v>
      </c>
    </row>
    <row r="80" spans="1:8" x14ac:dyDescent="0.25">
      <c r="A80" s="4" t="s">
        <v>131</v>
      </c>
      <c r="B80" s="21" t="s">
        <v>256</v>
      </c>
      <c r="C80" s="19">
        <v>44669</v>
      </c>
      <c r="D80" s="5">
        <v>1217</v>
      </c>
      <c r="E80" s="20">
        <v>0.2</v>
      </c>
      <c r="F80" s="4">
        <v>9</v>
      </c>
      <c r="G80" s="5">
        <v>678</v>
      </c>
      <c r="H80" s="5">
        <v>539</v>
      </c>
    </row>
    <row r="81" spans="1:8" x14ac:dyDescent="0.25">
      <c r="A81" s="4" t="s">
        <v>132</v>
      </c>
      <c r="B81" s="21" t="s">
        <v>256</v>
      </c>
      <c r="C81" s="19">
        <v>44671</v>
      </c>
      <c r="D81" s="5">
        <v>926</v>
      </c>
      <c r="E81" s="20">
        <v>0.2</v>
      </c>
      <c r="F81" s="4">
        <v>1</v>
      </c>
      <c r="G81" s="5">
        <v>725</v>
      </c>
      <c r="H81" s="5">
        <v>201</v>
      </c>
    </row>
    <row r="82" spans="1:8" x14ac:dyDescent="0.25">
      <c r="A82" s="4" t="s">
        <v>133</v>
      </c>
      <c r="B82" s="21" t="s">
        <v>256</v>
      </c>
      <c r="C82" s="19">
        <v>44672</v>
      </c>
      <c r="D82" s="5">
        <v>434</v>
      </c>
      <c r="E82" s="20">
        <v>0.2</v>
      </c>
      <c r="F82" s="4">
        <v>10</v>
      </c>
      <c r="G82" s="5">
        <v>265</v>
      </c>
      <c r="H82" s="5">
        <v>169</v>
      </c>
    </row>
    <row r="83" spans="1:8" x14ac:dyDescent="0.25">
      <c r="A83" s="4" t="s">
        <v>134</v>
      </c>
      <c r="B83" s="21" t="s">
        <v>256</v>
      </c>
      <c r="C83" s="19">
        <v>44674</v>
      </c>
      <c r="D83" s="5">
        <v>727</v>
      </c>
      <c r="E83" s="20">
        <v>0.2</v>
      </c>
      <c r="F83" s="4">
        <v>10</v>
      </c>
      <c r="G83" s="5">
        <v>325</v>
      </c>
      <c r="H83" s="5">
        <v>402</v>
      </c>
    </row>
    <row r="84" spans="1:8" x14ac:dyDescent="0.25">
      <c r="A84" s="4" t="s">
        <v>135</v>
      </c>
      <c r="B84" s="21" t="s">
        <v>256</v>
      </c>
      <c r="C84" s="19">
        <v>44675</v>
      </c>
      <c r="D84" s="5">
        <v>1367</v>
      </c>
      <c r="E84" s="20">
        <v>0.2</v>
      </c>
      <c r="F84" s="4">
        <v>1</v>
      </c>
      <c r="G84" s="5">
        <v>426</v>
      </c>
      <c r="H84" s="5">
        <v>941</v>
      </c>
    </row>
    <row r="85" spans="1:8" x14ac:dyDescent="0.25">
      <c r="A85" s="4" t="s">
        <v>136</v>
      </c>
      <c r="B85" s="21" t="s">
        <v>256</v>
      </c>
      <c r="C85" s="19">
        <v>44676</v>
      </c>
      <c r="D85" s="5">
        <v>531</v>
      </c>
      <c r="E85" s="20">
        <v>0.2</v>
      </c>
      <c r="F85" s="4">
        <v>8</v>
      </c>
      <c r="G85" s="5">
        <v>516</v>
      </c>
      <c r="H85" s="5">
        <v>15</v>
      </c>
    </row>
    <row r="86" spans="1:8" x14ac:dyDescent="0.25">
      <c r="A86" s="4" t="s">
        <v>137</v>
      </c>
      <c r="B86" s="21" t="s">
        <v>256</v>
      </c>
      <c r="C86" s="19">
        <v>44679</v>
      </c>
      <c r="D86" s="5">
        <v>1123</v>
      </c>
      <c r="E86" s="20">
        <v>0.2</v>
      </c>
      <c r="F86" s="4">
        <v>6</v>
      </c>
      <c r="G86" s="5">
        <v>303</v>
      </c>
      <c r="H86" s="5">
        <v>820</v>
      </c>
    </row>
    <row r="87" spans="1:8" x14ac:dyDescent="0.25">
      <c r="A87" s="4" t="s">
        <v>138</v>
      </c>
      <c r="B87" s="21" t="s">
        <v>256</v>
      </c>
      <c r="C87" s="19">
        <v>44679</v>
      </c>
      <c r="D87" s="5">
        <v>1004</v>
      </c>
      <c r="E87" s="20">
        <v>0.2</v>
      </c>
      <c r="F87" s="4">
        <v>9</v>
      </c>
      <c r="G87" s="5">
        <v>400</v>
      </c>
      <c r="H87" s="5">
        <v>604</v>
      </c>
    </row>
    <row r="88" spans="1:8" x14ac:dyDescent="0.25">
      <c r="A88" s="4" t="s">
        <v>139</v>
      </c>
      <c r="B88" s="21" t="s">
        <v>257</v>
      </c>
      <c r="C88" s="19">
        <v>44682</v>
      </c>
      <c r="D88" s="5">
        <v>555</v>
      </c>
      <c r="E88" s="20">
        <v>0.2</v>
      </c>
      <c r="F88" s="4">
        <v>8</v>
      </c>
      <c r="G88" s="5">
        <v>299</v>
      </c>
      <c r="H88" s="5">
        <v>256</v>
      </c>
    </row>
    <row r="89" spans="1:8" x14ac:dyDescent="0.25">
      <c r="A89" s="4" t="s">
        <v>140</v>
      </c>
      <c r="B89" s="21" t="s">
        <v>257</v>
      </c>
      <c r="C89" s="19">
        <v>44682</v>
      </c>
      <c r="D89" s="5">
        <v>1283</v>
      </c>
      <c r="E89" s="20">
        <v>0.2</v>
      </c>
      <c r="F89" s="4">
        <v>4</v>
      </c>
      <c r="G89" s="5">
        <v>899</v>
      </c>
      <c r="H89" s="5">
        <v>384</v>
      </c>
    </row>
    <row r="90" spans="1:8" x14ac:dyDescent="0.25">
      <c r="A90" s="4" t="s">
        <v>141</v>
      </c>
      <c r="B90" s="21" t="s">
        <v>257</v>
      </c>
      <c r="C90" s="19">
        <v>44683</v>
      </c>
      <c r="D90" s="5">
        <v>1468</v>
      </c>
      <c r="E90" s="20">
        <v>0.2</v>
      </c>
      <c r="F90" s="4">
        <v>5</v>
      </c>
      <c r="G90" s="5">
        <v>1288</v>
      </c>
      <c r="H90" s="5">
        <v>180</v>
      </c>
    </row>
    <row r="91" spans="1:8" x14ac:dyDescent="0.25">
      <c r="A91" s="4" t="s">
        <v>142</v>
      </c>
      <c r="B91" s="21" t="s">
        <v>257</v>
      </c>
      <c r="C91" s="19">
        <v>44683</v>
      </c>
      <c r="D91" s="5">
        <v>1032</v>
      </c>
      <c r="E91" s="20">
        <v>0.2</v>
      </c>
      <c r="F91" s="4">
        <v>7</v>
      </c>
      <c r="G91" s="5">
        <v>689</v>
      </c>
      <c r="H91" s="5">
        <v>343</v>
      </c>
    </row>
    <row r="92" spans="1:8" x14ac:dyDescent="0.25">
      <c r="A92" s="4" t="s">
        <v>143</v>
      </c>
      <c r="B92" s="21" t="s">
        <v>257</v>
      </c>
      <c r="C92" s="19">
        <v>44686</v>
      </c>
      <c r="D92" s="5">
        <v>1379</v>
      </c>
      <c r="E92" s="20">
        <v>0.2</v>
      </c>
      <c r="F92" s="4">
        <v>5</v>
      </c>
      <c r="G92" s="5">
        <v>774</v>
      </c>
      <c r="H92" s="5">
        <v>605</v>
      </c>
    </row>
    <row r="93" spans="1:8" x14ac:dyDescent="0.25">
      <c r="A93" s="4" t="s">
        <v>144</v>
      </c>
      <c r="B93" s="21" t="s">
        <v>257</v>
      </c>
      <c r="C93" s="19">
        <v>44687</v>
      </c>
      <c r="D93" s="5">
        <v>678</v>
      </c>
      <c r="E93" s="20">
        <v>0.2</v>
      </c>
      <c r="F93" s="4">
        <v>5</v>
      </c>
      <c r="G93" s="5">
        <v>343</v>
      </c>
      <c r="H93" s="5">
        <v>335</v>
      </c>
    </row>
    <row r="94" spans="1:8" x14ac:dyDescent="0.25">
      <c r="A94" s="4" t="s">
        <v>145</v>
      </c>
      <c r="B94" s="21" t="s">
        <v>257</v>
      </c>
      <c r="C94" s="19">
        <v>44687</v>
      </c>
      <c r="D94" s="5">
        <v>943</v>
      </c>
      <c r="E94" s="20">
        <v>0.2</v>
      </c>
      <c r="F94" s="4">
        <v>10</v>
      </c>
      <c r="G94" s="5">
        <v>646</v>
      </c>
      <c r="H94" s="5">
        <v>297</v>
      </c>
    </row>
    <row r="95" spans="1:8" x14ac:dyDescent="0.25">
      <c r="A95" s="4" t="s">
        <v>146</v>
      </c>
      <c r="B95" s="21" t="s">
        <v>257</v>
      </c>
      <c r="C95" s="19">
        <v>44690</v>
      </c>
      <c r="D95" s="5">
        <v>399</v>
      </c>
      <c r="E95" s="20">
        <v>0.2</v>
      </c>
      <c r="F95" s="4">
        <v>9</v>
      </c>
      <c r="G95" s="5">
        <v>293</v>
      </c>
      <c r="H95" s="5">
        <v>106</v>
      </c>
    </row>
    <row r="96" spans="1:8" x14ac:dyDescent="0.25">
      <c r="A96" s="4" t="s">
        <v>147</v>
      </c>
      <c r="B96" s="21" t="s">
        <v>257</v>
      </c>
      <c r="C96" s="19">
        <v>44692</v>
      </c>
      <c r="D96" s="5">
        <v>1054</v>
      </c>
      <c r="E96" s="20">
        <v>0.2</v>
      </c>
      <c r="F96" s="4">
        <v>10</v>
      </c>
      <c r="G96" s="5">
        <v>365</v>
      </c>
      <c r="H96" s="5">
        <v>689</v>
      </c>
    </row>
    <row r="97" spans="1:8" x14ac:dyDescent="0.25">
      <c r="A97" s="4" t="s">
        <v>148</v>
      </c>
      <c r="B97" s="21" t="s">
        <v>257</v>
      </c>
      <c r="C97" s="19">
        <v>44693</v>
      </c>
      <c r="D97" s="5">
        <v>458</v>
      </c>
      <c r="E97" s="20">
        <v>0.2</v>
      </c>
      <c r="F97" s="4">
        <v>9</v>
      </c>
      <c r="G97" s="5">
        <v>257</v>
      </c>
      <c r="H97" s="5">
        <v>201</v>
      </c>
    </row>
    <row r="98" spans="1:8" x14ac:dyDescent="0.25">
      <c r="A98" s="4" t="s">
        <v>149</v>
      </c>
      <c r="B98" s="21" t="s">
        <v>257</v>
      </c>
      <c r="C98" s="19">
        <v>44693</v>
      </c>
      <c r="D98" s="5">
        <v>960</v>
      </c>
      <c r="E98" s="20">
        <v>0.2</v>
      </c>
      <c r="F98" s="4">
        <v>7</v>
      </c>
      <c r="G98" s="5">
        <v>683</v>
      </c>
      <c r="H98" s="5">
        <v>277</v>
      </c>
    </row>
    <row r="99" spans="1:8" x14ac:dyDescent="0.25">
      <c r="A99" s="4" t="s">
        <v>150</v>
      </c>
      <c r="B99" s="21" t="s">
        <v>257</v>
      </c>
      <c r="C99" s="19">
        <v>44695</v>
      </c>
      <c r="D99" s="5">
        <v>595</v>
      </c>
      <c r="E99" s="20">
        <v>0.2</v>
      </c>
      <c r="F99" s="4">
        <v>8</v>
      </c>
      <c r="G99" s="5">
        <v>431</v>
      </c>
      <c r="H99" s="5">
        <v>164</v>
      </c>
    </row>
    <row r="100" spans="1:8" x14ac:dyDescent="0.25">
      <c r="A100" s="4" t="s">
        <v>151</v>
      </c>
      <c r="B100" s="21" t="s">
        <v>257</v>
      </c>
      <c r="C100" s="19">
        <v>44695</v>
      </c>
      <c r="D100" s="5">
        <v>864</v>
      </c>
      <c r="E100" s="20">
        <v>0.2</v>
      </c>
      <c r="F100" s="4">
        <v>1</v>
      </c>
      <c r="G100" s="5">
        <v>669</v>
      </c>
      <c r="H100" s="5">
        <v>195</v>
      </c>
    </row>
    <row r="101" spans="1:8" x14ac:dyDescent="0.25">
      <c r="A101" s="4" t="s">
        <v>152</v>
      </c>
      <c r="B101" s="21" t="s">
        <v>257</v>
      </c>
      <c r="C101" s="19">
        <v>44696</v>
      </c>
      <c r="D101" s="5">
        <v>601</v>
      </c>
      <c r="E101" s="20">
        <v>0.2</v>
      </c>
      <c r="F101" s="4">
        <v>2</v>
      </c>
      <c r="G101" s="5">
        <v>532</v>
      </c>
      <c r="H101" s="5">
        <v>69</v>
      </c>
    </row>
    <row r="102" spans="1:8" x14ac:dyDescent="0.25">
      <c r="A102" s="4" t="s">
        <v>153</v>
      </c>
      <c r="B102" s="21" t="s">
        <v>257</v>
      </c>
      <c r="C102" s="19">
        <v>44697</v>
      </c>
      <c r="D102" s="5">
        <v>1290</v>
      </c>
      <c r="E102" s="20">
        <v>0.2</v>
      </c>
      <c r="F102" s="4">
        <v>9</v>
      </c>
      <c r="G102" s="5">
        <v>1023</v>
      </c>
      <c r="H102" s="5">
        <v>267</v>
      </c>
    </row>
    <row r="103" spans="1:8" x14ac:dyDescent="0.25">
      <c r="A103" s="4" t="s">
        <v>154</v>
      </c>
      <c r="B103" s="21" t="s">
        <v>257</v>
      </c>
      <c r="C103" s="19">
        <v>44698</v>
      </c>
      <c r="D103" s="5">
        <v>1051</v>
      </c>
      <c r="E103" s="20">
        <v>0.2</v>
      </c>
      <c r="F103" s="4">
        <v>9</v>
      </c>
      <c r="G103" s="5">
        <v>884</v>
      </c>
      <c r="H103" s="5">
        <v>167</v>
      </c>
    </row>
    <row r="104" spans="1:8" x14ac:dyDescent="0.25">
      <c r="A104" s="4" t="s">
        <v>155</v>
      </c>
      <c r="B104" s="21" t="s">
        <v>257</v>
      </c>
      <c r="C104" s="19">
        <v>44698</v>
      </c>
      <c r="D104" s="5">
        <v>328</v>
      </c>
      <c r="E104" s="20">
        <v>0.2</v>
      </c>
      <c r="F104" s="4">
        <v>1</v>
      </c>
      <c r="G104" s="5">
        <v>270</v>
      </c>
      <c r="H104" s="5">
        <v>58</v>
      </c>
    </row>
    <row r="105" spans="1:8" x14ac:dyDescent="0.25">
      <c r="A105" s="4" t="s">
        <v>156</v>
      </c>
      <c r="B105" s="21" t="s">
        <v>257</v>
      </c>
      <c r="C105" s="19">
        <v>44701</v>
      </c>
      <c r="D105" s="5">
        <v>1401</v>
      </c>
      <c r="E105" s="20">
        <v>0.2</v>
      </c>
      <c r="F105" s="4">
        <v>4</v>
      </c>
      <c r="G105" s="5">
        <v>543</v>
      </c>
      <c r="H105" s="5">
        <v>858</v>
      </c>
    </row>
    <row r="106" spans="1:8" x14ac:dyDescent="0.25">
      <c r="A106" s="4" t="s">
        <v>157</v>
      </c>
      <c r="B106" s="21" t="s">
        <v>257</v>
      </c>
      <c r="C106" s="19">
        <v>44702</v>
      </c>
      <c r="D106" s="5">
        <v>1113</v>
      </c>
      <c r="E106" s="20">
        <v>0.2</v>
      </c>
      <c r="F106" s="4">
        <v>10</v>
      </c>
      <c r="G106" s="5">
        <v>518</v>
      </c>
      <c r="H106" s="5">
        <v>595</v>
      </c>
    </row>
    <row r="107" spans="1:8" x14ac:dyDescent="0.25">
      <c r="A107" s="4" t="s">
        <v>158</v>
      </c>
      <c r="B107" s="21" t="s">
        <v>257</v>
      </c>
      <c r="C107" s="19">
        <v>44705</v>
      </c>
      <c r="D107" s="5">
        <v>354</v>
      </c>
      <c r="E107" s="20">
        <v>0.2</v>
      </c>
      <c r="F107" s="4">
        <v>5</v>
      </c>
      <c r="G107" s="5">
        <v>283</v>
      </c>
      <c r="H107" s="5">
        <v>71</v>
      </c>
    </row>
    <row r="108" spans="1:8" x14ac:dyDescent="0.25">
      <c r="A108" s="4" t="s">
        <v>159</v>
      </c>
      <c r="B108" s="21" t="s">
        <v>257</v>
      </c>
      <c r="C108" s="19">
        <v>44705</v>
      </c>
      <c r="D108" s="5">
        <v>790</v>
      </c>
      <c r="E108" s="20">
        <v>0.2</v>
      </c>
      <c r="F108" s="4">
        <v>1</v>
      </c>
      <c r="G108" s="5">
        <v>665</v>
      </c>
      <c r="H108" s="5">
        <v>125</v>
      </c>
    </row>
    <row r="109" spans="1:8" x14ac:dyDescent="0.25">
      <c r="A109" s="4" t="s">
        <v>160</v>
      </c>
      <c r="B109" s="21" t="s">
        <v>257</v>
      </c>
      <c r="C109" s="19">
        <v>44706</v>
      </c>
      <c r="D109" s="5">
        <v>354</v>
      </c>
      <c r="E109" s="20">
        <v>0.2</v>
      </c>
      <c r="F109" s="4">
        <v>6</v>
      </c>
      <c r="G109" s="5">
        <v>331</v>
      </c>
      <c r="H109" s="5">
        <v>23</v>
      </c>
    </row>
    <row r="110" spans="1:8" x14ac:dyDescent="0.25">
      <c r="A110" s="4" t="s">
        <v>161</v>
      </c>
      <c r="B110" s="21" t="s">
        <v>257</v>
      </c>
      <c r="C110" s="19">
        <v>44708</v>
      </c>
      <c r="D110" s="5">
        <v>921</v>
      </c>
      <c r="E110" s="20">
        <v>0.2</v>
      </c>
      <c r="F110" s="4">
        <v>6</v>
      </c>
      <c r="G110" s="5">
        <v>823</v>
      </c>
      <c r="H110" s="5">
        <v>98</v>
      </c>
    </row>
    <row r="111" spans="1:8" x14ac:dyDescent="0.25">
      <c r="A111" s="4" t="s">
        <v>162</v>
      </c>
      <c r="B111" s="21" t="s">
        <v>257</v>
      </c>
      <c r="C111" s="19">
        <v>44709</v>
      </c>
      <c r="D111" s="5">
        <v>470</v>
      </c>
      <c r="E111" s="20">
        <v>0.2</v>
      </c>
      <c r="F111" s="4">
        <v>9</v>
      </c>
      <c r="G111" s="5">
        <v>350</v>
      </c>
      <c r="H111" s="5">
        <v>120</v>
      </c>
    </row>
    <row r="112" spans="1:8" x14ac:dyDescent="0.25">
      <c r="A112" s="4" t="s">
        <v>163</v>
      </c>
      <c r="B112" s="21" t="s">
        <v>257</v>
      </c>
      <c r="C112" s="19">
        <v>44711</v>
      </c>
      <c r="D112" s="5">
        <v>1011</v>
      </c>
      <c r="E112" s="20">
        <v>0.2</v>
      </c>
      <c r="F112" s="4">
        <v>8</v>
      </c>
      <c r="G112" s="5">
        <v>572</v>
      </c>
      <c r="H112" s="5">
        <v>439</v>
      </c>
    </row>
    <row r="113" spans="1:8" x14ac:dyDescent="0.25">
      <c r="A113" s="4" t="s">
        <v>164</v>
      </c>
      <c r="B113" s="21" t="s">
        <v>258</v>
      </c>
      <c r="C113" s="19">
        <v>44714</v>
      </c>
      <c r="D113" s="5">
        <v>639</v>
      </c>
      <c r="E113" s="20">
        <v>0.2</v>
      </c>
      <c r="F113" s="4">
        <v>6</v>
      </c>
      <c r="G113" s="5">
        <v>291</v>
      </c>
      <c r="H113" s="5">
        <v>348</v>
      </c>
    </row>
    <row r="114" spans="1:8" x14ac:dyDescent="0.25">
      <c r="A114" s="4" t="s">
        <v>165</v>
      </c>
      <c r="B114" s="21" t="s">
        <v>258</v>
      </c>
      <c r="C114" s="19">
        <v>44715</v>
      </c>
      <c r="D114" s="5">
        <v>379</v>
      </c>
      <c r="E114" s="20">
        <v>0.2</v>
      </c>
      <c r="F114" s="4">
        <v>6</v>
      </c>
      <c r="G114" s="5">
        <v>315</v>
      </c>
      <c r="H114" s="5">
        <v>64</v>
      </c>
    </row>
    <row r="115" spans="1:8" x14ac:dyDescent="0.25">
      <c r="A115" s="4" t="s">
        <v>166</v>
      </c>
      <c r="B115" s="21" t="s">
        <v>258</v>
      </c>
      <c r="C115" s="19">
        <v>44717</v>
      </c>
      <c r="D115" s="5">
        <v>491</v>
      </c>
      <c r="E115" s="20">
        <v>0.2</v>
      </c>
      <c r="F115" s="4">
        <v>2</v>
      </c>
      <c r="G115" s="5">
        <v>257</v>
      </c>
      <c r="H115" s="5">
        <v>234</v>
      </c>
    </row>
    <row r="116" spans="1:8" x14ac:dyDescent="0.25">
      <c r="A116" s="4" t="s">
        <v>167</v>
      </c>
      <c r="B116" s="21" t="s">
        <v>258</v>
      </c>
      <c r="C116" s="19">
        <v>44719</v>
      </c>
      <c r="D116" s="5">
        <v>351</v>
      </c>
      <c r="E116" s="20">
        <v>0.2</v>
      </c>
      <c r="F116" s="4">
        <v>9</v>
      </c>
      <c r="G116" s="5">
        <v>314</v>
      </c>
      <c r="H116" s="5">
        <v>37</v>
      </c>
    </row>
    <row r="117" spans="1:8" x14ac:dyDescent="0.25">
      <c r="A117" s="4" t="s">
        <v>168</v>
      </c>
      <c r="B117" s="21" t="s">
        <v>258</v>
      </c>
      <c r="C117" s="19">
        <v>44721</v>
      </c>
      <c r="D117" s="5">
        <v>1385</v>
      </c>
      <c r="E117" s="20">
        <v>0.2</v>
      </c>
      <c r="F117" s="4">
        <v>10</v>
      </c>
      <c r="G117" s="5">
        <v>795</v>
      </c>
      <c r="H117" s="5">
        <v>590</v>
      </c>
    </row>
    <row r="118" spans="1:8" x14ac:dyDescent="0.25">
      <c r="A118" s="4" t="s">
        <v>169</v>
      </c>
      <c r="B118" s="21" t="s">
        <v>258</v>
      </c>
      <c r="C118" s="19">
        <v>44721</v>
      </c>
      <c r="D118" s="5">
        <v>1294</v>
      </c>
      <c r="E118" s="20">
        <v>0.2</v>
      </c>
      <c r="F118" s="4">
        <v>10</v>
      </c>
      <c r="G118" s="5">
        <v>1225</v>
      </c>
      <c r="H118" s="5">
        <v>69</v>
      </c>
    </row>
    <row r="119" spans="1:8" x14ac:dyDescent="0.25">
      <c r="A119" s="4" t="s">
        <v>170</v>
      </c>
      <c r="B119" s="21" t="s">
        <v>258</v>
      </c>
      <c r="C119" s="19">
        <v>44721</v>
      </c>
      <c r="D119" s="5">
        <v>1007</v>
      </c>
      <c r="E119" s="20">
        <v>0.2</v>
      </c>
      <c r="F119" s="4">
        <v>6</v>
      </c>
      <c r="G119" s="5">
        <v>682</v>
      </c>
      <c r="H119" s="5">
        <v>325</v>
      </c>
    </row>
    <row r="120" spans="1:8" x14ac:dyDescent="0.25">
      <c r="A120" s="4" t="s">
        <v>171</v>
      </c>
      <c r="B120" s="21" t="s">
        <v>258</v>
      </c>
      <c r="C120" s="19">
        <v>44721</v>
      </c>
      <c r="D120" s="5">
        <v>906</v>
      </c>
      <c r="E120" s="20">
        <v>0.2</v>
      </c>
      <c r="F120" s="4">
        <v>5</v>
      </c>
      <c r="G120" s="5">
        <v>531</v>
      </c>
      <c r="H120" s="5">
        <v>375</v>
      </c>
    </row>
    <row r="121" spans="1:8" x14ac:dyDescent="0.25">
      <c r="A121" s="4" t="s">
        <v>172</v>
      </c>
      <c r="B121" s="21" t="s">
        <v>258</v>
      </c>
      <c r="C121" s="19">
        <v>44723</v>
      </c>
      <c r="D121" s="5">
        <v>1158</v>
      </c>
      <c r="E121" s="20">
        <v>0.2</v>
      </c>
      <c r="F121" s="4">
        <v>4</v>
      </c>
      <c r="G121" s="5">
        <v>536</v>
      </c>
      <c r="H121" s="5">
        <v>622</v>
      </c>
    </row>
    <row r="122" spans="1:8" x14ac:dyDescent="0.25">
      <c r="A122" s="4" t="s">
        <v>173</v>
      </c>
      <c r="B122" s="21" t="s">
        <v>258</v>
      </c>
      <c r="C122" s="19">
        <v>44724</v>
      </c>
      <c r="D122" s="5">
        <v>631</v>
      </c>
      <c r="E122" s="20">
        <v>0.2</v>
      </c>
      <c r="F122" s="4">
        <v>4</v>
      </c>
      <c r="G122" s="5">
        <v>539</v>
      </c>
      <c r="H122" s="5">
        <v>92</v>
      </c>
    </row>
    <row r="123" spans="1:8" x14ac:dyDescent="0.25">
      <c r="A123" s="4" t="s">
        <v>174</v>
      </c>
      <c r="B123" s="21" t="s">
        <v>258</v>
      </c>
      <c r="C123" s="19">
        <v>44725</v>
      </c>
      <c r="D123" s="5">
        <v>773</v>
      </c>
      <c r="E123" s="20">
        <v>0.2</v>
      </c>
      <c r="F123" s="4">
        <v>1</v>
      </c>
      <c r="G123" s="5">
        <v>362</v>
      </c>
      <c r="H123" s="5">
        <v>411</v>
      </c>
    </row>
    <row r="124" spans="1:8" x14ac:dyDescent="0.25">
      <c r="A124" s="4" t="s">
        <v>175</v>
      </c>
      <c r="B124" s="21" t="s">
        <v>258</v>
      </c>
      <c r="C124" s="19">
        <v>44725</v>
      </c>
      <c r="D124" s="5">
        <v>310</v>
      </c>
      <c r="E124" s="20">
        <v>0.2</v>
      </c>
      <c r="F124" s="4">
        <v>3</v>
      </c>
      <c r="G124" s="5">
        <v>285</v>
      </c>
      <c r="H124" s="5">
        <v>25</v>
      </c>
    </row>
    <row r="125" spans="1:8" x14ac:dyDescent="0.25">
      <c r="A125" s="4" t="s">
        <v>176</v>
      </c>
      <c r="B125" s="21" t="s">
        <v>258</v>
      </c>
      <c r="C125" s="19">
        <v>44728</v>
      </c>
      <c r="D125" s="5">
        <v>258</v>
      </c>
      <c r="E125" s="20">
        <v>0.2</v>
      </c>
      <c r="F125" s="4">
        <v>9</v>
      </c>
      <c r="G125" s="5">
        <v>255</v>
      </c>
      <c r="H125" s="5">
        <v>3</v>
      </c>
    </row>
    <row r="126" spans="1:8" x14ac:dyDescent="0.25">
      <c r="A126" s="4" t="s">
        <v>177</v>
      </c>
      <c r="B126" s="21" t="s">
        <v>258</v>
      </c>
      <c r="C126" s="19">
        <v>44729</v>
      </c>
      <c r="D126" s="5">
        <v>413</v>
      </c>
      <c r="E126" s="20">
        <v>0.2</v>
      </c>
      <c r="F126" s="4">
        <v>7</v>
      </c>
      <c r="G126" s="5">
        <v>286</v>
      </c>
      <c r="H126" s="5">
        <v>127</v>
      </c>
    </row>
    <row r="127" spans="1:8" x14ac:dyDescent="0.25">
      <c r="A127" s="4" t="s">
        <v>178</v>
      </c>
      <c r="B127" s="21" t="s">
        <v>258</v>
      </c>
      <c r="C127" s="19">
        <v>44732</v>
      </c>
      <c r="D127" s="5">
        <v>1216</v>
      </c>
      <c r="E127" s="20">
        <v>0.2</v>
      </c>
      <c r="F127" s="4">
        <v>6</v>
      </c>
      <c r="G127" s="5">
        <v>774</v>
      </c>
      <c r="H127" s="5">
        <v>442</v>
      </c>
    </row>
    <row r="128" spans="1:8" x14ac:dyDescent="0.25">
      <c r="A128" s="4" t="s">
        <v>179</v>
      </c>
      <c r="B128" s="21" t="s">
        <v>258</v>
      </c>
      <c r="C128" s="19">
        <v>44735</v>
      </c>
      <c r="D128" s="5">
        <v>275</v>
      </c>
      <c r="E128" s="20">
        <v>0.2</v>
      </c>
      <c r="F128" s="4">
        <v>6</v>
      </c>
      <c r="G128" s="5">
        <v>254</v>
      </c>
      <c r="H128" s="5">
        <v>21</v>
      </c>
    </row>
    <row r="129" spans="1:8" x14ac:dyDescent="0.25">
      <c r="A129" s="4" t="s">
        <v>180</v>
      </c>
      <c r="B129" s="21" t="s">
        <v>258</v>
      </c>
      <c r="C129" s="19">
        <v>44738</v>
      </c>
      <c r="D129" s="5">
        <v>440</v>
      </c>
      <c r="E129" s="20">
        <v>0.2</v>
      </c>
      <c r="F129" s="4">
        <v>9</v>
      </c>
      <c r="G129" s="5">
        <v>415</v>
      </c>
      <c r="H129" s="5">
        <v>25</v>
      </c>
    </row>
    <row r="130" spans="1:8" x14ac:dyDescent="0.25">
      <c r="A130" s="4" t="s">
        <v>181</v>
      </c>
      <c r="B130" s="21" t="s">
        <v>258</v>
      </c>
      <c r="C130" s="19">
        <v>44738</v>
      </c>
      <c r="D130" s="5">
        <v>537</v>
      </c>
      <c r="E130" s="20">
        <v>0.2</v>
      </c>
      <c r="F130" s="4">
        <v>5</v>
      </c>
      <c r="G130" s="5">
        <v>397</v>
      </c>
      <c r="H130" s="5">
        <v>140</v>
      </c>
    </row>
    <row r="131" spans="1:8" x14ac:dyDescent="0.25">
      <c r="A131" s="4" t="s">
        <v>182</v>
      </c>
      <c r="B131" s="21" t="s">
        <v>258</v>
      </c>
      <c r="C131" s="19">
        <v>44738</v>
      </c>
      <c r="D131" s="5">
        <v>1003</v>
      </c>
      <c r="E131" s="20">
        <v>0.2</v>
      </c>
      <c r="F131" s="4">
        <v>9</v>
      </c>
      <c r="G131" s="5">
        <v>283</v>
      </c>
      <c r="H131" s="5">
        <v>720</v>
      </c>
    </row>
    <row r="132" spans="1:8" x14ac:dyDescent="0.25">
      <c r="A132" s="4" t="s">
        <v>183</v>
      </c>
      <c r="B132" s="21" t="s">
        <v>258</v>
      </c>
      <c r="C132" s="19">
        <v>44740</v>
      </c>
      <c r="D132" s="5">
        <v>789</v>
      </c>
      <c r="E132" s="20">
        <v>0.2</v>
      </c>
      <c r="F132" s="4">
        <v>8</v>
      </c>
      <c r="G132" s="5">
        <v>351</v>
      </c>
      <c r="H132" s="5">
        <v>438</v>
      </c>
    </row>
    <row r="133" spans="1:8" x14ac:dyDescent="0.25">
      <c r="A133" s="4" t="s">
        <v>184</v>
      </c>
      <c r="B133" s="21" t="s">
        <v>259</v>
      </c>
      <c r="C133" s="19">
        <v>44743</v>
      </c>
      <c r="D133" s="5">
        <v>842</v>
      </c>
      <c r="E133" s="20">
        <v>0.2</v>
      </c>
      <c r="F133" s="4">
        <v>1</v>
      </c>
      <c r="G133" s="5">
        <v>669</v>
      </c>
      <c r="H133" s="5">
        <v>173</v>
      </c>
    </row>
    <row r="134" spans="1:8" x14ac:dyDescent="0.25">
      <c r="A134" s="4" t="s">
        <v>185</v>
      </c>
      <c r="B134" s="21" t="s">
        <v>259</v>
      </c>
      <c r="C134" s="19">
        <v>44744</v>
      </c>
      <c r="D134" s="5">
        <v>1255</v>
      </c>
      <c r="E134" s="20">
        <v>0.2</v>
      </c>
      <c r="F134" s="4">
        <v>8</v>
      </c>
      <c r="G134" s="5">
        <v>420</v>
      </c>
      <c r="H134" s="5">
        <v>835</v>
      </c>
    </row>
    <row r="135" spans="1:8" x14ac:dyDescent="0.25">
      <c r="A135" s="4" t="s">
        <v>186</v>
      </c>
      <c r="B135" s="21" t="s">
        <v>259</v>
      </c>
      <c r="C135" s="19">
        <v>44747</v>
      </c>
      <c r="D135" s="5">
        <v>1135</v>
      </c>
      <c r="E135" s="20">
        <v>0.2</v>
      </c>
      <c r="F135" s="4">
        <v>3</v>
      </c>
      <c r="G135" s="5">
        <v>1008</v>
      </c>
      <c r="H135" s="5">
        <v>127</v>
      </c>
    </row>
    <row r="136" spans="1:8" x14ac:dyDescent="0.25">
      <c r="A136" s="4" t="s">
        <v>187</v>
      </c>
      <c r="B136" s="21" t="s">
        <v>259</v>
      </c>
      <c r="C136" s="19">
        <v>44749</v>
      </c>
      <c r="D136" s="5">
        <v>355</v>
      </c>
      <c r="E136" s="20">
        <v>0.2</v>
      </c>
      <c r="F136" s="4">
        <v>5</v>
      </c>
      <c r="G136" s="5">
        <v>254</v>
      </c>
      <c r="H136" s="5">
        <v>101</v>
      </c>
    </row>
    <row r="137" spans="1:8" x14ac:dyDescent="0.25">
      <c r="A137" s="4" t="s">
        <v>188</v>
      </c>
      <c r="B137" s="21" t="s">
        <v>259</v>
      </c>
      <c r="C137" s="19">
        <v>44750</v>
      </c>
      <c r="D137" s="5">
        <v>1067</v>
      </c>
      <c r="E137" s="20">
        <v>0.2</v>
      </c>
      <c r="F137" s="4">
        <v>10</v>
      </c>
      <c r="G137" s="5">
        <v>374</v>
      </c>
      <c r="H137" s="5">
        <v>693</v>
      </c>
    </row>
    <row r="138" spans="1:8" x14ac:dyDescent="0.25">
      <c r="A138" s="4" t="s">
        <v>189</v>
      </c>
      <c r="B138" s="21" t="s">
        <v>259</v>
      </c>
      <c r="C138" s="19">
        <v>44751</v>
      </c>
      <c r="D138" s="5">
        <v>1067</v>
      </c>
      <c r="E138" s="20">
        <v>0.2</v>
      </c>
      <c r="F138" s="4">
        <v>3</v>
      </c>
      <c r="G138" s="5">
        <v>1008</v>
      </c>
      <c r="H138" s="5">
        <v>59</v>
      </c>
    </row>
    <row r="139" spans="1:8" x14ac:dyDescent="0.25">
      <c r="A139" s="4" t="s">
        <v>190</v>
      </c>
      <c r="B139" s="21" t="s">
        <v>259</v>
      </c>
      <c r="C139" s="19">
        <v>44752</v>
      </c>
      <c r="D139" s="5">
        <v>558</v>
      </c>
      <c r="E139" s="20">
        <v>0.2</v>
      </c>
      <c r="F139" s="4">
        <v>5</v>
      </c>
      <c r="G139" s="5">
        <v>397</v>
      </c>
      <c r="H139" s="5">
        <v>161</v>
      </c>
    </row>
    <row r="140" spans="1:8" x14ac:dyDescent="0.25">
      <c r="A140" s="4" t="s">
        <v>191</v>
      </c>
      <c r="B140" s="21" t="s">
        <v>259</v>
      </c>
      <c r="C140" s="19">
        <v>44755</v>
      </c>
      <c r="D140" s="5">
        <v>884</v>
      </c>
      <c r="E140" s="20">
        <v>0.2</v>
      </c>
      <c r="F140" s="4">
        <v>2</v>
      </c>
      <c r="G140" s="5">
        <v>803</v>
      </c>
      <c r="H140" s="5">
        <v>81</v>
      </c>
    </row>
    <row r="141" spans="1:8" x14ac:dyDescent="0.25">
      <c r="A141" s="4" t="s">
        <v>192</v>
      </c>
      <c r="B141" s="21" t="s">
        <v>259</v>
      </c>
      <c r="C141" s="19">
        <v>44756</v>
      </c>
      <c r="D141" s="5">
        <v>811</v>
      </c>
      <c r="E141" s="20">
        <v>0.2</v>
      </c>
      <c r="F141" s="4">
        <v>10</v>
      </c>
      <c r="G141" s="5">
        <v>423</v>
      </c>
      <c r="H141" s="5">
        <v>388</v>
      </c>
    </row>
    <row r="142" spans="1:8" x14ac:dyDescent="0.25">
      <c r="A142" s="4" t="s">
        <v>193</v>
      </c>
      <c r="B142" s="21" t="s">
        <v>259</v>
      </c>
      <c r="C142" s="19">
        <v>44759</v>
      </c>
      <c r="D142" s="5">
        <v>439</v>
      </c>
      <c r="E142" s="20">
        <v>0.2</v>
      </c>
      <c r="F142" s="4">
        <v>1</v>
      </c>
      <c r="G142" s="5">
        <v>387</v>
      </c>
      <c r="H142" s="5">
        <v>52</v>
      </c>
    </row>
    <row r="143" spans="1:8" x14ac:dyDescent="0.25">
      <c r="A143" s="4" t="s">
        <v>194</v>
      </c>
      <c r="B143" s="21" t="s">
        <v>259</v>
      </c>
      <c r="C143" s="19">
        <v>44759</v>
      </c>
      <c r="D143" s="5">
        <v>282</v>
      </c>
      <c r="E143" s="20">
        <v>0.2</v>
      </c>
      <c r="F143" s="4">
        <v>9</v>
      </c>
      <c r="G143" s="5">
        <v>282</v>
      </c>
      <c r="H143" s="5">
        <v>0</v>
      </c>
    </row>
    <row r="144" spans="1:8" x14ac:dyDescent="0.25">
      <c r="A144" s="4" t="s">
        <v>195</v>
      </c>
      <c r="B144" s="21" t="s">
        <v>259</v>
      </c>
      <c r="C144" s="19">
        <v>44761</v>
      </c>
      <c r="D144" s="5">
        <v>1450</v>
      </c>
      <c r="E144" s="20">
        <v>0.2</v>
      </c>
      <c r="F144" s="4">
        <v>8</v>
      </c>
      <c r="G144" s="5">
        <v>928</v>
      </c>
      <c r="H144" s="5">
        <v>522</v>
      </c>
    </row>
    <row r="145" spans="1:8" x14ac:dyDescent="0.25">
      <c r="A145" s="4" t="s">
        <v>196</v>
      </c>
      <c r="B145" s="21" t="s">
        <v>259</v>
      </c>
      <c r="C145" s="19">
        <v>44763</v>
      </c>
      <c r="D145" s="5">
        <v>669</v>
      </c>
      <c r="E145" s="20">
        <v>0.2</v>
      </c>
      <c r="F145" s="4">
        <v>2</v>
      </c>
      <c r="G145" s="5">
        <v>420</v>
      </c>
      <c r="H145" s="5">
        <v>249</v>
      </c>
    </row>
    <row r="146" spans="1:8" x14ac:dyDescent="0.25">
      <c r="A146" s="4" t="s">
        <v>197</v>
      </c>
      <c r="B146" s="21" t="s">
        <v>259</v>
      </c>
      <c r="C146" s="19">
        <v>44763</v>
      </c>
      <c r="D146" s="5">
        <v>610</v>
      </c>
      <c r="E146" s="20">
        <v>0.2</v>
      </c>
      <c r="F146" s="4">
        <v>9</v>
      </c>
      <c r="G146" s="5">
        <v>502</v>
      </c>
      <c r="H146" s="5">
        <v>108</v>
      </c>
    </row>
    <row r="147" spans="1:8" x14ac:dyDescent="0.25">
      <c r="A147" s="4" t="s">
        <v>198</v>
      </c>
      <c r="B147" s="21" t="s">
        <v>259</v>
      </c>
      <c r="C147" s="19">
        <v>44764</v>
      </c>
      <c r="D147" s="5">
        <v>826</v>
      </c>
      <c r="E147" s="20">
        <v>0.2</v>
      </c>
      <c r="F147" s="4">
        <v>1</v>
      </c>
      <c r="G147" s="5">
        <v>467</v>
      </c>
      <c r="H147" s="5">
        <v>359</v>
      </c>
    </row>
    <row r="148" spans="1:8" x14ac:dyDescent="0.25">
      <c r="A148" s="4" t="s">
        <v>199</v>
      </c>
      <c r="B148" s="21" t="s">
        <v>259</v>
      </c>
      <c r="C148" s="19">
        <v>44764</v>
      </c>
      <c r="D148" s="5">
        <v>818</v>
      </c>
      <c r="E148" s="20">
        <v>0.2</v>
      </c>
      <c r="F148" s="4">
        <v>2</v>
      </c>
      <c r="G148" s="5">
        <v>563</v>
      </c>
      <c r="H148" s="5">
        <v>255</v>
      </c>
    </row>
    <row r="149" spans="1:8" x14ac:dyDescent="0.25">
      <c r="A149" s="4" t="s">
        <v>200</v>
      </c>
      <c r="B149" s="21" t="s">
        <v>259</v>
      </c>
      <c r="C149" s="19">
        <v>44766</v>
      </c>
      <c r="D149" s="5">
        <v>448</v>
      </c>
      <c r="E149" s="20">
        <v>0.2</v>
      </c>
      <c r="F149" s="4">
        <v>8</v>
      </c>
      <c r="G149" s="5">
        <v>440</v>
      </c>
      <c r="H149" s="5">
        <v>8</v>
      </c>
    </row>
    <row r="150" spans="1:8" x14ac:dyDescent="0.25">
      <c r="A150" s="4" t="s">
        <v>201</v>
      </c>
      <c r="B150" s="21" t="s">
        <v>259</v>
      </c>
      <c r="C150" s="19">
        <v>44768</v>
      </c>
      <c r="D150" s="5">
        <v>554</v>
      </c>
      <c r="E150" s="20">
        <v>0.2</v>
      </c>
      <c r="F150" s="4">
        <v>6</v>
      </c>
      <c r="G150" s="5">
        <v>352</v>
      </c>
      <c r="H150" s="5">
        <v>202</v>
      </c>
    </row>
    <row r="151" spans="1:8" x14ac:dyDescent="0.25">
      <c r="A151" s="4" t="s">
        <v>202</v>
      </c>
      <c r="B151" s="21" t="s">
        <v>259</v>
      </c>
      <c r="C151" s="19">
        <v>44771</v>
      </c>
      <c r="D151" s="5">
        <v>1021</v>
      </c>
      <c r="E151" s="20">
        <v>0.2</v>
      </c>
      <c r="F151" s="4">
        <v>8</v>
      </c>
      <c r="G151" s="5">
        <v>361</v>
      </c>
      <c r="H151" s="5">
        <v>660</v>
      </c>
    </row>
    <row r="152" spans="1:8" x14ac:dyDescent="0.25">
      <c r="A152" s="4" t="s">
        <v>203</v>
      </c>
      <c r="B152" s="21" t="s">
        <v>260</v>
      </c>
      <c r="C152" s="19">
        <v>44774</v>
      </c>
      <c r="D152" s="5">
        <v>1157</v>
      </c>
      <c r="E152" s="20">
        <v>0.2</v>
      </c>
      <c r="F152" s="4">
        <v>2</v>
      </c>
      <c r="G152" s="5">
        <v>708</v>
      </c>
      <c r="H152" s="5">
        <v>449</v>
      </c>
    </row>
    <row r="153" spans="1:8" x14ac:dyDescent="0.25">
      <c r="A153" s="4" t="s">
        <v>204</v>
      </c>
      <c r="B153" s="21" t="s">
        <v>260</v>
      </c>
      <c r="C153" s="19">
        <v>44776</v>
      </c>
      <c r="D153" s="5">
        <v>743</v>
      </c>
      <c r="E153" s="20">
        <v>0.2</v>
      </c>
      <c r="F153" s="4">
        <v>4</v>
      </c>
      <c r="G153" s="5">
        <v>516</v>
      </c>
      <c r="H153" s="5">
        <v>227</v>
      </c>
    </row>
    <row r="154" spans="1:8" x14ac:dyDescent="0.25">
      <c r="A154" s="4" t="s">
        <v>205</v>
      </c>
      <c r="B154" s="21" t="s">
        <v>260</v>
      </c>
      <c r="C154" s="19">
        <v>44779</v>
      </c>
      <c r="D154" s="5">
        <v>1469</v>
      </c>
      <c r="E154" s="20">
        <v>0.2</v>
      </c>
      <c r="F154" s="4">
        <v>3</v>
      </c>
      <c r="G154" s="5">
        <v>831</v>
      </c>
      <c r="H154" s="5">
        <v>638</v>
      </c>
    </row>
    <row r="155" spans="1:8" x14ac:dyDescent="0.25">
      <c r="A155" s="4" t="s">
        <v>206</v>
      </c>
      <c r="B155" s="21" t="s">
        <v>260</v>
      </c>
      <c r="C155" s="19">
        <v>44781</v>
      </c>
      <c r="D155" s="5">
        <v>448</v>
      </c>
      <c r="E155" s="20">
        <v>0.2</v>
      </c>
      <c r="F155" s="4">
        <v>10</v>
      </c>
      <c r="G155" s="5">
        <v>314</v>
      </c>
      <c r="H155" s="5">
        <v>134</v>
      </c>
    </row>
    <row r="156" spans="1:8" x14ac:dyDescent="0.25">
      <c r="A156" s="4" t="s">
        <v>207</v>
      </c>
      <c r="B156" s="21" t="s">
        <v>260</v>
      </c>
      <c r="C156" s="19">
        <v>44782</v>
      </c>
      <c r="D156" s="5">
        <v>371</v>
      </c>
      <c r="E156" s="20">
        <v>0.2</v>
      </c>
      <c r="F156" s="4">
        <v>1</v>
      </c>
      <c r="G156" s="5">
        <v>252</v>
      </c>
      <c r="H156" s="5">
        <v>119</v>
      </c>
    </row>
    <row r="157" spans="1:8" x14ac:dyDescent="0.25">
      <c r="A157" s="4" t="s">
        <v>208</v>
      </c>
      <c r="B157" s="21" t="s">
        <v>260</v>
      </c>
      <c r="C157" s="19">
        <v>44782</v>
      </c>
      <c r="D157" s="5">
        <v>610</v>
      </c>
      <c r="E157" s="20">
        <v>0.2</v>
      </c>
      <c r="F157" s="4">
        <v>2</v>
      </c>
      <c r="G157" s="5">
        <v>545</v>
      </c>
      <c r="H157" s="5">
        <v>65</v>
      </c>
    </row>
    <row r="158" spans="1:8" x14ac:dyDescent="0.25">
      <c r="A158" s="4" t="s">
        <v>209</v>
      </c>
      <c r="B158" s="21" t="s">
        <v>260</v>
      </c>
      <c r="C158" s="19">
        <v>44785</v>
      </c>
      <c r="D158" s="5">
        <v>1164</v>
      </c>
      <c r="E158" s="20">
        <v>0.2</v>
      </c>
      <c r="F158" s="4">
        <v>10</v>
      </c>
      <c r="G158" s="5">
        <v>659</v>
      </c>
      <c r="H158" s="5">
        <v>505</v>
      </c>
    </row>
    <row r="159" spans="1:8" x14ac:dyDescent="0.25">
      <c r="A159" s="4" t="s">
        <v>210</v>
      </c>
      <c r="B159" s="21" t="s">
        <v>260</v>
      </c>
      <c r="C159" s="19">
        <v>44787</v>
      </c>
      <c r="D159" s="5">
        <v>741</v>
      </c>
      <c r="E159" s="20">
        <v>0.2</v>
      </c>
      <c r="F159" s="4">
        <v>3</v>
      </c>
      <c r="G159" s="5">
        <v>530</v>
      </c>
      <c r="H159" s="5">
        <v>211</v>
      </c>
    </row>
    <row r="160" spans="1:8" x14ac:dyDescent="0.25">
      <c r="A160" s="4" t="s">
        <v>211</v>
      </c>
      <c r="B160" s="21" t="s">
        <v>260</v>
      </c>
      <c r="C160" s="19">
        <v>44788</v>
      </c>
      <c r="D160" s="5">
        <v>736</v>
      </c>
      <c r="E160" s="20">
        <v>0.2</v>
      </c>
      <c r="F160" s="4">
        <v>2</v>
      </c>
      <c r="G160" s="5">
        <v>660</v>
      </c>
      <c r="H160" s="5">
        <v>76</v>
      </c>
    </row>
    <row r="161" spans="1:8" x14ac:dyDescent="0.25">
      <c r="A161" s="4" t="s">
        <v>212</v>
      </c>
      <c r="B161" s="21" t="s">
        <v>260</v>
      </c>
      <c r="C161" s="19">
        <v>44790</v>
      </c>
      <c r="D161" s="5">
        <v>736</v>
      </c>
      <c r="E161" s="20">
        <v>0.2</v>
      </c>
      <c r="F161" s="4">
        <v>5</v>
      </c>
      <c r="G161" s="5">
        <v>526</v>
      </c>
      <c r="H161" s="5">
        <v>210</v>
      </c>
    </row>
    <row r="162" spans="1:8" x14ac:dyDescent="0.25">
      <c r="A162" s="4" t="s">
        <v>213</v>
      </c>
      <c r="B162" s="21" t="s">
        <v>260</v>
      </c>
      <c r="C162" s="19">
        <v>44792</v>
      </c>
      <c r="D162" s="5">
        <v>992</v>
      </c>
      <c r="E162" s="20">
        <v>0.2</v>
      </c>
      <c r="F162" s="4">
        <v>1</v>
      </c>
      <c r="G162" s="5">
        <v>318</v>
      </c>
      <c r="H162" s="5">
        <v>674</v>
      </c>
    </row>
    <row r="163" spans="1:8" x14ac:dyDescent="0.25">
      <c r="A163" s="4" t="s">
        <v>214</v>
      </c>
      <c r="B163" s="21" t="s">
        <v>260</v>
      </c>
      <c r="C163" s="19">
        <v>44793</v>
      </c>
      <c r="D163" s="5">
        <v>423</v>
      </c>
      <c r="E163" s="20">
        <v>0.2</v>
      </c>
      <c r="F163" s="4">
        <v>5</v>
      </c>
      <c r="G163" s="5">
        <v>287</v>
      </c>
      <c r="H163" s="5">
        <v>136</v>
      </c>
    </row>
    <row r="164" spans="1:8" x14ac:dyDescent="0.25">
      <c r="A164" s="4" t="s">
        <v>215</v>
      </c>
      <c r="B164" s="21" t="s">
        <v>260</v>
      </c>
      <c r="C164" s="19">
        <v>44795</v>
      </c>
      <c r="D164" s="5">
        <v>1314</v>
      </c>
      <c r="E164" s="20">
        <v>0.2</v>
      </c>
      <c r="F164" s="4">
        <v>7</v>
      </c>
      <c r="G164" s="5">
        <v>869</v>
      </c>
      <c r="H164" s="5">
        <v>445</v>
      </c>
    </row>
    <row r="165" spans="1:8" x14ac:dyDescent="0.25">
      <c r="A165" s="4" t="s">
        <v>216</v>
      </c>
      <c r="B165" s="21" t="s">
        <v>260</v>
      </c>
      <c r="C165" s="19">
        <v>44795</v>
      </c>
      <c r="D165" s="5">
        <v>1436</v>
      </c>
      <c r="E165" s="20">
        <v>0.2</v>
      </c>
      <c r="F165" s="4">
        <v>3</v>
      </c>
      <c r="G165" s="5">
        <v>347</v>
      </c>
      <c r="H165" s="5">
        <v>1089</v>
      </c>
    </row>
    <row r="166" spans="1:8" x14ac:dyDescent="0.25">
      <c r="A166" s="4" t="s">
        <v>217</v>
      </c>
      <c r="B166" s="21" t="s">
        <v>260</v>
      </c>
      <c r="C166" s="19">
        <v>44795</v>
      </c>
      <c r="D166" s="5">
        <v>932</v>
      </c>
      <c r="E166" s="20">
        <v>0.2</v>
      </c>
      <c r="F166" s="4">
        <v>6</v>
      </c>
      <c r="G166" s="5">
        <v>747</v>
      </c>
      <c r="H166" s="5">
        <v>185</v>
      </c>
    </row>
    <row r="167" spans="1:8" x14ac:dyDescent="0.25">
      <c r="A167" s="4" t="s">
        <v>218</v>
      </c>
      <c r="B167" s="21" t="s">
        <v>260</v>
      </c>
      <c r="C167" s="19">
        <v>44798</v>
      </c>
      <c r="D167" s="5">
        <v>1169</v>
      </c>
      <c r="E167" s="20">
        <v>0.2</v>
      </c>
      <c r="F167" s="4">
        <v>7</v>
      </c>
      <c r="G167" s="5">
        <v>273</v>
      </c>
      <c r="H167" s="5">
        <v>896</v>
      </c>
    </row>
    <row r="168" spans="1:8" x14ac:dyDescent="0.25">
      <c r="A168" s="4" t="s">
        <v>219</v>
      </c>
      <c r="B168" s="21" t="s">
        <v>260</v>
      </c>
      <c r="C168" s="19">
        <v>44800</v>
      </c>
      <c r="D168" s="5">
        <v>982</v>
      </c>
      <c r="E168" s="20">
        <v>0.2</v>
      </c>
      <c r="F168" s="4">
        <v>6</v>
      </c>
      <c r="G168" s="5">
        <v>282</v>
      </c>
      <c r="H168" s="5">
        <v>700</v>
      </c>
    </row>
    <row r="169" spans="1:8" x14ac:dyDescent="0.25">
      <c r="A169" s="4" t="s">
        <v>220</v>
      </c>
      <c r="B169" s="21" t="s">
        <v>260</v>
      </c>
      <c r="C169" s="19">
        <v>44802</v>
      </c>
      <c r="D169" s="5">
        <v>830</v>
      </c>
      <c r="E169" s="20">
        <v>0.2</v>
      </c>
      <c r="F169" s="4">
        <v>5</v>
      </c>
      <c r="G169" s="5">
        <v>698</v>
      </c>
      <c r="H169" s="5">
        <v>132</v>
      </c>
    </row>
    <row r="170" spans="1:8" x14ac:dyDescent="0.25">
      <c r="A170" s="4" t="s">
        <v>221</v>
      </c>
      <c r="B170" s="21" t="s">
        <v>260</v>
      </c>
      <c r="C170" s="19">
        <v>44803</v>
      </c>
      <c r="D170" s="5">
        <v>805</v>
      </c>
      <c r="E170" s="20">
        <v>0.2</v>
      </c>
      <c r="F170" s="4">
        <v>10</v>
      </c>
      <c r="G170" s="5">
        <v>258</v>
      </c>
      <c r="H170" s="5">
        <v>547</v>
      </c>
    </row>
    <row r="171" spans="1:8" x14ac:dyDescent="0.25">
      <c r="A171" s="4" t="s">
        <v>222</v>
      </c>
      <c r="B171" s="21" t="s">
        <v>260</v>
      </c>
      <c r="C171" s="19">
        <v>44804</v>
      </c>
      <c r="D171" s="5">
        <v>279</v>
      </c>
      <c r="E171" s="20">
        <v>0.2</v>
      </c>
      <c r="F171" s="4">
        <v>2</v>
      </c>
      <c r="G171" s="5">
        <v>269</v>
      </c>
      <c r="H171" s="5">
        <v>10</v>
      </c>
    </row>
    <row r="172" spans="1:8" x14ac:dyDescent="0.25">
      <c r="A172" s="4" t="s">
        <v>223</v>
      </c>
      <c r="B172" s="21" t="s">
        <v>261</v>
      </c>
      <c r="C172" s="19">
        <v>44806</v>
      </c>
      <c r="D172" s="5">
        <v>1278</v>
      </c>
      <c r="E172" s="20">
        <v>0.2</v>
      </c>
      <c r="F172" s="4">
        <v>3</v>
      </c>
      <c r="G172" s="5">
        <v>904</v>
      </c>
      <c r="H172" s="5">
        <v>374</v>
      </c>
    </row>
    <row r="173" spans="1:8" x14ac:dyDescent="0.25">
      <c r="A173" s="4" t="s">
        <v>224</v>
      </c>
      <c r="B173" s="21" t="s">
        <v>261</v>
      </c>
      <c r="C173" s="19">
        <v>44808</v>
      </c>
      <c r="D173" s="5">
        <v>767</v>
      </c>
      <c r="E173" s="20">
        <v>0.2</v>
      </c>
      <c r="F173" s="4">
        <v>10</v>
      </c>
      <c r="G173" s="5">
        <v>392</v>
      </c>
      <c r="H173" s="5">
        <v>375</v>
      </c>
    </row>
    <row r="174" spans="1:8" x14ac:dyDescent="0.25">
      <c r="A174" s="4" t="s">
        <v>225</v>
      </c>
      <c r="B174" s="21" t="s">
        <v>261</v>
      </c>
      <c r="C174" s="19">
        <v>44808</v>
      </c>
      <c r="D174" s="5">
        <v>905</v>
      </c>
      <c r="E174" s="20">
        <v>0.2</v>
      </c>
      <c r="F174" s="4">
        <v>8</v>
      </c>
      <c r="G174" s="5">
        <v>836</v>
      </c>
      <c r="H174" s="5">
        <v>69</v>
      </c>
    </row>
    <row r="175" spans="1:8" x14ac:dyDescent="0.25">
      <c r="A175" s="4" t="s">
        <v>226</v>
      </c>
      <c r="B175" s="21" t="s">
        <v>261</v>
      </c>
      <c r="C175" s="19">
        <v>44809</v>
      </c>
      <c r="D175" s="5">
        <v>1428</v>
      </c>
      <c r="E175" s="20">
        <v>0.2</v>
      </c>
      <c r="F175" s="4">
        <v>1</v>
      </c>
      <c r="G175" s="5">
        <v>848</v>
      </c>
      <c r="H175" s="5">
        <v>580</v>
      </c>
    </row>
    <row r="176" spans="1:8" x14ac:dyDescent="0.25">
      <c r="A176" s="4" t="s">
        <v>227</v>
      </c>
      <c r="B176" s="21" t="s">
        <v>261</v>
      </c>
      <c r="C176" s="19">
        <v>44809</v>
      </c>
      <c r="D176" s="5">
        <v>1090</v>
      </c>
      <c r="E176" s="20">
        <v>0.2</v>
      </c>
      <c r="F176" s="4">
        <v>6</v>
      </c>
      <c r="G176" s="5">
        <v>1004</v>
      </c>
      <c r="H176" s="5">
        <v>86</v>
      </c>
    </row>
    <row r="177" spans="1:8" x14ac:dyDescent="0.25">
      <c r="A177" s="4" t="s">
        <v>228</v>
      </c>
      <c r="B177" s="21" t="s">
        <v>261</v>
      </c>
      <c r="C177" s="19">
        <v>44811</v>
      </c>
      <c r="D177" s="5">
        <v>552</v>
      </c>
      <c r="E177" s="20">
        <v>0.2</v>
      </c>
      <c r="F177" s="4">
        <v>7</v>
      </c>
      <c r="G177" s="5">
        <v>547</v>
      </c>
      <c r="H177" s="5">
        <v>5</v>
      </c>
    </row>
    <row r="178" spans="1:8" x14ac:dyDescent="0.25">
      <c r="A178" s="4" t="s">
        <v>229</v>
      </c>
      <c r="B178" s="21" t="s">
        <v>261</v>
      </c>
      <c r="C178" s="19">
        <v>44814</v>
      </c>
      <c r="D178" s="5">
        <v>903</v>
      </c>
      <c r="E178" s="20">
        <v>0.2</v>
      </c>
      <c r="F178" s="4">
        <v>8</v>
      </c>
      <c r="G178" s="5">
        <v>505</v>
      </c>
      <c r="H178" s="5">
        <v>398</v>
      </c>
    </row>
    <row r="179" spans="1:8" x14ac:dyDescent="0.25">
      <c r="A179" s="4" t="s">
        <v>230</v>
      </c>
      <c r="B179" s="21" t="s">
        <v>261</v>
      </c>
      <c r="C179" s="19">
        <v>44817</v>
      </c>
      <c r="D179" s="5">
        <v>1127</v>
      </c>
      <c r="E179" s="20">
        <v>0.2</v>
      </c>
      <c r="F179" s="4">
        <v>4</v>
      </c>
      <c r="G179" s="5">
        <v>417</v>
      </c>
      <c r="H179" s="5">
        <v>710</v>
      </c>
    </row>
    <row r="180" spans="1:8" x14ac:dyDescent="0.25">
      <c r="A180" s="4" t="s">
        <v>231</v>
      </c>
      <c r="B180" s="21" t="s">
        <v>261</v>
      </c>
      <c r="C180" s="19">
        <v>44819</v>
      </c>
      <c r="D180" s="5">
        <v>915</v>
      </c>
      <c r="E180" s="20">
        <v>0.2</v>
      </c>
      <c r="F180" s="4">
        <v>10</v>
      </c>
      <c r="G180" s="5">
        <v>718</v>
      </c>
      <c r="H180" s="5">
        <v>197</v>
      </c>
    </row>
    <row r="181" spans="1:8" x14ac:dyDescent="0.25">
      <c r="A181" s="4" t="s">
        <v>232</v>
      </c>
      <c r="B181" s="21" t="s">
        <v>261</v>
      </c>
      <c r="C181" s="19">
        <v>44820</v>
      </c>
      <c r="D181" s="5">
        <v>1045</v>
      </c>
      <c r="E181" s="20">
        <v>0.2</v>
      </c>
      <c r="F181" s="4">
        <v>4</v>
      </c>
      <c r="G181" s="5">
        <v>376</v>
      </c>
      <c r="H181" s="5">
        <v>669</v>
      </c>
    </row>
    <row r="182" spans="1:8" x14ac:dyDescent="0.25">
      <c r="A182" s="4" t="s">
        <v>233</v>
      </c>
      <c r="B182" s="21" t="s">
        <v>261</v>
      </c>
      <c r="C182" s="19">
        <v>44823</v>
      </c>
      <c r="D182" s="5">
        <v>655</v>
      </c>
      <c r="E182" s="20">
        <v>0.2</v>
      </c>
      <c r="F182" s="4">
        <v>6</v>
      </c>
      <c r="G182" s="5">
        <v>342</v>
      </c>
      <c r="H182" s="5">
        <v>313</v>
      </c>
    </row>
    <row r="183" spans="1:8" x14ac:dyDescent="0.25">
      <c r="A183" s="4" t="s">
        <v>234</v>
      </c>
      <c r="B183" s="21" t="s">
        <v>261</v>
      </c>
      <c r="C183" s="19">
        <v>44824</v>
      </c>
      <c r="D183" s="5">
        <v>739</v>
      </c>
      <c r="E183" s="20">
        <v>0.2</v>
      </c>
      <c r="F183" s="4">
        <v>1</v>
      </c>
      <c r="G183" s="5">
        <v>416</v>
      </c>
      <c r="H183" s="5">
        <v>323</v>
      </c>
    </row>
    <row r="184" spans="1:8" x14ac:dyDescent="0.25">
      <c r="A184" s="4" t="s">
        <v>235</v>
      </c>
      <c r="B184" s="21" t="s">
        <v>261</v>
      </c>
      <c r="C184" s="19">
        <v>44826</v>
      </c>
      <c r="D184" s="5">
        <v>936</v>
      </c>
      <c r="E184" s="20">
        <v>0.2</v>
      </c>
      <c r="F184" s="4">
        <v>10</v>
      </c>
      <c r="G184" s="5">
        <v>771</v>
      </c>
      <c r="H184" s="5">
        <v>165</v>
      </c>
    </row>
    <row r="185" spans="1:8" x14ac:dyDescent="0.25">
      <c r="A185" s="4" t="s">
        <v>236</v>
      </c>
      <c r="B185" s="21" t="s">
        <v>261</v>
      </c>
      <c r="C185" s="19">
        <v>44829</v>
      </c>
      <c r="D185" s="5">
        <v>570</v>
      </c>
      <c r="E185" s="20">
        <v>0.2</v>
      </c>
      <c r="F185" s="4">
        <v>4</v>
      </c>
      <c r="G185" s="5">
        <v>443</v>
      </c>
      <c r="H185" s="5">
        <v>127</v>
      </c>
    </row>
    <row r="186" spans="1:8" x14ac:dyDescent="0.25">
      <c r="A186" s="4" t="s">
        <v>237</v>
      </c>
      <c r="B186" s="21" t="s">
        <v>261</v>
      </c>
      <c r="C186" s="19">
        <v>44829</v>
      </c>
      <c r="D186" s="5">
        <v>949</v>
      </c>
      <c r="E186" s="20">
        <v>0.2</v>
      </c>
      <c r="F186" s="4">
        <v>4</v>
      </c>
      <c r="G186" s="5">
        <v>872</v>
      </c>
      <c r="H186" s="5">
        <v>77</v>
      </c>
    </row>
    <row r="187" spans="1:8" x14ac:dyDescent="0.25">
      <c r="A187" s="4" t="s">
        <v>238</v>
      </c>
      <c r="B187" s="21" t="s">
        <v>261</v>
      </c>
      <c r="C187" s="19">
        <v>44830</v>
      </c>
      <c r="D187" s="5">
        <v>1331</v>
      </c>
      <c r="E187" s="20">
        <v>0.2</v>
      </c>
      <c r="F187" s="4">
        <v>7</v>
      </c>
      <c r="G187" s="5">
        <v>700</v>
      </c>
      <c r="H187" s="5">
        <v>631</v>
      </c>
    </row>
    <row r="188" spans="1:8" x14ac:dyDescent="0.25">
      <c r="A188" s="4" t="s">
        <v>239</v>
      </c>
      <c r="B188" s="21" t="s">
        <v>261</v>
      </c>
      <c r="C188" s="19">
        <v>44833</v>
      </c>
      <c r="D188" s="5">
        <v>724</v>
      </c>
      <c r="E188" s="20">
        <v>0.2</v>
      </c>
      <c r="F188" s="4">
        <v>6</v>
      </c>
      <c r="G188" s="5">
        <v>507</v>
      </c>
      <c r="H188" s="5">
        <v>217</v>
      </c>
    </row>
    <row r="189" spans="1:8" x14ac:dyDescent="0.25">
      <c r="A189" s="4" t="s">
        <v>240</v>
      </c>
      <c r="B189" s="22" t="s">
        <v>263</v>
      </c>
      <c r="C189" s="19">
        <v>44836</v>
      </c>
      <c r="D189" s="5">
        <v>897</v>
      </c>
      <c r="E189" s="20">
        <v>0.2</v>
      </c>
      <c r="F189" s="4">
        <v>8</v>
      </c>
      <c r="G189" s="5">
        <v>837</v>
      </c>
      <c r="H189" s="5">
        <v>60</v>
      </c>
    </row>
    <row r="190" spans="1:8" x14ac:dyDescent="0.25">
      <c r="A190" s="4" t="s">
        <v>241</v>
      </c>
      <c r="B190" s="22" t="s">
        <v>263</v>
      </c>
      <c r="C190" s="19">
        <v>44839</v>
      </c>
      <c r="D190" s="5">
        <v>1305</v>
      </c>
      <c r="E190" s="20">
        <v>0.2</v>
      </c>
      <c r="F190" s="4">
        <v>10</v>
      </c>
      <c r="G190" s="5">
        <v>319</v>
      </c>
      <c r="H190" s="5">
        <v>986</v>
      </c>
    </row>
    <row r="191" spans="1:8" x14ac:dyDescent="0.25">
      <c r="A191" s="4" t="s">
        <v>242</v>
      </c>
      <c r="B191" s="22" t="s">
        <v>263</v>
      </c>
      <c r="C191" s="19">
        <v>44840</v>
      </c>
      <c r="D191" s="5">
        <v>633</v>
      </c>
      <c r="E191" s="20">
        <v>0.2</v>
      </c>
      <c r="F191" s="4">
        <v>4</v>
      </c>
      <c r="G191" s="5">
        <v>350</v>
      </c>
      <c r="H191" s="5">
        <v>283</v>
      </c>
    </row>
    <row r="192" spans="1:8" x14ac:dyDescent="0.25">
      <c r="A192" s="4" t="s">
        <v>243</v>
      </c>
      <c r="B192" s="22" t="s">
        <v>263</v>
      </c>
      <c r="C192" s="19">
        <v>44840</v>
      </c>
      <c r="D192" s="5">
        <v>1270</v>
      </c>
      <c r="E192" s="20">
        <v>0.2</v>
      </c>
      <c r="F192" s="4">
        <v>3</v>
      </c>
      <c r="G192" s="5">
        <v>790</v>
      </c>
      <c r="H192" s="5">
        <v>480</v>
      </c>
    </row>
    <row r="193" spans="1:8" x14ac:dyDescent="0.25">
      <c r="A193" s="4" t="s">
        <v>244</v>
      </c>
      <c r="B193" s="22" t="s">
        <v>263</v>
      </c>
      <c r="C193" s="19">
        <v>44841</v>
      </c>
      <c r="D193" s="5">
        <v>1198</v>
      </c>
      <c r="E193" s="20">
        <v>0.2</v>
      </c>
      <c r="F193" s="4">
        <v>4</v>
      </c>
      <c r="G193" s="5">
        <v>394</v>
      </c>
      <c r="H193" s="5">
        <v>804</v>
      </c>
    </row>
    <row r="194" spans="1:8" x14ac:dyDescent="0.25">
      <c r="A194" s="4" t="s">
        <v>245</v>
      </c>
      <c r="B194" s="22" t="s">
        <v>263</v>
      </c>
      <c r="C194" s="19">
        <v>44841</v>
      </c>
      <c r="D194" s="5">
        <v>845</v>
      </c>
      <c r="E194" s="20">
        <v>0.2</v>
      </c>
      <c r="F194" s="4">
        <v>3</v>
      </c>
      <c r="G194" s="5">
        <v>269</v>
      </c>
      <c r="H194" s="5">
        <v>576</v>
      </c>
    </row>
    <row r="195" spans="1:8" x14ac:dyDescent="0.25">
      <c r="A195" s="4" t="s">
        <v>246</v>
      </c>
      <c r="B195" s="22" t="s">
        <v>263</v>
      </c>
      <c r="C195" s="19">
        <v>44841</v>
      </c>
      <c r="D195" s="5">
        <v>450</v>
      </c>
      <c r="E195" s="20">
        <v>0.2</v>
      </c>
      <c r="F195" s="4">
        <v>9</v>
      </c>
      <c r="G195" s="5">
        <v>392</v>
      </c>
      <c r="H195" s="5">
        <v>58</v>
      </c>
    </row>
    <row r="196" spans="1:8" x14ac:dyDescent="0.25">
      <c r="A196" s="4" t="s">
        <v>247</v>
      </c>
      <c r="B196" s="22" t="s">
        <v>263</v>
      </c>
      <c r="C196" s="19">
        <v>44844</v>
      </c>
      <c r="D196" s="5">
        <v>780</v>
      </c>
      <c r="E196" s="20">
        <v>0.2</v>
      </c>
      <c r="F196" s="4">
        <v>5</v>
      </c>
      <c r="G196" s="5">
        <v>399</v>
      </c>
      <c r="H196" s="5">
        <v>381</v>
      </c>
    </row>
    <row r="197" spans="1:8" x14ac:dyDescent="0.25">
      <c r="A197" s="4" t="s">
        <v>248</v>
      </c>
      <c r="B197" s="22" t="s">
        <v>263</v>
      </c>
      <c r="C197" s="19">
        <v>44847</v>
      </c>
      <c r="D197" s="5">
        <v>749</v>
      </c>
      <c r="E197" s="20">
        <v>0.2</v>
      </c>
      <c r="F197" s="4">
        <v>6</v>
      </c>
      <c r="G197" s="5">
        <v>410</v>
      </c>
      <c r="H197" s="5">
        <v>339</v>
      </c>
    </row>
    <row r="198" spans="1:8" x14ac:dyDescent="0.25">
      <c r="A198" s="4" t="s">
        <v>249</v>
      </c>
      <c r="B198" s="22" t="s">
        <v>263</v>
      </c>
      <c r="C198" s="19">
        <v>44850</v>
      </c>
      <c r="D198" s="5">
        <v>435</v>
      </c>
      <c r="E198" s="20">
        <v>0.2</v>
      </c>
      <c r="F198" s="4">
        <v>6</v>
      </c>
      <c r="G198" s="5">
        <v>303</v>
      </c>
      <c r="H198" s="5">
        <v>132</v>
      </c>
    </row>
    <row r="199" spans="1:8" x14ac:dyDescent="0.25">
      <c r="A199" s="4" t="s">
        <v>250</v>
      </c>
      <c r="B199" s="22" t="s">
        <v>263</v>
      </c>
      <c r="C199" s="19">
        <v>44853</v>
      </c>
      <c r="D199" s="5">
        <v>1450</v>
      </c>
      <c r="E199" s="20">
        <v>0.2</v>
      </c>
      <c r="F199" s="4">
        <v>6</v>
      </c>
      <c r="G199" s="5">
        <v>672</v>
      </c>
      <c r="H199" s="5">
        <v>778</v>
      </c>
    </row>
    <row r="200" spans="1:8" x14ac:dyDescent="0.25">
      <c r="A200" s="4" t="s">
        <v>251</v>
      </c>
      <c r="B200" s="22" t="s">
        <v>263</v>
      </c>
      <c r="C200" s="19">
        <v>44854</v>
      </c>
      <c r="D200" s="5">
        <v>1022</v>
      </c>
      <c r="E200" s="20">
        <v>0.2</v>
      </c>
      <c r="F200" s="4">
        <v>3</v>
      </c>
      <c r="G200" s="5">
        <v>402</v>
      </c>
      <c r="H200" s="5">
        <v>620</v>
      </c>
    </row>
    <row r="201" spans="1:8" x14ac:dyDescent="0.25">
      <c r="A201" s="4" t="s">
        <v>252</v>
      </c>
      <c r="B201" s="22" t="s">
        <v>263</v>
      </c>
      <c r="C201" s="19">
        <v>44856</v>
      </c>
      <c r="D201" s="5">
        <v>952</v>
      </c>
      <c r="E201" s="20">
        <v>0.2</v>
      </c>
      <c r="F201" s="4">
        <v>4</v>
      </c>
      <c r="G201" s="5">
        <v>827</v>
      </c>
      <c r="H201" s="5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9794-E1A3-4F08-9F08-F2E310CA8E2D}">
  <dimension ref="A1:H201"/>
  <sheetViews>
    <sheetView workbookViewId="0">
      <selection activeCell="J33" sqref="J33"/>
    </sheetView>
  </sheetViews>
  <sheetFormatPr baseColWidth="10" defaultRowHeight="15" x14ac:dyDescent="0.25"/>
  <cols>
    <col min="7" max="7" width="13.5703125" customWidth="1"/>
  </cols>
  <sheetData>
    <row r="1" spans="1:8" ht="24" x14ac:dyDescent="0.25">
      <c r="A1" s="18" t="s">
        <v>253</v>
      </c>
      <c r="B1" s="18" t="s">
        <v>264</v>
      </c>
      <c r="C1" s="18" t="s">
        <v>47</v>
      </c>
      <c r="D1" s="18" t="s">
        <v>48</v>
      </c>
      <c r="E1" s="18" t="s">
        <v>49</v>
      </c>
      <c r="F1" s="18" t="s">
        <v>50</v>
      </c>
      <c r="G1" s="18" t="s">
        <v>51</v>
      </c>
      <c r="H1" s="18" t="s">
        <v>52</v>
      </c>
    </row>
    <row r="2" spans="1:8" x14ac:dyDescent="0.25">
      <c r="A2" s="4" t="s">
        <v>53</v>
      </c>
      <c r="B2" s="21" t="s">
        <v>262</v>
      </c>
      <c r="C2" s="19">
        <v>44562</v>
      </c>
      <c r="D2" s="5">
        <v>530</v>
      </c>
      <c r="E2" s="20">
        <v>0.2</v>
      </c>
      <c r="F2" s="4">
        <v>2</v>
      </c>
      <c r="G2" s="5">
        <v>380</v>
      </c>
      <c r="H2" s="5">
        <v>150</v>
      </c>
    </row>
    <row r="3" spans="1:8" x14ac:dyDescent="0.25">
      <c r="A3" s="4" t="s">
        <v>54</v>
      </c>
      <c r="B3" s="21" t="s">
        <v>262</v>
      </c>
      <c r="C3" s="19">
        <v>44565</v>
      </c>
      <c r="D3" s="5">
        <v>891</v>
      </c>
      <c r="E3" s="20">
        <v>0.2</v>
      </c>
      <c r="F3" s="4">
        <v>9</v>
      </c>
      <c r="G3" s="5">
        <v>728</v>
      </c>
      <c r="H3" s="5">
        <v>163</v>
      </c>
    </row>
    <row r="4" spans="1:8" x14ac:dyDescent="0.25">
      <c r="A4" s="4" t="s">
        <v>55</v>
      </c>
      <c r="B4" s="21" t="s">
        <v>262</v>
      </c>
      <c r="C4" s="19">
        <v>44566</v>
      </c>
      <c r="D4" s="5">
        <v>1490</v>
      </c>
      <c r="E4" s="20">
        <v>0.2</v>
      </c>
      <c r="F4" s="4">
        <v>3</v>
      </c>
      <c r="G4" s="5">
        <v>805</v>
      </c>
      <c r="H4" s="5">
        <v>685</v>
      </c>
    </row>
    <row r="5" spans="1:8" x14ac:dyDescent="0.25">
      <c r="A5" s="4" t="s">
        <v>56</v>
      </c>
      <c r="B5" s="21" t="s">
        <v>262</v>
      </c>
      <c r="C5" s="19">
        <v>44566</v>
      </c>
      <c r="D5" s="5">
        <v>445</v>
      </c>
      <c r="E5" s="20">
        <v>0.2</v>
      </c>
      <c r="F5" s="4">
        <v>4</v>
      </c>
      <c r="G5" s="5">
        <v>389</v>
      </c>
      <c r="H5" s="5">
        <v>56</v>
      </c>
    </row>
    <row r="6" spans="1:8" x14ac:dyDescent="0.25">
      <c r="A6" s="4" t="s">
        <v>57</v>
      </c>
      <c r="B6" s="21" t="s">
        <v>262</v>
      </c>
      <c r="C6" s="19">
        <v>44566</v>
      </c>
      <c r="D6" s="5">
        <v>645</v>
      </c>
      <c r="E6" s="20">
        <v>0.2</v>
      </c>
      <c r="F6" s="4">
        <v>3</v>
      </c>
      <c r="G6" s="5">
        <v>263</v>
      </c>
      <c r="H6" s="5">
        <v>382</v>
      </c>
    </row>
    <row r="7" spans="1:8" x14ac:dyDescent="0.25">
      <c r="A7" s="4" t="s">
        <v>58</v>
      </c>
      <c r="B7" s="21" t="s">
        <v>262</v>
      </c>
      <c r="C7" s="19">
        <v>44569</v>
      </c>
      <c r="D7" s="5">
        <v>627</v>
      </c>
      <c r="E7" s="20">
        <v>0.2</v>
      </c>
      <c r="F7" s="4">
        <v>4</v>
      </c>
      <c r="G7" s="5">
        <v>283</v>
      </c>
      <c r="H7" s="5">
        <v>344</v>
      </c>
    </row>
    <row r="8" spans="1:8" x14ac:dyDescent="0.25">
      <c r="A8" s="4" t="s">
        <v>59</v>
      </c>
      <c r="B8" s="21" t="s">
        <v>262</v>
      </c>
      <c r="C8" s="19">
        <v>44570</v>
      </c>
      <c r="D8" s="5">
        <v>1401</v>
      </c>
      <c r="E8" s="20">
        <v>0.2</v>
      </c>
      <c r="F8" s="4">
        <v>5</v>
      </c>
      <c r="G8" s="5">
        <v>890</v>
      </c>
      <c r="H8" s="5">
        <v>511</v>
      </c>
    </row>
    <row r="9" spans="1:8" x14ac:dyDescent="0.25">
      <c r="A9" s="4" t="s">
        <v>60</v>
      </c>
      <c r="B9" s="21" t="s">
        <v>262</v>
      </c>
      <c r="C9" s="19">
        <v>44571</v>
      </c>
      <c r="D9" s="5">
        <v>1307</v>
      </c>
      <c r="E9" s="20">
        <v>0.2</v>
      </c>
      <c r="F9" s="4">
        <v>10</v>
      </c>
      <c r="G9" s="5">
        <v>1020</v>
      </c>
      <c r="H9" s="5">
        <v>287</v>
      </c>
    </row>
    <row r="10" spans="1:8" x14ac:dyDescent="0.25">
      <c r="A10" s="4" t="s">
        <v>61</v>
      </c>
      <c r="B10" s="21" t="s">
        <v>262</v>
      </c>
      <c r="C10" s="19">
        <v>44571</v>
      </c>
      <c r="D10" s="5">
        <v>659</v>
      </c>
      <c r="E10" s="20">
        <v>0.2</v>
      </c>
      <c r="F10" s="4">
        <v>7</v>
      </c>
      <c r="G10" s="5">
        <v>372</v>
      </c>
      <c r="H10" s="5">
        <v>287</v>
      </c>
    </row>
    <row r="11" spans="1:8" x14ac:dyDescent="0.25">
      <c r="A11" s="4" t="s">
        <v>62</v>
      </c>
      <c r="B11" s="21" t="s">
        <v>262</v>
      </c>
      <c r="C11" s="19">
        <v>44571</v>
      </c>
      <c r="D11" s="5">
        <v>1174</v>
      </c>
      <c r="E11" s="20">
        <v>0.2</v>
      </c>
      <c r="F11" s="4">
        <v>10</v>
      </c>
      <c r="G11" s="5">
        <v>490</v>
      </c>
      <c r="H11" s="5">
        <v>684</v>
      </c>
    </row>
    <row r="12" spans="1:8" x14ac:dyDescent="0.25">
      <c r="A12" s="4" t="s">
        <v>63</v>
      </c>
      <c r="B12" s="21" t="s">
        <v>262</v>
      </c>
      <c r="C12" s="19">
        <v>44571</v>
      </c>
      <c r="D12" s="5">
        <v>1067</v>
      </c>
      <c r="E12" s="20">
        <v>0.2</v>
      </c>
      <c r="F12" s="4">
        <v>3</v>
      </c>
      <c r="G12" s="5">
        <v>792</v>
      </c>
      <c r="H12" s="5">
        <v>275</v>
      </c>
    </row>
    <row r="13" spans="1:8" x14ac:dyDescent="0.25">
      <c r="A13" s="4" t="s">
        <v>64</v>
      </c>
      <c r="B13" s="21" t="s">
        <v>262</v>
      </c>
      <c r="C13" s="19">
        <v>44571</v>
      </c>
      <c r="D13" s="5">
        <v>490</v>
      </c>
      <c r="E13" s="20">
        <v>0.2</v>
      </c>
      <c r="F13" s="4">
        <v>10</v>
      </c>
      <c r="G13" s="5">
        <v>335</v>
      </c>
      <c r="H13" s="5">
        <v>155</v>
      </c>
    </row>
    <row r="14" spans="1:8" x14ac:dyDescent="0.25">
      <c r="A14" s="4" t="s">
        <v>65</v>
      </c>
      <c r="B14" s="21" t="s">
        <v>262</v>
      </c>
      <c r="C14" s="19">
        <v>44573</v>
      </c>
      <c r="D14" s="5">
        <v>680</v>
      </c>
      <c r="E14" s="20">
        <v>0.2</v>
      </c>
      <c r="F14" s="4">
        <v>6</v>
      </c>
      <c r="G14" s="5">
        <v>563</v>
      </c>
      <c r="H14" s="5">
        <v>117</v>
      </c>
    </row>
    <row r="15" spans="1:8" x14ac:dyDescent="0.25">
      <c r="A15" s="4" t="s">
        <v>66</v>
      </c>
      <c r="B15" s="21" t="s">
        <v>262</v>
      </c>
      <c r="C15" s="19">
        <v>44575</v>
      </c>
      <c r="D15" s="5">
        <v>700</v>
      </c>
      <c r="E15" s="20">
        <v>0.2</v>
      </c>
      <c r="F15" s="4">
        <v>8</v>
      </c>
      <c r="G15" s="5">
        <v>384</v>
      </c>
      <c r="H15" s="5">
        <v>316</v>
      </c>
    </row>
    <row r="16" spans="1:8" x14ac:dyDescent="0.25">
      <c r="A16" s="4" t="s">
        <v>67</v>
      </c>
      <c r="B16" s="21" t="s">
        <v>262</v>
      </c>
      <c r="C16" s="19">
        <v>44575</v>
      </c>
      <c r="D16" s="5">
        <v>1407</v>
      </c>
      <c r="E16" s="20">
        <v>0.2</v>
      </c>
      <c r="F16" s="4">
        <v>9</v>
      </c>
      <c r="G16" s="5">
        <v>638</v>
      </c>
      <c r="H16" s="5">
        <v>769</v>
      </c>
    </row>
    <row r="17" spans="1:8" x14ac:dyDescent="0.25">
      <c r="A17" s="4" t="s">
        <v>68</v>
      </c>
      <c r="B17" s="21" t="s">
        <v>262</v>
      </c>
      <c r="C17" s="19">
        <v>44576</v>
      </c>
      <c r="D17" s="5">
        <v>1475</v>
      </c>
      <c r="E17" s="20">
        <v>0.2</v>
      </c>
      <c r="F17" s="4">
        <v>3</v>
      </c>
      <c r="G17" s="5">
        <v>478</v>
      </c>
      <c r="H17" s="5">
        <v>997</v>
      </c>
    </row>
    <row r="18" spans="1:8" x14ac:dyDescent="0.25">
      <c r="A18" s="4" t="s">
        <v>69</v>
      </c>
      <c r="B18" s="21" t="s">
        <v>262</v>
      </c>
      <c r="C18" s="19">
        <v>44579</v>
      </c>
      <c r="D18" s="5">
        <v>1362</v>
      </c>
      <c r="E18" s="20">
        <v>0.2</v>
      </c>
      <c r="F18" s="4">
        <v>10</v>
      </c>
      <c r="G18" s="5">
        <v>800</v>
      </c>
      <c r="H18" s="5">
        <v>562</v>
      </c>
    </row>
    <row r="19" spans="1:8" x14ac:dyDescent="0.25">
      <c r="A19" s="4" t="s">
        <v>70</v>
      </c>
      <c r="B19" s="21" t="s">
        <v>262</v>
      </c>
      <c r="C19" s="19">
        <v>44581</v>
      </c>
      <c r="D19" s="5">
        <v>660</v>
      </c>
      <c r="E19" s="20">
        <v>0.2</v>
      </c>
      <c r="F19" s="4">
        <v>2</v>
      </c>
      <c r="G19" s="5">
        <v>460</v>
      </c>
      <c r="H19" s="5">
        <v>200</v>
      </c>
    </row>
    <row r="20" spans="1:8" x14ac:dyDescent="0.25">
      <c r="A20" s="4" t="s">
        <v>71</v>
      </c>
      <c r="B20" s="21" t="s">
        <v>262</v>
      </c>
      <c r="C20" s="19">
        <v>44583</v>
      </c>
      <c r="D20" s="5">
        <v>826</v>
      </c>
      <c r="E20" s="20">
        <v>0.2</v>
      </c>
      <c r="F20" s="4">
        <v>4</v>
      </c>
      <c r="G20" s="5">
        <v>429</v>
      </c>
      <c r="H20" s="5">
        <v>397</v>
      </c>
    </row>
    <row r="21" spans="1:8" x14ac:dyDescent="0.25">
      <c r="A21" s="4" t="s">
        <v>72</v>
      </c>
      <c r="B21" s="21" t="s">
        <v>262</v>
      </c>
      <c r="C21" s="19">
        <v>44586</v>
      </c>
      <c r="D21" s="5">
        <v>1079</v>
      </c>
      <c r="E21" s="20">
        <v>0.2</v>
      </c>
      <c r="F21" s="4">
        <v>1</v>
      </c>
      <c r="G21" s="5">
        <v>415</v>
      </c>
      <c r="H21" s="5">
        <v>664</v>
      </c>
    </row>
    <row r="22" spans="1:8" x14ac:dyDescent="0.25">
      <c r="A22" s="4" t="s">
        <v>73</v>
      </c>
      <c r="B22" s="21" t="s">
        <v>262</v>
      </c>
      <c r="C22" s="19">
        <v>44589</v>
      </c>
      <c r="D22" s="5">
        <v>734</v>
      </c>
      <c r="E22" s="20">
        <v>0.2</v>
      </c>
      <c r="F22" s="4">
        <v>9</v>
      </c>
      <c r="G22" s="5">
        <v>625</v>
      </c>
      <c r="H22" s="5">
        <v>109</v>
      </c>
    </row>
    <row r="23" spans="1:8" x14ac:dyDescent="0.25">
      <c r="A23" s="4" t="s">
        <v>74</v>
      </c>
      <c r="B23" s="21" t="s">
        <v>262</v>
      </c>
      <c r="C23" s="19">
        <v>44592</v>
      </c>
      <c r="D23" s="5">
        <v>1197</v>
      </c>
      <c r="E23" s="20">
        <v>0.2</v>
      </c>
      <c r="F23" s="4">
        <v>3</v>
      </c>
      <c r="G23" s="5">
        <v>799</v>
      </c>
      <c r="H23" s="5">
        <v>398</v>
      </c>
    </row>
    <row r="24" spans="1:8" x14ac:dyDescent="0.25">
      <c r="A24" s="4" t="s">
        <v>75</v>
      </c>
      <c r="B24" s="21" t="s">
        <v>254</v>
      </c>
      <c r="C24" s="19">
        <v>44595</v>
      </c>
      <c r="D24" s="5">
        <v>898</v>
      </c>
      <c r="E24" s="20">
        <v>0.2</v>
      </c>
      <c r="F24" s="4">
        <v>8</v>
      </c>
      <c r="G24" s="5">
        <v>604</v>
      </c>
      <c r="H24" s="5">
        <v>294</v>
      </c>
    </row>
    <row r="25" spans="1:8" x14ac:dyDescent="0.25">
      <c r="A25" s="4" t="s">
        <v>76</v>
      </c>
      <c r="B25" s="21" t="s">
        <v>254</v>
      </c>
      <c r="C25" s="19">
        <v>44596</v>
      </c>
      <c r="D25" s="5">
        <v>1132</v>
      </c>
      <c r="E25" s="20">
        <v>0.2</v>
      </c>
      <c r="F25" s="4">
        <v>1</v>
      </c>
      <c r="G25" s="5">
        <v>754</v>
      </c>
      <c r="H25" s="5">
        <v>378</v>
      </c>
    </row>
    <row r="26" spans="1:8" x14ac:dyDescent="0.25">
      <c r="A26" s="4" t="s">
        <v>77</v>
      </c>
      <c r="B26" s="21" t="s">
        <v>254</v>
      </c>
      <c r="C26" s="19">
        <v>44596</v>
      </c>
      <c r="D26" s="5">
        <v>537</v>
      </c>
      <c r="E26" s="20">
        <v>0.2</v>
      </c>
      <c r="F26" s="4">
        <v>8</v>
      </c>
      <c r="G26" s="5">
        <v>258</v>
      </c>
      <c r="H26" s="5">
        <v>279</v>
      </c>
    </row>
    <row r="27" spans="1:8" x14ac:dyDescent="0.25">
      <c r="A27" s="4" t="s">
        <v>78</v>
      </c>
      <c r="B27" s="21" t="s">
        <v>254</v>
      </c>
      <c r="C27" s="19">
        <v>44597</v>
      </c>
      <c r="D27" s="5">
        <v>775</v>
      </c>
      <c r="E27" s="20">
        <v>0.2</v>
      </c>
      <c r="F27" s="4">
        <v>8</v>
      </c>
      <c r="G27" s="5">
        <v>296</v>
      </c>
      <c r="H27" s="5">
        <v>479</v>
      </c>
    </row>
    <row r="28" spans="1:8" x14ac:dyDescent="0.25">
      <c r="A28" s="4" t="s">
        <v>79</v>
      </c>
      <c r="B28" s="21" t="s">
        <v>254</v>
      </c>
      <c r="C28" s="19">
        <v>44597</v>
      </c>
      <c r="D28" s="5">
        <v>1229</v>
      </c>
      <c r="E28" s="20">
        <v>0.2</v>
      </c>
      <c r="F28" s="4">
        <v>3</v>
      </c>
      <c r="G28" s="5">
        <v>279</v>
      </c>
      <c r="H28" s="5">
        <v>950</v>
      </c>
    </row>
    <row r="29" spans="1:8" x14ac:dyDescent="0.25">
      <c r="A29" s="4" t="s">
        <v>80</v>
      </c>
      <c r="B29" s="21" t="s">
        <v>254</v>
      </c>
      <c r="C29" s="19">
        <v>44597</v>
      </c>
      <c r="D29" s="5">
        <v>847</v>
      </c>
      <c r="E29" s="20">
        <v>0.2</v>
      </c>
      <c r="F29" s="4">
        <v>5</v>
      </c>
      <c r="G29" s="5">
        <v>453</v>
      </c>
      <c r="H29" s="5">
        <v>394</v>
      </c>
    </row>
    <row r="30" spans="1:8" x14ac:dyDescent="0.25">
      <c r="A30" s="4" t="s">
        <v>81</v>
      </c>
      <c r="B30" s="21" t="s">
        <v>254</v>
      </c>
      <c r="C30" s="19">
        <v>44599</v>
      </c>
      <c r="D30" s="5">
        <v>255</v>
      </c>
      <c r="E30" s="20">
        <v>0.2</v>
      </c>
      <c r="F30" s="4">
        <v>8</v>
      </c>
      <c r="G30" s="5">
        <v>250</v>
      </c>
      <c r="H30" s="5">
        <v>5</v>
      </c>
    </row>
    <row r="31" spans="1:8" x14ac:dyDescent="0.25">
      <c r="A31" s="4" t="s">
        <v>82</v>
      </c>
      <c r="B31" s="21" t="s">
        <v>254</v>
      </c>
      <c r="C31" s="19">
        <v>44602</v>
      </c>
      <c r="D31" s="5">
        <v>1277</v>
      </c>
      <c r="E31" s="20">
        <v>0.2</v>
      </c>
      <c r="F31" s="4">
        <v>5</v>
      </c>
      <c r="G31" s="5">
        <v>650</v>
      </c>
      <c r="H31" s="5">
        <v>627</v>
      </c>
    </row>
    <row r="32" spans="1:8" x14ac:dyDescent="0.25">
      <c r="A32" s="4" t="s">
        <v>83</v>
      </c>
      <c r="B32" s="21" t="s">
        <v>254</v>
      </c>
      <c r="C32" s="19">
        <v>44605</v>
      </c>
      <c r="D32" s="5">
        <v>499</v>
      </c>
      <c r="E32" s="20">
        <v>0.2</v>
      </c>
      <c r="F32" s="4">
        <v>6</v>
      </c>
      <c r="G32" s="5">
        <v>396</v>
      </c>
      <c r="H32" s="5">
        <v>103</v>
      </c>
    </row>
    <row r="33" spans="1:8" x14ac:dyDescent="0.25">
      <c r="A33" s="4" t="s">
        <v>84</v>
      </c>
      <c r="B33" s="21" t="s">
        <v>254</v>
      </c>
      <c r="C33" s="19">
        <v>44606</v>
      </c>
      <c r="D33" s="5">
        <v>705</v>
      </c>
      <c r="E33" s="20">
        <v>0.2</v>
      </c>
      <c r="F33" s="4">
        <v>8</v>
      </c>
      <c r="G33" s="5">
        <v>486</v>
      </c>
      <c r="H33" s="5">
        <v>219</v>
      </c>
    </row>
    <row r="34" spans="1:8" x14ac:dyDescent="0.25">
      <c r="A34" s="4" t="s">
        <v>85</v>
      </c>
      <c r="B34" s="21" t="s">
        <v>254</v>
      </c>
      <c r="C34" s="19">
        <v>44606</v>
      </c>
      <c r="D34" s="5">
        <v>1371</v>
      </c>
      <c r="E34" s="20">
        <v>0.2</v>
      </c>
      <c r="F34" s="4">
        <v>2</v>
      </c>
      <c r="G34" s="5">
        <v>651</v>
      </c>
      <c r="H34" s="5">
        <v>720</v>
      </c>
    </row>
    <row r="35" spans="1:8" x14ac:dyDescent="0.25">
      <c r="A35" s="4" t="s">
        <v>86</v>
      </c>
      <c r="B35" s="21" t="s">
        <v>254</v>
      </c>
      <c r="C35" s="19">
        <v>44606</v>
      </c>
      <c r="D35" s="5">
        <v>764</v>
      </c>
      <c r="E35" s="20">
        <v>0.2</v>
      </c>
      <c r="F35" s="4">
        <v>1</v>
      </c>
      <c r="G35" s="5">
        <v>723</v>
      </c>
      <c r="H35" s="5">
        <v>41</v>
      </c>
    </row>
    <row r="36" spans="1:8" x14ac:dyDescent="0.25">
      <c r="A36" s="4" t="s">
        <v>87</v>
      </c>
      <c r="B36" s="21" t="s">
        <v>254</v>
      </c>
      <c r="C36" s="19">
        <v>44606</v>
      </c>
      <c r="D36" s="5">
        <v>1124</v>
      </c>
      <c r="E36" s="20">
        <v>0.2</v>
      </c>
      <c r="F36" s="4">
        <v>9</v>
      </c>
      <c r="G36" s="5">
        <v>614</v>
      </c>
      <c r="H36" s="5">
        <v>510</v>
      </c>
    </row>
    <row r="37" spans="1:8" x14ac:dyDescent="0.25">
      <c r="A37" s="4" t="s">
        <v>88</v>
      </c>
      <c r="B37" s="21" t="s">
        <v>254</v>
      </c>
      <c r="C37" s="19">
        <v>44609</v>
      </c>
      <c r="D37" s="5">
        <v>1339</v>
      </c>
      <c r="E37" s="20">
        <v>0.2</v>
      </c>
      <c r="F37" s="4">
        <v>10</v>
      </c>
      <c r="G37" s="5">
        <v>485</v>
      </c>
      <c r="H37" s="5">
        <v>854</v>
      </c>
    </row>
    <row r="38" spans="1:8" x14ac:dyDescent="0.25">
      <c r="A38" s="4" t="s">
        <v>89</v>
      </c>
      <c r="B38" s="21" t="s">
        <v>254</v>
      </c>
      <c r="C38" s="19">
        <v>44611</v>
      </c>
      <c r="D38" s="5">
        <v>279</v>
      </c>
      <c r="E38" s="20">
        <v>0.2</v>
      </c>
      <c r="F38" s="4">
        <v>6</v>
      </c>
      <c r="G38" s="5">
        <v>259</v>
      </c>
      <c r="H38" s="5">
        <v>20</v>
      </c>
    </row>
    <row r="39" spans="1:8" x14ac:dyDescent="0.25">
      <c r="A39" s="4" t="s">
        <v>90</v>
      </c>
      <c r="B39" s="21" t="s">
        <v>254</v>
      </c>
      <c r="C39" s="19">
        <v>44613</v>
      </c>
      <c r="D39" s="5">
        <v>667</v>
      </c>
      <c r="E39" s="20">
        <v>0.2</v>
      </c>
      <c r="F39" s="4">
        <v>9</v>
      </c>
      <c r="G39" s="5">
        <v>399</v>
      </c>
      <c r="H39" s="5">
        <v>268</v>
      </c>
    </row>
    <row r="40" spans="1:8" x14ac:dyDescent="0.25">
      <c r="A40" s="4" t="s">
        <v>91</v>
      </c>
      <c r="B40" s="21" t="s">
        <v>254</v>
      </c>
      <c r="C40" s="19">
        <v>44613</v>
      </c>
      <c r="D40" s="5">
        <v>1187</v>
      </c>
      <c r="E40" s="20">
        <v>0.2</v>
      </c>
      <c r="F40" s="4">
        <v>9</v>
      </c>
      <c r="G40" s="5">
        <v>588</v>
      </c>
      <c r="H40" s="5">
        <v>599</v>
      </c>
    </row>
    <row r="41" spans="1:8" x14ac:dyDescent="0.25">
      <c r="A41" s="4" t="s">
        <v>92</v>
      </c>
      <c r="B41" s="21" t="s">
        <v>254</v>
      </c>
      <c r="C41" s="19">
        <v>44616</v>
      </c>
      <c r="D41" s="5">
        <v>1014</v>
      </c>
      <c r="E41" s="20">
        <v>0.2</v>
      </c>
      <c r="F41" s="4">
        <v>10</v>
      </c>
      <c r="G41" s="5">
        <v>751</v>
      </c>
      <c r="H41" s="5">
        <v>263</v>
      </c>
    </row>
    <row r="42" spans="1:8" x14ac:dyDescent="0.25">
      <c r="A42" s="4" t="s">
        <v>93</v>
      </c>
      <c r="B42" s="21" t="s">
        <v>254</v>
      </c>
      <c r="C42" s="19">
        <v>44616</v>
      </c>
      <c r="D42" s="5">
        <v>708</v>
      </c>
      <c r="E42" s="20">
        <v>0.2</v>
      </c>
      <c r="F42" s="4">
        <v>6</v>
      </c>
      <c r="G42" s="5">
        <v>594</v>
      </c>
      <c r="H42" s="5">
        <v>114</v>
      </c>
    </row>
    <row r="43" spans="1:8" x14ac:dyDescent="0.25">
      <c r="A43" s="4" t="s">
        <v>94</v>
      </c>
      <c r="B43" s="21" t="s">
        <v>254</v>
      </c>
      <c r="C43" s="19">
        <v>44617</v>
      </c>
      <c r="D43" s="5">
        <v>829</v>
      </c>
      <c r="E43" s="20">
        <v>0.2</v>
      </c>
      <c r="F43" s="4">
        <v>7</v>
      </c>
      <c r="G43" s="5">
        <v>544</v>
      </c>
      <c r="H43" s="5">
        <v>285</v>
      </c>
    </row>
    <row r="44" spans="1:8" x14ac:dyDescent="0.25">
      <c r="A44" s="4" t="s">
        <v>95</v>
      </c>
      <c r="B44" s="21" t="s">
        <v>254</v>
      </c>
      <c r="C44" s="19">
        <v>44617</v>
      </c>
      <c r="D44" s="5">
        <v>1102</v>
      </c>
      <c r="E44" s="20">
        <v>0.2</v>
      </c>
      <c r="F44" s="4">
        <v>3</v>
      </c>
      <c r="G44" s="5">
        <v>384</v>
      </c>
      <c r="H44" s="5">
        <v>718</v>
      </c>
    </row>
    <row r="45" spans="1:8" x14ac:dyDescent="0.25">
      <c r="A45" s="4" t="s">
        <v>96</v>
      </c>
      <c r="B45" s="21" t="s">
        <v>254</v>
      </c>
      <c r="C45" s="19">
        <v>44619</v>
      </c>
      <c r="D45" s="5">
        <v>449</v>
      </c>
      <c r="E45" s="20">
        <v>0.2</v>
      </c>
      <c r="F45" s="4">
        <v>1</v>
      </c>
      <c r="G45" s="5">
        <v>372</v>
      </c>
      <c r="H45" s="5">
        <v>77</v>
      </c>
    </row>
    <row r="46" spans="1:8" x14ac:dyDescent="0.25">
      <c r="A46" s="4" t="s">
        <v>97</v>
      </c>
      <c r="B46" s="21" t="s">
        <v>254</v>
      </c>
      <c r="C46" s="19">
        <v>44619</v>
      </c>
      <c r="D46" s="5">
        <v>910</v>
      </c>
      <c r="E46" s="20">
        <v>0.2</v>
      </c>
      <c r="F46" s="4">
        <v>7</v>
      </c>
      <c r="G46" s="5">
        <v>393</v>
      </c>
      <c r="H46" s="5">
        <v>517</v>
      </c>
    </row>
    <row r="47" spans="1:8" x14ac:dyDescent="0.25">
      <c r="A47" s="4" t="s">
        <v>98</v>
      </c>
      <c r="B47" s="21" t="s">
        <v>255</v>
      </c>
      <c r="C47" s="19">
        <v>44621</v>
      </c>
      <c r="D47" s="5">
        <v>291</v>
      </c>
      <c r="E47" s="20">
        <v>0.2</v>
      </c>
      <c r="F47" s="4">
        <v>4</v>
      </c>
      <c r="G47" s="5">
        <v>291</v>
      </c>
      <c r="H47" s="5">
        <v>0</v>
      </c>
    </row>
    <row r="48" spans="1:8" x14ac:dyDescent="0.25">
      <c r="A48" s="4" t="s">
        <v>99</v>
      </c>
      <c r="B48" s="21" t="s">
        <v>255</v>
      </c>
      <c r="C48" s="19">
        <v>44623</v>
      </c>
      <c r="D48" s="5">
        <v>1132</v>
      </c>
      <c r="E48" s="20">
        <v>0.2</v>
      </c>
      <c r="F48" s="4">
        <v>4</v>
      </c>
      <c r="G48" s="5">
        <v>575</v>
      </c>
      <c r="H48" s="5">
        <v>557</v>
      </c>
    </row>
    <row r="49" spans="1:8" x14ac:dyDescent="0.25">
      <c r="A49" s="4" t="s">
        <v>100</v>
      </c>
      <c r="B49" s="21" t="s">
        <v>255</v>
      </c>
      <c r="C49" s="19">
        <v>44624</v>
      </c>
      <c r="D49" s="5">
        <v>649</v>
      </c>
      <c r="E49" s="20">
        <v>0.2</v>
      </c>
      <c r="F49" s="4">
        <v>10</v>
      </c>
      <c r="G49" s="5">
        <v>288</v>
      </c>
      <c r="H49" s="5">
        <v>361</v>
      </c>
    </row>
    <row r="50" spans="1:8" x14ac:dyDescent="0.25">
      <c r="A50" s="4" t="s">
        <v>101</v>
      </c>
      <c r="B50" s="21" t="s">
        <v>255</v>
      </c>
      <c r="C50" s="19">
        <v>44625</v>
      </c>
      <c r="D50" s="5">
        <v>1328</v>
      </c>
      <c r="E50" s="20">
        <v>0.2</v>
      </c>
      <c r="F50" s="4">
        <v>3</v>
      </c>
      <c r="G50" s="5">
        <v>662</v>
      </c>
      <c r="H50" s="5">
        <v>666</v>
      </c>
    </row>
    <row r="51" spans="1:8" x14ac:dyDescent="0.25">
      <c r="A51" s="4" t="s">
        <v>102</v>
      </c>
      <c r="B51" s="21" t="s">
        <v>255</v>
      </c>
      <c r="C51" s="19">
        <v>44626</v>
      </c>
      <c r="D51" s="5">
        <v>921</v>
      </c>
      <c r="E51" s="20">
        <v>0.2</v>
      </c>
      <c r="F51" s="4">
        <v>5</v>
      </c>
      <c r="G51" s="5">
        <v>490</v>
      </c>
      <c r="H51" s="5">
        <v>431</v>
      </c>
    </row>
    <row r="52" spans="1:8" x14ac:dyDescent="0.25">
      <c r="A52" s="4" t="s">
        <v>103</v>
      </c>
      <c r="B52" s="21" t="s">
        <v>255</v>
      </c>
      <c r="C52" s="19">
        <v>44627</v>
      </c>
      <c r="D52" s="5">
        <v>699</v>
      </c>
      <c r="E52" s="20">
        <v>0.2</v>
      </c>
      <c r="F52" s="4">
        <v>6</v>
      </c>
      <c r="G52" s="5">
        <v>624</v>
      </c>
      <c r="H52" s="5">
        <v>75</v>
      </c>
    </row>
    <row r="53" spans="1:8" x14ac:dyDescent="0.25">
      <c r="A53" s="4" t="s">
        <v>104</v>
      </c>
      <c r="B53" s="21" t="s">
        <v>255</v>
      </c>
      <c r="C53" s="19">
        <v>44630</v>
      </c>
      <c r="D53" s="5">
        <v>463</v>
      </c>
      <c r="E53" s="20">
        <v>0.2</v>
      </c>
      <c r="F53" s="4">
        <v>1</v>
      </c>
      <c r="G53" s="5">
        <v>307</v>
      </c>
      <c r="H53" s="5">
        <v>156</v>
      </c>
    </row>
    <row r="54" spans="1:8" x14ac:dyDescent="0.25">
      <c r="A54" s="4" t="s">
        <v>105</v>
      </c>
      <c r="B54" s="21" t="s">
        <v>255</v>
      </c>
      <c r="C54" s="19">
        <v>44633</v>
      </c>
      <c r="D54" s="5">
        <v>1289</v>
      </c>
      <c r="E54" s="20">
        <v>0.2</v>
      </c>
      <c r="F54" s="4">
        <v>6</v>
      </c>
      <c r="G54" s="5">
        <v>463</v>
      </c>
      <c r="H54" s="5">
        <v>826</v>
      </c>
    </row>
    <row r="55" spans="1:8" x14ac:dyDescent="0.25">
      <c r="A55" s="4" t="s">
        <v>106</v>
      </c>
      <c r="B55" s="21" t="s">
        <v>255</v>
      </c>
      <c r="C55" s="19">
        <v>44633</v>
      </c>
      <c r="D55" s="5">
        <v>324</v>
      </c>
      <c r="E55" s="20">
        <v>0.2</v>
      </c>
      <c r="F55" s="4">
        <v>3</v>
      </c>
      <c r="G55" s="5">
        <v>281</v>
      </c>
      <c r="H55" s="5">
        <v>43</v>
      </c>
    </row>
    <row r="56" spans="1:8" x14ac:dyDescent="0.25">
      <c r="A56" s="4" t="s">
        <v>107</v>
      </c>
      <c r="B56" s="21" t="s">
        <v>255</v>
      </c>
      <c r="C56" s="19">
        <v>44634</v>
      </c>
      <c r="D56" s="5">
        <v>275</v>
      </c>
      <c r="E56" s="20">
        <v>0.2</v>
      </c>
      <c r="F56" s="4">
        <v>5</v>
      </c>
      <c r="G56" s="5">
        <v>256</v>
      </c>
      <c r="H56" s="5">
        <v>19</v>
      </c>
    </row>
    <row r="57" spans="1:8" x14ac:dyDescent="0.25">
      <c r="A57" s="4" t="s">
        <v>108</v>
      </c>
      <c r="B57" s="21" t="s">
        <v>255</v>
      </c>
      <c r="C57" s="19">
        <v>44634</v>
      </c>
      <c r="D57" s="5">
        <v>456</v>
      </c>
      <c r="E57" s="20">
        <v>0.2</v>
      </c>
      <c r="F57" s="4">
        <v>1</v>
      </c>
      <c r="G57" s="5">
        <v>285</v>
      </c>
      <c r="H57" s="5">
        <v>171</v>
      </c>
    </row>
    <row r="58" spans="1:8" x14ac:dyDescent="0.25">
      <c r="A58" s="4" t="s">
        <v>109</v>
      </c>
      <c r="B58" s="21" t="s">
        <v>255</v>
      </c>
      <c r="C58" s="19">
        <v>44636</v>
      </c>
      <c r="D58" s="5">
        <v>423</v>
      </c>
      <c r="E58" s="20">
        <v>0.2</v>
      </c>
      <c r="F58" s="4">
        <v>5</v>
      </c>
      <c r="G58" s="5">
        <v>282</v>
      </c>
      <c r="H58" s="5">
        <v>141</v>
      </c>
    </row>
    <row r="59" spans="1:8" x14ac:dyDescent="0.25">
      <c r="A59" s="4" t="s">
        <v>110</v>
      </c>
      <c r="B59" s="21" t="s">
        <v>255</v>
      </c>
      <c r="C59" s="19">
        <v>44638</v>
      </c>
      <c r="D59" s="5">
        <v>1122</v>
      </c>
      <c r="E59" s="20">
        <v>0.2</v>
      </c>
      <c r="F59" s="4">
        <v>5</v>
      </c>
      <c r="G59" s="5">
        <v>754</v>
      </c>
      <c r="H59" s="5">
        <v>368</v>
      </c>
    </row>
    <row r="60" spans="1:8" x14ac:dyDescent="0.25">
      <c r="A60" s="4" t="s">
        <v>111</v>
      </c>
      <c r="B60" s="21" t="s">
        <v>255</v>
      </c>
      <c r="C60" s="19">
        <v>44639</v>
      </c>
      <c r="D60" s="5">
        <v>707</v>
      </c>
      <c r="E60" s="20">
        <v>0.2</v>
      </c>
      <c r="F60" s="4">
        <v>5</v>
      </c>
      <c r="G60" s="5">
        <v>370</v>
      </c>
      <c r="H60" s="5">
        <v>337</v>
      </c>
    </row>
    <row r="61" spans="1:8" x14ac:dyDescent="0.25">
      <c r="A61" s="4" t="s">
        <v>112</v>
      </c>
      <c r="B61" s="21" t="s">
        <v>255</v>
      </c>
      <c r="C61" s="19">
        <v>44641</v>
      </c>
      <c r="D61" s="5">
        <v>321</v>
      </c>
      <c r="E61" s="20">
        <v>0.2</v>
      </c>
      <c r="F61" s="4">
        <v>10</v>
      </c>
      <c r="G61" s="5">
        <v>289</v>
      </c>
      <c r="H61" s="5">
        <v>32</v>
      </c>
    </row>
    <row r="62" spans="1:8" x14ac:dyDescent="0.25">
      <c r="A62" s="4" t="s">
        <v>113</v>
      </c>
      <c r="B62" s="21" t="s">
        <v>255</v>
      </c>
      <c r="C62" s="19">
        <v>44641</v>
      </c>
      <c r="D62" s="5">
        <v>880</v>
      </c>
      <c r="E62" s="20">
        <v>0.2</v>
      </c>
      <c r="F62" s="4">
        <v>6</v>
      </c>
      <c r="G62" s="5">
        <v>305</v>
      </c>
      <c r="H62" s="5">
        <v>575</v>
      </c>
    </row>
    <row r="63" spans="1:8" x14ac:dyDescent="0.25">
      <c r="A63" s="4" t="s">
        <v>114</v>
      </c>
      <c r="B63" s="21" t="s">
        <v>255</v>
      </c>
      <c r="C63" s="19">
        <v>44643</v>
      </c>
      <c r="D63" s="5">
        <v>815</v>
      </c>
      <c r="E63" s="20">
        <v>0.2</v>
      </c>
      <c r="F63" s="4">
        <v>4</v>
      </c>
      <c r="G63" s="5">
        <v>399</v>
      </c>
      <c r="H63" s="5">
        <v>416</v>
      </c>
    </row>
    <row r="64" spans="1:8" x14ac:dyDescent="0.25">
      <c r="A64" s="4" t="s">
        <v>115</v>
      </c>
      <c r="B64" s="21" t="s">
        <v>255</v>
      </c>
      <c r="C64" s="19">
        <v>44644</v>
      </c>
      <c r="D64" s="5">
        <v>1240</v>
      </c>
      <c r="E64" s="20">
        <v>0.2</v>
      </c>
      <c r="F64" s="4">
        <v>2</v>
      </c>
      <c r="G64" s="5">
        <v>921</v>
      </c>
      <c r="H64" s="5">
        <v>319</v>
      </c>
    </row>
    <row r="65" spans="1:8" x14ac:dyDescent="0.25">
      <c r="A65" s="4" t="s">
        <v>116</v>
      </c>
      <c r="B65" s="21" t="s">
        <v>255</v>
      </c>
      <c r="C65" s="19">
        <v>44645</v>
      </c>
      <c r="D65" s="5">
        <v>504</v>
      </c>
      <c r="E65" s="20">
        <v>0.2</v>
      </c>
      <c r="F65" s="4">
        <v>6</v>
      </c>
      <c r="G65" s="5">
        <v>411</v>
      </c>
      <c r="H65" s="5">
        <v>93</v>
      </c>
    </row>
    <row r="66" spans="1:8" x14ac:dyDescent="0.25">
      <c r="A66" s="4" t="s">
        <v>117</v>
      </c>
      <c r="B66" s="21" t="s">
        <v>255</v>
      </c>
      <c r="C66" s="19">
        <v>44646</v>
      </c>
      <c r="D66" s="5">
        <v>1334</v>
      </c>
      <c r="E66" s="20">
        <v>0.2</v>
      </c>
      <c r="F66" s="4">
        <v>8</v>
      </c>
      <c r="G66" s="5">
        <v>344</v>
      </c>
      <c r="H66" s="5">
        <v>990</v>
      </c>
    </row>
    <row r="67" spans="1:8" x14ac:dyDescent="0.25">
      <c r="A67" s="4" t="s">
        <v>118</v>
      </c>
      <c r="B67" s="21" t="s">
        <v>255</v>
      </c>
      <c r="C67" s="19">
        <v>44647</v>
      </c>
      <c r="D67" s="5">
        <v>1498</v>
      </c>
      <c r="E67" s="20">
        <v>0.2</v>
      </c>
      <c r="F67" s="4">
        <v>2</v>
      </c>
      <c r="G67" s="5">
        <v>1033</v>
      </c>
      <c r="H67" s="5">
        <v>465</v>
      </c>
    </row>
    <row r="68" spans="1:8" x14ac:dyDescent="0.25">
      <c r="A68" s="4" t="s">
        <v>119</v>
      </c>
      <c r="B68" s="21" t="s">
        <v>255</v>
      </c>
      <c r="C68" s="19">
        <v>44648</v>
      </c>
      <c r="D68" s="5">
        <v>1419</v>
      </c>
      <c r="E68" s="20">
        <v>0.2</v>
      </c>
      <c r="F68" s="4">
        <v>3</v>
      </c>
      <c r="G68" s="5">
        <v>1359</v>
      </c>
      <c r="H68" s="5">
        <v>60</v>
      </c>
    </row>
    <row r="69" spans="1:8" x14ac:dyDescent="0.25">
      <c r="A69" s="4" t="s">
        <v>120</v>
      </c>
      <c r="B69" s="21" t="s">
        <v>255</v>
      </c>
      <c r="C69" s="19">
        <v>44651</v>
      </c>
      <c r="D69" s="5">
        <v>706</v>
      </c>
      <c r="E69" s="20">
        <v>0.2</v>
      </c>
      <c r="F69" s="4">
        <v>3</v>
      </c>
      <c r="G69" s="5">
        <v>619</v>
      </c>
      <c r="H69" s="5">
        <v>87</v>
      </c>
    </row>
    <row r="70" spans="1:8" x14ac:dyDescent="0.25">
      <c r="A70" s="4" t="s">
        <v>121</v>
      </c>
      <c r="B70" s="21" t="s">
        <v>256</v>
      </c>
      <c r="C70" s="19">
        <v>44654</v>
      </c>
      <c r="D70" s="5">
        <v>1283</v>
      </c>
      <c r="E70" s="20">
        <v>0.2</v>
      </c>
      <c r="F70" s="4">
        <v>9</v>
      </c>
      <c r="G70" s="5">
        <v>985</v>
      </c>
      <c r="H70" s="5">
        <v>298</v>
      </c>
    </row>
    <row r="71" spans="1:8" x14ac:dyDescent="0.25">
      <c r="A71" s="4" t="s">
        <v>122</v>
      </c>
      <c r="B71" s="21" t="s">
        <v>256</v>
      </c>
      <c r="C71" s="19">
        <v>44655</v>
      </c>
      <c r="D71" s="5">
        <v>577</v>
      </c>
      <c r="E71" s="20">
        <v>0.2</v>
      </c>
      <c r="F71" s="4">
        <v>6</v>
      </c>
      <c r="G71" s="5">
        <v>345</v>
      </c>
      <c r="H71" s="5">
        <v>232</v>
      </c>
    </row>
    <row r="72" spans="1:8" x14ac:dyDescent="0.25">
      <c r="A72" s="4" t="s">
        <v>123</v>
      </c>
      <c r="B72" s="21" t="s">
        <v>256</v>
      </c>
      <c r="C72" s="19">
        <v>44656</v>
      </c>
      <c r="D72" s="5">
        <v>1181</v>
      </c>
      <c r="E72" s="20">
        <v>0.2</v>
      </c>
      <c r="F72" s="4">
        <v>3</v>
      </c>
      <c r="G72" s="5">
        <v>1025</v>
      </c>
      <c r="H72" s="5">
        <v>156</v>
      </c>
    </row>
    <row r="73" spans="1:8" x14ac:dyDescent="0.25">
      <c r="A73" s="4" t="s">
        <v>124</v>
      </c>
      <c r="B73" s="21" t="s">
        <v>256</v>
      </c>
      <c r="C73" s="19">
        <v>44657</v>
      </c>
      <c r="D73" s="5">
        <v>254</v>
      </c>
      <c r="E73" s="20">
        <v>0.2</v>
      </c>
      <c r="F73" s="4">
        <v>1</v>
      </c>
      <c r="G73" s="5">
        <v>253</v>
      </c>
      <c r="H73" s="5">
        <v>1</v>
      </c>
    </row>
    <row r="74" spans="1:8" x14ac:dyDescent="0.25">
      <c r="A74" s="4" t="s">
        <v>125</v>
      </c>
      <c r="B74" s="21" t="s">
        <v>256</v>
      </c>
      <c r="C74" s="19">
        <v>44659</v>
      </c>
      <c r="D74" s="5">
        <v>757</v>
      </c>
      <c r="E74" s="20">
        <v>0.2</v>
      </c>
      <c r="F74" s="4">
        <v>8</v>
      </c>
      <c r="G74" s="5">
        <v>332</v>
      </c>
      <c r="H74" s="5">
        <v>425</v>
      </c>
    </row>
    <row r="75" spans="1:8" x14ac:dyDescent="0.25">
      <c r="A75" s="4" t="s">
        <v>126</v>
      </c>
      <c r="B75" s="21" t="s">
        <v>256</v>
      </c>
      <c r="C75" s="19">
        <v>44659</v>
      </c>
      <c r="D75" s="5">
        <v>479</v>
      </c>
      <c r="E75" s="20">
        <v>0.2</v>
      </c>
      <c r="F75" s="4">
        <v>3</v>
      </c>
      <c r="G75" s="5">
        <v>308</v>
      </c>
      <c r="H75" s="5">
        <v>171</v>
      </c>
    </row>
    <row r="76" spans="1:8" x14ac:dyDescent="0.25">
      <c r="A76" s="4" t="s">
        <v>127</v>
      </c>
      <c r="B76" s="21" t="s">
        <v>256</v>
      </c>
      <c r="C76" s="19">
        <v>44661</v>
      </c>
      <c r="D76" s="5">
        <v>351</v>
      </c>
      <c r="E76" s="20">
        <v>0.2</v>
      </c>
      <c r="F76" s="4">
        <v>4</v>
      </c>
      <c r="G76" s="5">
        <v>277</v>
      </c>
      <c r="H76" s="5">
        <v>74</v>
      </c>
    </row>
    <row r="77" spans="1:8" x14ac:dyDescent="0.25">
      <c r="A77" s="4" t="s">
        <v>128</v>
      </c>
      <c r="B77" s="21" t="s">
        <v>256</v>
      </c>
      <c r="C77" s="19">
        <v>44664</v>
      </c>
      <c r="D77" s="5">
        <v>1473</v>
      </c>
      <c r="E77" s="20">
        <v>0.2</v>
      </c>
      <c r="F77" s="4">
        <v>9</v>
      </c>
      <c r="G77" s="5">
        <v>1154</v>
      </c>
      <c r="H77" s="5">
        <v>319</v>
      </c>
    </row>
    <row r="78" spans="1:8" x14ac:dyDescent="0.25">
      <c r="A78" s="4" t="s">
        <v>129</v>
      </c>
      <c r="B78" s="21" t="s">
        <v>256</v>
      </c>
      <c r="C78" s="19">
        <v>44664</v>
      </c>
      <c r="D78" s="5">
        <v>1020</v>
      </c>
      <c r="E78" s="20">
        <v>0.2</v>
      </c>
      <c r="F78" s="4">
        <v>9</v>
      </c>
      <c r="G78" s="5">
        <v>667</v>
      </c>
      <c r="H78" s="5">
        <v>353</v>
      </c>
    </row>
    <row r="79" spans="1:8" x14ac:dyDescent="0.25">
      <c r="A79" s="4" t="s">
        <v>130</v>
      </c>
      <c r="B79" s="21" t="s">
        <v>256</v>
      </c>
      <c r="C79" s="19">
        <v>44667</v>
      </c>
      <c r="D79" s="5">
        <v>637</v>
      </c>
      <c r="E79" s="20">
        <v>0.2</v>
      </c>
      <c r="F79" s="4">
        <v>2</v>
      </c>
      <c r="G79" s="5">
        <v>484</v>
      </c>
      <c r="H79" s="5">
        <v>153</v>
      </c>
    </row>
    <row r="80" spans="1:8" x14ac:dyDescent="0.25">
      <c r="A80" s="4" t="s">
        <v>131</v>
      </c>
      <c r="B80" s="21" t="s">
        <v>256</v>
      </c>
      <c r="C80" s="19">
        <v>44669</v>
      </c>
      <c r="D80" s="5">
        <v>1217</v>
      </c>
      <c r="E80" s="20">
        <v>0.2</v>
      </c>
      <c r="F80" s="4">
        <v>9</v>
      </c>
      <c r="G80" s="5">
        <v>678</v>
      </c>
      <c r="H80" s="5">
        <v>539</v>
      </c>
    </row>
    <row r="81" spans="1:8" x14ac:dyDescent="0.25">
      <c r="A81" s="4" t="s">
        <v>132</v>
      </c>
      <c r="B81" s="21" t="s">
        <v>256</v>
      </c>
      <c r="C81" s="19">
        <v>44671</v>
      </c>
      <c r="D81" s="5">
        <v>926</v>
      </c>
      <c r="E81" s="20">
        <v>0.2</v>
      </c>
      <c r="F81" s="4">
        <v>1</v>
      </c>
      <c r="G81" s="5">
        <v>725</v>
      </c>
      <c r="H81" s="5">
        <v>201</v>
      </c>
    </row>
    <row r="82" spans="1:8" x14ac:dyDescent="0.25">
      <c r="A82" s="4" t="s">
        <v>133</v>
      </c>
      <c r="B82" s="21" t="s">
        <v>256</v>
      </c>
      <c r="C82" s="19">
        <v>44672</v>
      </c>
      <c r="D82" s="5">
        <v>434</v>
      </c>
      <c r="E82" s="20">
        <v>0.2</v>
      </c>
      <c r="F82" s="4">
        <v>10</v>
      </c>
      <c r="G82" s="5">
        <v>265</v>
      </c>
      <c r="H82" s="5">
        <v>169</v>
      </c>
    </row>
    <row r="83" spans="1:8" x14ac:dyDescent="0.25">
      <c r="A83" s="4" t="s">
        <v>134</v>
      </c>
      <c r="B83" s="21" t="s">
        <v>256</v>
      </c>
      <c r="C83" s="19">
        <v>44674</v>
      </c>
      <c r="D83" s="5">
        <v>727</v>
      </c>
      <c r="E83" s="20">
        <v>0.2</v>
      </c>
      <c r="F83" s="4">
        <v>10</v>
      </c>
      <c r="G83" s="5">
        <v>325</v>
      </c>
      <c r="H83" s="5">
        <v>402</v>
      </c>
    </row>
    <row r="84" spans="1:8" x14ac:dyDescent="0.25">
      <c r="A84" s="4" t="s">
        <v>135</v>
      </c>
      <c r="B84" s="21" t="s">
        <v>256</v>
      </c>
      <c r="C84" s="19">
        <v>44675</v>
      </c>
      <c r="D84" s="5">
        <v>1367</v>
      </c>
      <c r="E84" s="20">
        <v>0.2</v>
      </c>
      <c r="F84" s="4">
        <v>1</v>
      </c>
      <c r="G84" s="5">
        <v>426</v>
      </c>
      <c r="H84" s="5">
        <v>941</v>
      </c>
    </row>
    <row r="85" spans="1:8" x14ac:dyDescent="0.25">
      <c r="A85" s="4" t="s">
        <v>136</v>
      </c>
      <c r="B85" s="21" t="s">
        <v>256</v>
      </c>
      <c r="C85" s="19">
        <v>44676</v>
      </c>
      <c r="D85" s="5">
        <v>531</v>
      </c>
      <c r="E85" s="20">
        <v>0.2</v>
      </c>
      <c r="F85" s="4">
        <v>8</v>
      </c>
      <c r="G85" s="5">
        <v>516</v>
      </c>
      <c r="H85" s="5">
        <v>15</v>
      </c>
    </row>
    <row r="86" spans="1:8" x14ac:dyDescent="0.25">
      <c r="A86" s="4" t="s">
        <v>137</v>
      </c>
      <c r="B86" s="21" t="s">
        <v>256</v>
      </c>
      <c r="C86" s="19">
        <v>44679</v>
      </c>
      <c r="D86" s="5">
        <v>1123</v>
      </c>
      <c r="E86" s="20">
        <v>0.2</v>
      </c>
      <c r="F86" s="4">
        <v>6</v>
      </c>
      <c r="G86" s="5">
        <v>303</v>
      </c>
      <c r="H86" s="5">
        <v>820</v>
      </c>
    </row>
    <row r="87" spans="1:8" x14ac:dyDescent="0.25">
      <c r="A87" s="4" t="s">
        <v>138</v>
      </c>
      <c r="B87" s="21" t="s">
        <v>256</v>
      </c>
      <c r="C87" s="19">
        <v>44679</v>
      </c>
      <c r="D87" s="5">
        <v>1004</v>
      </c>
      <c r="E87" s="20">
        <v>0.2</v>
      </c>
      <c r="F87" s="4">
        <v>9</v>
      </c>
      <c r="G87" s="5">
        <v>400</v>
      </c>
      <c r="H87" s="5">
        <v>604</v>
      </c>
    </row>
    <row r="88" spans="1:8" x14ac:dyDescent="0.25">
      <c r="A88" s="4" t="s">
        <v>139</v>
      </c>
      <c r="B88" s="21" t="s">
        <v>257</v>
      </c>
      <c r="C88" s="19">
        <v>44682</v>
      </c>
      <c r="D88" s="5">
        <v>555</v>
      </c>
      <c r="E88" s="20">
        <v>0.2</v>
      </c>
      <c r="F88" s="4">
        <v>8</v>
      </c>
      <c r="G88" s="5">
        <v>299</v>
      </c>
      <c r="H88" s="5">
        <v>256</v>
      </c>
    </row>
    <row r="89" spans="1:8" x14ac:dyDescent="0.25">
      <c r="A89" s="4" t="s">
        <v>140</v>
      </c>
      <c r="B89" s="21" t="s">
        <v>257</v>
      </c>
      <c r="C89" s="19">
        <v>44682</v>
      </c>
      <c r="D89" s="5">
        <v>1283</v>
      </c>
      <c r="E89" s="20">
        <v>0.2</v>
      </c>
      <c r="F89" s="4">
        <v>4</v>
      </c>
      <c r="G89" s="5">
        <v>899</v>
      </c>
      <c r="H89" s="5">
        <v>384</v>
      </c>
    </row>
    <row r="90" spans="1:8" x14ac:dyDescent="0.25">
      <c r="A90" s="4" t="s">
        <v>141</v>
      </c>
      <c r="B90" s="21" t="s">
        <v>257</v>
      </c>
      <c r="C90" s="19">
        <v>44683</v>
      </c>
      <c r="D90" s="5">
        <v>1468</v>
      </c>
      <c r="E90" s="20">
        <v>0.2</v>
      </c>
      <c r="F90" s="4">
        <v>5</v>
      </c>
      <c r="G90" s="5">
        <v>1288</v>
      </c>
      <c r="H90" s="5">
        <v>180</v>
      </c>
    </row>
    <row r="91" spans="1:8" x14ac:dyDescent="0.25">
      <c r="A91" s="4" t="s">
        <v>142</v>
      </c>
      <c r="B91" s="21" t="s">
        <v>257</v>
      </c>
      <c r="C91" s="19">
        <v>44683</v>
      </c>
      <c r="D91" s="5">
        <v>1032</v>
      </c>
      <c r="E91" s="20">
        <v>0.2</v>
      </c>
      <c r="F91" s="4">
        <v>7</v>
      </c>
      <c r="G91" s="5">
        <v>689</v>
      </c>
      <c r="H91" s="5">
        <v>343</v>
      </c>
    </row>
    <row r="92" spans="1:8" x14ac:dyDescent="0.25">
      <c r="A92" s="4" t="s">
        <v>143</v>
      </c>
      <c r="B92" s="21" t="s">
        <v>257</v>
      </c>
      <c r="C92" s="19">
        <v>44686</v>
      </c>
      <c r="D92" s="5">
        <v>1379</v>
      </c>
      <c r="E92" s="20">
        <v>0.2</v>
      </c>
      <c r="F92" s="4">
        <v>5</v>
      </c>
      <c r="G92" s="5">
        <v>774</v>
      </c>
      <c r="H92" s="5">
        <v>605</v>
      </c>
    </row>
    <row r="93" spans="1:8" x14ac:dyDescent="0.25">
      <c r="A93" s="4" t="s">
        <v>144</v>
      </c>
      <c r="B93" s="21" t="s">
        <v>257</v>
      </c>
      <c r="C93" s="19">
        <v>44687</v>
      </c>
      <c r="D93" s="5">
        <v>678</v>
      </c>
      <c r="E93" s="20">
        <v>0.2</v>
      </c>
      <c r="F93" s="4">
        <v>5</v>
      </c>
      <c r="G93" s="5">
        <v>343</v>
      </c>
      <c r="H93" s="5">
        <v>335</v>
      </c>
    </row>
    <row r="94" spans="1:8" x14ac:dyDescent="0.25">
      <c r="A94" s="4" t="s">
        <v>145</v>
      </c>
      <c r="B94" s="21" t="s">
        <v>257</v>
      </c>
      <c r="C94" s="19">
        <v>44687</v>
      </c>
      <c r="D94" s="5">
        <v>943</v>
      </c>
      <c r="E94" s="20">
        <v>0.2</v>
      </c>
      <c r="F94" s="4">
        <v>10</v>
      </c>
      <c r="G94" s="5">
        <v>646</v>
      </c>
      <c r="H94" s="5">
        <v>297</v>
      </c>
    </row>
    <row r="95" spans="1:8" x14ac:dyDescent="0.25">
      <c r="A95" s="4" t="s">
        <v>146</v>
      </c>
      <c r="B95" s="21" t="s">
        <v>257</v>
      </c>
      <c r="C95" s="19">
        <v>44690</v>
      </c>
      <c r="D95" s="5">
        <v>399</v>
      </c>
      <c r="E95" s="20">
        <v>0.2</v>
      </c>
      <c r="F95" s="4">
        <v>9</v>
      </c>
      <c r="G95" s="5">
        <v>293</v>
      </c>
      <c r="H95" s="5">
        <v>106</v>
      </c>
    </row>
    <row r="96" spans="1:8" x14ac:dyDescent="0.25">
      <c r="A96" s="4" t="s">
        <v>147</v>
      </c>
      <c r="B96" s="21" t="s">
        <v>257</v>
      </c>
      <c r="C96" s="19">
        <v>44692</v>
      </c>
      <c r="D96" s="5">
        <v>1054</v>
      </c>
      <c r="E96" s="20">
        <v>0.2</v>
      </c>
      <c r="F96" s="4">
        <v>10</v>
      </c>
      <c r="G96" s="5">
        <v>365</v>
      </c>
      <c r="H96" s="5">
        <v>689</v>
      </c>
    </row>
    <row r="97" spans="1:8" x14ac:dyDescent="0.25">
      <c r="A97" s="4" t="s">
        <v>148</v>
      </c>
      <c r="B97" s="21" t="s">
        <v>257</v>
      </c>
      <c r="C97" s="19">
        <v>44693</v>
      </c>
      <c r="D97" s="5">
        <v>458</v>
      </c>
      <c r="E97" s="20">
        <v>0.2</v>
      </c>
      <c r="F97" s="4">
        <v>9</v>
      </c>
      <c r="G97" s="5">
        <v>257</v>
      </c>
      <c r="H97" s="5">
        <v>201</v>
      </c>
    </row>
    <row r="98" spans="1:8" x14ac:dyDescent="0.25">
      <c r="A98" s="4" t="s">
        <v>149</v>
      </c>
      <c r="B98" s="21" t="s">
        <v>257</v>
      </c>
      <c r="C98" s="19">
        <v>44693</v>
      </c>
      <c r="D98" s="5">
        <v>960</v>
      </c>
      <c r="E98" s="20">
        <v>0.2</v>
      </c>
      <c r="F98" s="4">
        <v>7</v>
      </c>
      <c r="G98" s="5">
        <v>683</v>
      </c>
      <c r="H98" s="5">
        <v>277</v>
      </c>
    </row>
    <row r="99" spans="1:8" x14ac:dyDescent="0.25">
      <c r="A99" s="4" t="s">
        <v>150</v>
      </c>
      <c r="B99" s="21" t="s">
        <v>257</v>
      </c>
      <c r="C99" s="19">
        <v>44695</v>
      </c>
      <c r="D99" s="5">
        <v>595</v>
      </c>
      <c r="E99" s="20">
        <v>0.2</v>
      </c>
      <c r="F99" s="4">
        <v>8</v>
      </c>
      <c r="G99" s="5">
        <v>431</v>
      </c>
      <c r="H99" s="5">
        <v>164</v>
      </c>
    </row>
    <row r="100" spans="1:8" x14ac:dyDescent="0.25">
      <c r="A100" s="4" t="s">
        <v>151</v>
      </c>
      <c r="B100" s="21" t="s">
        <v>257</v>
      </c>
      <c r="C100" s="19">
        <v>44695</v>
      </c>
      <c r="D100" s="5">
        <v>864</v>
      </c>
      <c r="E100" s="20">
        <v>0.2</v>
      </c>
      <c r="F100" s="4">
        <v>1</v>
      </c>
      <c r="G100" s="5">
        <v>669</v>
      </c>
      <c r="H100" s="5">
        <v>195</v>
      </c>
    </row>
    <row r="101" spans="1:8" x14ac:dyDescent="0.25">
      <c r="A101" s="4" t="s">
        <v>152</v>
      </c>
      <c r="B101" s="21" t="s">
        <v>257</v>
      </c>
      <c r="C101" s="19">
        <v>44696</v>
      </c>
      <c r="D101" s="5">
        <v>601</v>
      </c>
      <c r="E101" s="20">
        <v>0.2</v>
      </c>
      <c r="F101" s="4">
        <v>2</v>
      </c>
      <c r="G101" s="5">
        <v>532</v>
      </c>
      <c r="H101" s="5">
        <v>69</v>
      </c>
    </row>
    <row r="102" spans="1:8" x14ac:dyDescent="0.25">
      <c r="A102" s="4" t="s">
        <v>153</v>
      </c>
      <c r="B102" s="21" t="s">
        <v>257</v>
      </c>
      <c r="C102" s="19">
        <v>44697</v>
      </c>
      <c r="D102" s="5">
        <v>1290</v>
      </c>
      <c r="E102" s="20">
        <v>0.2</v>
      </c>
      <c r="F102" s="4">
        <v>9</v>
      </c>
      <c r="G102" s="5">
        <v>1023</v>
      </c>
      <c r="H102" s="5">
        <v>267</v>
      </c>
    </row>
    <row r="103" spans="1:8" x14ac:dyDescent="0.25">
      <c r="A103" s="4" t="s">
        <v>154</v>
      </c>
      <c r="B103" s="21" t="s">
        <v>257</v>
      </c>
      <c r="C103" s="19">
        <v>44698</v>
      </c>
      <c r="D103" s="5">
        <v>1051</v>
      </c>
      <c r="E103" s="20">
        <v>0.2</v>
      </c>
      <c r="F103" s="4">
        <v>9</v>
      </c>
      <c r="G103" s="5">
        <v>884</v>
      </c>
      <c r="H103" s="5">
        <v>167</v>
      </c>
    </row>
    <row r="104" spans="1:8" x14ac:dyDescent="0.25">
      <c r="A104" s="4" t="s">
        <v>155</v>
      </c>
      <c r="B104" s="21" t="s">
        <v>257</v>
      </c>
      <c r="C104" s="19">
        <v>44698</v>
      </c>
      <c r="D104" s="5">
        <v>328</v>
      </c>
      <c r="E104" s="20">
        <v>0.2</v>
      </c>
      <c r="F104" s="4">
        <v>1</v>
      </c>
      <c r="G104" s="5">
        <v>270</v>
      </c>
      <c r="H104" s="5">
        <v>58</v>
      </c>
    </row>
    <row r="105" spans="1:8" x14ac:dyDescent="0.25">
      <c r="A105" s="4" t="s">
        <v>156</v>
      </c>
      <c r="B105" s="21" t="s">
        <v>257</v>
      </c>
      <c r="C105" s="19">
        <v>44701</v>
      </c>
      <c r="D105" s="5">
        <v>1401</v>
      </c>
      <c r="E105" s="20">
        <v>0.2</v>
      </c>
      <c r="F105" s="4">
        <v>4</v>
      </c>
      <c r="G105" s="5">
        <v>543</v>
      </c>
      <c r="H105" s="5">
        <v>858</v>
      </c>
    </row>
    <row r="106" spans="1:8" x14ac:dyDescent="0.25">
      <c r="A106" s="4" t="s">
        <v>157</v>
      </c>
      <c r="B106" s="21" t="s">
        <v>257</v>
      </c>
      <c r="C106" s="19">
        <v>44702</v>
      </c>
      <c r="D106" s="5">
        <v>1113</v>
      </c>
      <c r="E106" s="20">
        <v>0.2</v>
      </c>
      <c r="F106" s="4">
        <v>10</v>
      </c>
      <c r="G106" s="5">
        <v>518</v>
      </c>
      <c r="H106" s="5">
        <v>595</v>
      </c>
    </row>
    <row r="107" spans="1:8" x14ac:dyDescent="0.25">
      <c r="A107" s="4" t="s">
        <v>158</v>
      </c>
      <c r="B107" s="21" t="s">
        <v>257</v>
      </c>
      <c r="C107" s="19">
        <v>44705</v>
      </c>
      <c r="D107" s="5">
        <v>354</v>
      </c>
      <c r="E107" s="20">
        <v>0.2</v>
      </c>
      <c r="F107" s="4">
        <v>5</v>
      </c>
      <c r="G107" s="5">
        <v>283</v>
      </c>
      <c r="H107" s="5">
        <v>71</v>
      </c>
    </row>
    <row r="108" spans="1:8" x14ac:dyDescent="0.25">
      <c r="A108" s="4" t="s">
        <v>159</v>
      </c>
      <c r="B108" s="21" t="s">
        <v>257</v>
      </c>
      <c r="C108" s="19">
        <v>44705</v>
      </c>
      <c r="D108" s="5">
        <v>790</v>
      </c>
      <c r="E108" s="20">
        <v>0.2</v>
      </c>
      <c r="F108" s="4">
        <v>1</v>
      </c>
      <c r="G108" s="5">
        <v>665</v>
      </c>
      <c r="H108" s="5">
        <v>125</v>
      </c>
    </row>
    <row r="109" spans="1:8" x14ac:dyDescent="0.25">
      <c r="A109" s="4" t="s">
        <v>160</v>
      </c>
      <c r="B109" s="21" t="s">
        <v>257</v>
      </c>
      <c r="C109" s="19">
        <v>44706</v>
      </c>
      <c r="D109" s="5">
        <v>354</v>
      </c>
      <c r="E109" s="20">
        <v>0.2</v>
      </c>
      <c r="F109" s="4">
        <v>6</v>
      </c>
      <c r="G109" s="5">
        <v>331</v>
      </c>
      <c r="H109" s="5">
        <v>23</v>
      </c>
    </row>
    <row r="110" spans="1:8" x14ac:dyDescent="0.25">
      <c r="A110" s="4" t="s">
        <v>161</v>
      </c>
      <c r="B110" s="21" t="s">
        <v>257</v>
      </c>
      <c r="C110" s="19">
        <v>44708</v>
      </c>
      <c r="D110" s="5">
        <v>921</v>
      </c>
      <c r="E110" s="20">
        <v>0.2</v>
      </c>
      <c r="F110" s="4">
        <v>6</v>
      </c>
      <c r="G110" s="5">
        <v>823</v>
      </c>
      <c r="H110" s="5">
        <v>98</v>
      </c>
    </row>
    <row r="111" spans="1:8" x14ac:dyDescent="0.25">
      <c r="A111" s="4" t="s">
        <v>162</v>
      </c>
      <c r="B111" s="21" t="s">
        <v>257</v>
      </c>
      <c r="C111" s="19">
        <v>44709</v>
      </c>
      <c r="D111" s="5">
        <v>470</v>
      </c>
      <c r="E111" s="20">
        <v>0.2</v>
      </c>
      <c r="F111" s="4">
        <v>9</v>
      </c>
      <c r="G111" s="5">
        <v>350</v>
      </c>
      <c r="H111" s="5">
        <v>120</v>
      </c>
    </row>
    <row r="112" spans="1:8" x14ac:dyDescent="0.25">
      <c r="A112" s="4" t="s">
        <v>163</v>
      </c>
      <c r="B112" s="21" t="s">
        <v>257</v>
      </c>
      <c r="C112" s="19">
        <v>44711</v>
      </c>
      <c r="D112" s="5">
        <v>1011</v>
      </c>
      <c r="E112" s="20">
        <v>0.2</v>
      </c>
      <c r="F112" s="4">
        <v>8</v>
      </c>
      <c r="G112" s="5">
        <v>572</v>
      </c>
      <c r="H112" s="5">
        <v>439</v>
      </c>
    </row>
    <row r="113" spans="1:8" x14ac:dyDescent="0.25">
      <c r="A113" s="4" t="s">
        <v>164</v>
      </c>
      <c r="B113" s="21" t="s">
        <v>258</v>
      </c>
      <c r="C113" s="19">
        <v>44714</v>
      </c>
      <c r="D113" s="5">
        <v>639</v>
      </c>
      <c r="E113" s="20">
        <v>0.2</v>
      </c>
      <c r="F113" s="4">
        <v>6</v>
      </c>
      <c r="G113" s="5">
        <v>291</v>
      </c>
      <c r="H113" s="5">
        <v>348</v>
      </c>
    </row>
    <row r="114" spans="1:8" x14ac:dyDescent="0.25">
      <c r="A114" s="4" t="s">
        <v>165</v>
      </c>
      <c r="B114" s="21" t="s">
        <v>258</v>
      </c>
      <c r="C114" s="19">
        <v>44715</v>
      </c>
      <c r="D114" s="5">
        <v>379</v>
      </c>
      <c r="E114" s="20">
        <v>0.2</v>
      </c>
      <c r="F114" s="4">
        <v>6</v>
      </c>
      <c r="G114" s="5">
        <v>315</v>
      </c>
      <c r="H114" s="5">
        <v>64</v>
      </c>
    </row>
    <row r="115" spans="1:8" x14ac:dyDescent="0.25">
      <c r="A115" s="4" t="s">
        <v>166</v>
      </c>
      <c r="B115" s="21" t="s">
        <v>258</v>
      </c>
      <c r="C115" s="19">
        <v>44717</v>
      </c>
      <c r="D115" s="5">
        <v>491</v>
      </c>
      <c r="E115" s="20">
        <v>0.2</v>
      </c>
      <c r="F115" s="4">
        <v>2</v>
      </c>
      <c r="G115" s="5">
        <v>257</v>
      </c>
      <c r="H115" s="5">
        <v>234</v>
      </c>
    </row>
    <row r="116" spans="1:8" x14ac:dyDescent="0.25">
      <c r="A116" s="4" t="s">
        <v>167</v>
      </c>
      <c r="B116" s="21" t="s">
        <v>258</v>
      </c>
      <c r="C116" s="19">
        <v>44719</v>
      </c>
      <c r="D116" s="5">
        <v>351</v>
      </c>
      <c r="E116" s="20">
        <v>0.2</v>
      </c>
      <c r="F116" s="4">
        <v>9</v>
      </c>
      <c r="G116" s="5">
        <v>314</v>
      </c>
      <c r="H116" s="5">
        <v>37</v>
      </c>
    </row>
    <row r="117" spans="1:8" x14ac:dyDescent="0.25">
      <c r="A117" s="4" t="s">
        <v>168</v>
      </c>
      <c r="B117" s="21" t="s">
        <v>258</v>
      </c>
      <c r="C117" s="19">
        <v>44721</v>
      </c>
      <c r="D117" s="5">
        <v>1385</v>
      </c>
      <c r="E117" s="20">
        <v>0.2</v>
      </c>
      <c r="F117" s="4">
        <v>10</v>
      </c>
      <c r="G117" s="5">
        <v>795</v>
      </c>
      <c r="H117" s="5">
        <v>590</v>
      </c>
    </row>
    <row r="118" spans="1:8" x14ac:dyDescent="0.25">
      <c r="A118" s="4" t="s">
        <v>169</v>
      </c>
      <c r="B118" s="21" t="s">
        <v>258</v>
      </c>
      <c r="C118" s="19">
        <v>44721</v>
      </c>
      <c r="D118" s="5">
        <v>1294</v>
      </c>
      <c r="E118" s="20">
        <v>0.2</v>
      </c>
      <c r="F118" s="4">
        <v>10</v>
      </c>
      <c r="G118" s="5">
        <v>1225</v>
      </c>
      <c r="H118" s="5">
        <v>69</v>
      </c>
    </row>
    <row r="119" spans="1:8" x14ac:dyDescent="0.25">
      <c r="A119" s="4" t="s">
        <v>170</v>
      </c>
      <c r="B119" s="21" t="s">
        <v>258</v>
      </c>
      <c r="C119" s="19">
        <v>44721</v>
      </c>
      <c r="D119" s="5">
        <v>1007</v>
      </c>
      <c r="E119" s="20">
        <v>0.2</v>
      </c>
      <c r="F119" s="4">
        <v>6</v>
      </c>
      <c r="G119" s="5">
        <v>682</v>
      </c>
      <c r="H119" s="5">
        <v>325</v>
      </c>
    </row>
    <row r="120" spans="1:8" x14ac:dyDescent="0.25">
      <c r="A120" s="4" t="s">
        <v>171</v>
      </c>
      <c r="B120" s="21" t="s">
        <v>258</v>
      </c>
      <c r="C120" s="19">
        <v>44721</v>
      </c>
      <c r="D120" s="5">
        <v>906</v>
      </c>
      <c r="E120" s="20">
        <v>0.2</v>
      </c>
      <c r="F120" s="4">
        <v>5</v>
      </c>
      <c r="G120" s="5">
        <v>531</v>
      </c>
      <c r="H120" s="5">
        <v>375</v>
      </c>
    </row>
    <row r="121" spans="1:8" x14ac:dyDescent="0.25">
      <c r="A121" s="4" t="s">
        <v>172</v>
      </c>
      <c r="B121" s="21" t="s">
        <v>258</v>
      </c>
      <c r="C121" s="19">
        <v>44723</v>
      </c>
      <c r="D121" s="5">
        <v>1158</v>
      </c>
      <c r="E121" s="20">
        <v>0.2</v>
      </c>
      <c r="F121" s="4">
        <v>4</v>
      </c>
      <c r="G121" s="5">
        <v>536</v>
      </c>
      <c r="H121" s="5">
        <v>622</v>
      </c>
    </row>
    <row r="122" spans="1:8" x14ac:dyDescent="0.25">
      <c r="A122" s="4" t="s">
        <v>173</v>
      </c>
      <c r="B122" s="21" t="s">
        <v>258</v>
      </c>
      <c r="C122" s="19">
        <v>44724</v>
      </c>
      <c r="D122" s="5">
        <v>631</v>
      </c>
      <c r="E122" s="20">
        <v>0.2</v>
      </c>
      <c r="F122" s="4">
        <v>4</v>
      </c>
      <c r="G122" s="5">
        <v>539</v>
      </c>
      <c r="H122" s="5">
        <v>92</v>
      </c>
    </row>
    <row r="123" spans="1:8" x14ac:dyDescent="0.25">
      <c r="A123" s="4" t="s">
        <v>174</v>
      </c>
      <c r="B123" s="21" t="s">
        <v>258</v>
      </c>
      <c r="C123" s="19">
        <v>44725</v>
      </c>
      <c r="D123" s="5">
        <v>773</v>
      </c>
      <c r="E123" s="20">
        <v>0.2</v>
      </c>
      <c r="F123" s="4">
        <v>1</v>
      </c>
      <c r="G123" s="5">
        <v>362</v>
      </c>
      <c r="H123" s="5">
        <v>411</v>
      </c>
    </row>
    <row r="124" spans="1:8" x14ac:dyDescent="0.25">
      <c r="A124" s="4" t="s">
        <v>175</v>
      </c>
      <c r="B124" s="21" t="s">
        <v>258</v>
      </c>
      <c r="C124" s="19">
        <v>44725</v>
      </c>
      <c r="D124" s="5">
        <v>310</v>
      </c>
      <c r="E124" s="20">
        <v>0.2</v>
      </c>
      <c r="F124" s="4">
        <v>3</v>
      </c>
      <c r="G124" s="5">
        <v>285</v>
      </c>
      <c r="H124" s="5">
        <v>25</v>
      </c>
    </row>
    <row r="125" spans="1:8" x14ac:dyDescent="0.25">
      <c r="A125" s="4" t="s">
        <v>176</v>
      </c>
      <c r="B125" s="21" t="s">
        <v>258</v>
      </c>
      <c r="C125" s="19">
        <v>44728</v>
      </c>
      <c r="D125" s="5">
        <v>258</v>
      </c>
      <c r="E125" s="20">
        <v>0.2</v>
      </c>
      <c r="F125" s="4">
        <v>9</v>
      </c>
      <c r="G125" s="5">
        <v>255</v>
      </c>
      <c r="H125" s="5">
        <v>3</v>
      </c>
    </row>
    <row r="126" spans="1:8" x14ac:dyDescent="0.25">
      <c r="A126" s="4" t="s">
        <v>177</v>
      </c>
      <c r="B126" s="21" t="s">
        <v>258</v>
      </c>
      <c r="C126" s="19">
        <v>44729</v>
      </c>
      <c r="D126" s="5">
        <v>413</v>
      </c>
      <c r="E126" s="20">
        <v>0.2</v>
      </c>
      <c r="F126" s="4">
        <v>7</v>
      </c>
      <c r="G126" s="5">
        <v>286</v>
      </c>
      <c r="H126" s="5">
        <v>127</v>
      </c>
    </row>
    <row r="127" spans="1:8" x14ac:dyDescent="0.25">
      <c r="A127" s="4" t="s">
        <v>178</v>
      </c>
      <c r="B127" s="21" t="s">
        <v>258</v>
      </c>
      <c r="C127" s="19">
        <v>44732</v>
      </c>
      <c r="D127" s="5">
        <v>1216</v>
      </c>
      <c r="E127" s="20">
        <v>0.2</v>
      </c>
      <c r="F127" s="4">
        <v>6</v>
      </c>
      <c r="G127" s="5">
        <v>774</v>
      </c>
      <c r="H127" s="5">
        <v>442</v>
      </c>
    </row>
    <row r="128" spans="1:8" x14ac:dyDescent="0.25">
      <c r="A128" s="4" t="s">
        <v>179</v>
      </c>
      <c r="B128" s="21" t="s">
        <v>258</v>
      </c>
      <c r="C128" s="19">
        <v>44735</v>
      </c>
      <c r="D128" s="5">
        <v>275</v>
      </c>
      <c r="E128" s="20">
        <v>0.2</v>
      </c>
      <c r="F128" s="4">
        <v>6</v>
      </c>
      <c r="G128" s="5">
        <v>254</v>
      </c>
      <c r="H128" s="5">
        <v>21</v>
      </c>
    </row>
    <row r="129" spans="1:8" x14ac:dyDescent="0.25">
      <c r="A129" s="4" t="s">
        <v>180</v>
      </c>
      <c r="B129" s="21" t="s">
        <v>258</v>
      </c>
      <c r="C129" s="19">
        <v>44738</v>
      </c>
      <c r="D129" s="5">
        <v>440</v>
      </c>
      <c r="E129" s="20">
        <v>0.2</v>
      </c>
      <c r="F129" s="4">
        <v>9</v>
      </c>
      <c r="G129" s="5">
        <v>415</v>
      </c>
      <c r="H129" s="5">
        <v>25</v>
      </c>
    </row>
    <row r="130" spans="1:8" x14ac:dyDescent="0.25">
      <c r="A130" s="4" t="s">
        <v>181</v>
      </c>
      <c r="B130" s="21" t="s">
        <v>258</v>
      </c>
      <c r="C130" s="19">
        <v>44738</v>
      </c>
      <c r="D130" s="5">
        <v>537</v>
      </c>
      <c r="E130" s="20">
        <v>0.2</v>
      </c>
      <c r="F130" s="4">
        <v>5</v>
      </c>
      <c r="G130" s="5">
        <v>397</v>
      </c>
      <c r="H130" s="5">
        <v>140</v>
      </c>
    </row>
    <row r="131" spans="1:8" x14ac:dyDescent="0.25">
      <c r="A131" s="4" t="s">
        <v>182</v>
      </c>
      <c r="B131" s="21" t="s">
        <v>258</v>
      </c>
      <c r="C131" s="19">
        <v>44738</v>
      </c>
      <c r="D131" s="5">
        <v>1003</v>
      </c>
      <c r="E131" s="20">
        <v>0.2</v>
      </c>
      <c r="F131" s="4">
        <v>9</v>
      </c>
      <c r="G131" s="5">
        <v>283</v>
      </c>
      <c r="H131" s="5">
        <v>720</v>
      </c>
    </row>
    <row r="132" spans="1:8" x14ac:dyDescent="0.25">
      <c r="A132" s="4" t="s">
        <v>183</v>
      </c>
      <c r="B132" s="21" t="s">
        <v>258</v>
      </c>
      <c r="C132" s="19">
        <v>44740</v>
      </c>
      <c r="D132" s="5">
        <v>789</v>
      </c>
      <c r="E132" s="20">
        <v>0.2</v>
      </c>
      <c r="F132" s="4">
        <v>8</v>
      </c>
      <c r="G132" s="5">
        <v>351</v>
      </c>
      <c r="H132" s="5">
        <v>438</v>
      </c>
    </row>
    <row r="133" spans="1:8" x14ac:dyDescent="0.25">
      <c r="A133" s="4" t="s">
        <v>184</v>
      </c>
      <c r="B133" s="21" t="s">
        <v>259</v>
      </c>
      <c r="C133" s="19">
        <v>44743</v>
      </c>
      <c r="D133" s="5">
        <v>842</v>
      </c>
      <c r="E133" s="20">
        <v>0.2</v>
      </c>
      <c r="F133" s="4">
        <v>1</v>
      </c>
      <c r="G133" s="5">
        <v>669</v>
      </c>
      <c r="H133" s="5">
        <v>173</v>
      </c>
    </row>
    <row r="134" spans="1:8" x14ac:dyDescent="0.25">
      <c r="A134" s="4" t="s">
        <v>185</v>
      </c>
      <c r="B134" s="21" t="s">
        <v>259</v>
      </c>
      <c r="C134" s="19">
        <v>44744</v>
      </c>
      <c r="D134" s="5">
        <v>1255</v>
      </c>
      <c r="E134" s="20">
        <v>0.2</v>
      </c>
      <c r="F134" s="4">
        <v>8</v>
      </c>
      <c r="G134" s="5">
        <v>420</v>
      </c>
      <c r="H134" s="5">
        <v>835</v>
      </c>
    </row>
    <row r="135" spans="1:8" x14ac:dyDescent="0.25">
      <c r="A135" s="4" t="s">
        <v>186</v>
      </c>
      <c r="B135" s="21" t="s">
        <v>259</v>
      </c>
      <c r="C135" s="19">
        <v>44747</v>
      </c>
      <c r="D135" s="5">
        <v>1135</v>
      </c>
      <c r="E135" s="20">
        <v>0.2</v>
      </c>
      <c r="F135" s="4">
        <v>3</v>
      </c>
      <c r="G135" s="5">
        <v>1008</v>
      </c>
      <c r="H135" s="5">
        <v>127</v>
      </c>
    </row>
    <row r="136" spans="1:8" x14ac:dyDescent="0.25">
      <c r="A136" s="4" t="s">
        <v>187</v>
      </c>
      <c r="B136" s="21" t="s">
        <v>259</v>
      </c>
      <c r="C136" s="19">
        <v>44749</v>
      </c>
      <c r="D136" s="5">
        <v>355</v>
      </c>
      <c r="E136" s="20">
        <v>0.2</v>
      </c>
      <c r="F136" s="4">
        <v>5</v>
      </c>
      <c r="G136" s="5">
        <v>254</v>
      </c>
      <c r="H136" s="5">
        <v>101</v>
      </c>
    </row>
    <row r="137" spans="1:8" x14ac:dyDescent="0.25">
      <c r="A137" s="4" t="s">
        <v>188</v>
      </c>
      <c r="B137" s="21" t="s">
        <v>259</v>
      </c>
      <c r="C137" s="19">
        <v>44750</v>
      </c>
      <c r="D137" s="5">
        <v>1067</v>
      </c>
      <c r="E137" s="20">
        <v>0.2</v>
      </c>
      <c r="F137" s="4">
        <v>10</v>
      </c>
      <c r="G137" s="5">
        <v>374</v>
      </c>
      <c r="H137" s="5">
        <v>693</v>
      </c>
    </row>
    <row r="138" spans="1:8" x14ac:dyDescent="0.25">
      <c r="A138" s="4" t="s">
        <v>189</v>
      </c>
      <c r="B138" s="21" t="s">
        <v>259</v>
      </c>
      <c r="C138" s="19">
        <v>44751</v>
      </c>
      <c r="D138" s="5">
        <v>1067</v>
      </c>
      <c r="E138" s="20">
        <v>0.2</v>
      </c>
      <c r="F138" s="4">
        <v>3</v>
      </c>
      <c r="G138" s="5">
        <v>1008</v>
      </c>
      <c r="H138" s="5">
        <v>59</v>
      </c>
    </row>
    <row r="139" spans="1:8" x14ac:dyDescent="0.25">
      <c r="A139" s="4" t="s">
        <v>190</v>
      </c>
      <c r="B139" s="21" t="s">
        <v>259</v>
      </c>
      <c r="C139" s="19">
        <v>44752</v>
      </c>
      <c r="D139" s="5">
        <v>558</v>
      </c>
      <c r="E139" s="20">
        <v>0.2</v>
      </c>
      <c r="F139" s="4">
        <v>5</v>
      </c>
      <c r="G139" s="5">
        <v>397</v>
      </c>
      <c r="H139" s="5">
        <v>161</v>
      </c>
    </row>
    <row r="140" spans="1:8" x14ac:dyDescent="0.25">
      <c r="A140" s="4" t="s">
        <v>191</v>
      </c>
      <c r="B140" s="21" t="s">
        <v>259</v>
      </c>
      <c r="C140" s="19">
        <v>44755</v>
      </c>
      <c r="D140" s="5">
        <v>884</v>
      </c>
      <c r="E140" s="20">
        <v>0.2</v>
      </c>
      <c r="F140" s="4">
        <v>2</v>
      </c>
      <c r="G140" s="5">
        <v>803</v>
      </c>
      <c r="H140" s="5">
        <v>81</v>
      </c>
    </row>
    <row r="141" spans="1:8" x14ac:dyDescent="0.25">
      <c r="A141" s="4" t="s">
        <v>192</v>
      </c>
      <c r="B141" s="21" t="s">
        <v>259</v>
      </c>
      <c r="C141" s="19">
        <v>44756</v>
      </c>
      <c r="D141" s="5">
        <v>811</v>
      </c>
      <c r="E141" s="20">
        <v>0.2</v>
      </c>
      <c r="F141" s="4">
        <v>10</v>
      </c>
      <c r="G141" s="5">
        <v>423</v>
      </c>
      <c r="H141" s="5">
        <v>388</v>
      </c>
    </row>
    <row r="142" spans="1:8" x14ac:dyDescent="0.25">
      <c r="A142" s="4" t="s">
        <v>193</v>
      </c>
      <c r="B142" s="21" t="s">
        <v>259</v>
      </c>
      <c r="C142" s="19">
        <v>44759</v>
      </c>
      <c r="D142" s="5">
        <v>439</v>
      </c>
      <c r="E142" s="20">
        <v>0.2</v>
      </c>
      <c r="F142" s="4">
        <v>1</v>
      </c>
      <c r="G142" s="5">
        <v>387</v>
      </c>
      <c r="H142" s="5">
        <v>52</v>
      </c>
    </row>
    <row r="143" spans="1:8" x14ac:dyDescent="0.25">
      <c r="A143" s="4" t="s">
        <v>194</v>
      </c>
      <c r="B143" s="21" t="s">
        <v>259</v>
      </c>
      <c r="C143" s="19">
        <v>44759</v>
      </c>
      <c r="D143" s="5">
        <v>282</v>
      </c>
      <c r="E143" s="20">
        <v>0.2</v>
      </c>
      <c r="F143" s="4">
        <v>9</v>
      </c>
      <c r="G143" s="5">
        <v>282</v>
      </c>
      <c r="H143" s="5">
        <v>0</v>
      </c>
    </row>
    <row r="144" spans="1:8" x14ac:dyDescent="0.25">
      <c r="A144" s="4" t="s">
        <v>195</v>
      </c>
      <c r="B144" s="21" t="s">
        <v>259</v>
      </c>
      <c r="C144" s="19">
        <v>44761</v>
      </c>
      <c r="D144" s="5">
        <v>1450</v>
      </c>
      <c r="E144" s="20">
        <v>0.2</v>
      </c>
      <c r="F144" s="4">
        <v>8</v>
      </c>
      <c r="G144" s="5">
        <v>928</v>
      </c>
      <c r="H144" s="5">
        <v>522</v>
      </c>
    </row>
    <row r="145" spans="1:8" x14ac:dyDescent="0.25">
      <c r="A145" s="4" t="s">
        <v>196</v>
      </c>
      <c r="B145" s="21" t="s">
        <v>259</v>
      </c>
      <c r="C145" s="19">
        <v>44763</v>
      </c>
      <c r="D145" s="5">
        <v>669</v>
      </c>
      <c r="E145" s="20">
        <v>0.2</v>
      </c>
      <c r="F145" s="4">
        <v>2</v>
      </c>
      <c r="G145" s="5">
        <v>420</v>
      </c>
      <c r="H145" s="5">
        <v>249</v>
      </c>
    </row>
    <row r="146" spans="1:8" x14ac:dyDescent="0.25">
      <c r="A146" s="4" t="s">
        <v>197</v>
      </c>
      <c r="B146" s="21" t="s">
        <v>259</v>
      </c>
      <c r="C146" s="19">
        <v>44763</v>
      </c>
      <c r="D146" s="5">
        <v>610</v>
      </c>
      <c r="E146" s="20">
        <v>0.2</v>
      </c>
      <c r="F146" s="4">
        <v>9</v>
      </c>
      <c r="G146" s="5">
        <v>502</v>
      </c>
      <c r="H146" s="5">
        <v>108</v>
      </c>
    </row>
    <row r="147" spans="1:8" x14ac:dyDescent="0.25">
      <c r="A147" s="4" t="s">
        <v>198</v>
      </c>
      <c r="B147" s="21" t="s">
        <v>259</v>
      </c>
      <c r="C147" s="19">
        <v>44764</v>
      </c>
      <c r="D147" s="5">
        <v>826</v>
      </c>
      <c r="E147" s="20">
        <v>0.2</v>
      </c>
      <c r="F147" s="4">
        <v>1</v>
      </c>
      <c r="G147" s="5">
        <v>467</v>
      </c>
      <c r="H147" s="5">
        <v>359</v>
      </c>
    </row>
    <row r="148" spans="1:8" x14ac:dyDescent="0.25">
      <c r="A148" s="4" t="s">
        <v>199</v>
      </c>
      <c r="B148" s="21" t="s">
        <v>259</v>
      </c>
      <c r="C148" s="19">
        <v>44764</v>
      </c>
      <c r="D148" s="5">
        <v>818</v>
      </c>
      <c r="E148" s="20">
        <v>0.2</v>
      </c>
      <c r="F148" s="4">
        <v>2</v>
      </c>
      <c r="G148" s="5">
        <v>563</v>
      </c>
      <c r="H148" s="5">
        <v>255</v>
      </c>
    </row>
    <row r="149" spans="1:8" x14ac:dyDescent="0.25">
      <c r="A149" s="4" t="s">
        <v>200</v>
      </c>
      <c r="B149" s="21" t="s">
        <v>259</v>
      </c>
      <c r="C149" s="19">
        <v>44766</v>
      </c>
      <c r="D149" s="5">
        <v>448</v>
      </c>
      <c r="E149" s="20">
        <v>0.2</v>
      </c>
      <c r="F149" s="4">
        <v>8</v>
      </c>
      <c r="G149" s="5">
        <v>440</v>
      </c>
      <c r="H149" s="5">
        <v>8</v>
      </c>
    </row>
    <row r="150" spans="1:8" x14ac:dyDescent="0.25">
      <c r="A150" s="4" t="s">
        <v>201</v>
      </c>
      <c r="B150" s="21" t="s">
        <v>259</v>
      </c>
      <c r="C150" s="19">
        <v>44768</v>
      </c>
      <c r="D150" s="5">
        <v>554</v>
      </c>
      <c r="E150" s="20">
        <v>0.2</v>
      </c>
      <c r="F150" s="4">
        <v>6</v>
      </c>
      <c r="G150" s="5">
        <v>352</v>
      </c>
      <c r="H150" s="5">
        <v>202</v>
      </c>
    </row>
    <row r="151" spans="1:8" x14ac:dyDescent="0.25">
      <c r="A151" s="4" t="s">
        <v>202</v>
      </c>
      <c r="B151" s="21" t="s">
        <v>259</v>
      </c>
      <c r="C151" s="19">
        <v>44771</v>
      </c>
      <c r="D151" s="5">
        <v>1021</v>
      </c>
      <c r="E151" s="20">
        <v>0.2</v>
      </c>
      <c r="F151" s="4">
        <v>8</v>
      </c>
      <c r="G151" s="5">
        <v>361</v>
      </c>
      <c r="H151" s="5">
        <v>660</v>
      </c>
    </row>
    <row r="152" spans="1:8" x14ac:dyDescent="0.25">
      <c r="A152" s="4" t="s">
        <v>203</v>
      </c>
      <c r="B152" s="21" t="s">
        <v>260</v>
      </c>
      <c r="C152" s="19">
        <v>44774</v>
      </c>
      <c r="D152" s="5">
        <v>1157</v>
      </c>
      <c r="E152" s="20">
        <v>0.2</v>
      </c>
      <c r="F152" s="4">
        <v>2</v>
      </c>
      <c r="G152" s="5">
        <v>708</v>
      </c>
      <c r="H152" s="5">
        <v>449</v>
      </c>
    </row>
    <row r="153" spans="1:8" x14ac:dyDescent="0.25">
      <c r="A153" s="4" t="s">
        <v>204</v>
      </c>
      <c r="B153" s="21" t="s">
        <v>260</v>
      </c>
      <c r="C153" s="19">
        <v>44776</v>
      </c>
      <c r="D153" s="5">
        <v>743</v>
      </c>
      <c r="E153" s="20">
        <v>0.2</v>
      </c>
      <c r="F153" s="4">
        <v>4</v>
      </c>
      <c r="G153" s="5">
        <v>516</v>
      </c>
      <c r="H153" s="5">
        <v>227</v>
      </c>
    </row>
    <row r="154" spans="1:8" x14ac:dyDescent="0.25">
      <c r="A154" s="4" t="s">
        <v>205</v>
      </c>
      <c r="B154" s="21" t="s">
        <v>260</v>
      </c>
      <c r="C154" s="19">
        <v>44779</v>
      </c>
      <c r="D154" s="5">
        <v>1469</v>
      </c>
      <c r="E154" s="20">
        <v>0.2</v>
      </c>
      <c r="F154" s="4">
        <v>3</v>
      </c>
      <c r="G154" s="5">
        <v>831</v>
      </c>
      <c r="H154" s="5">
        <v>638</v>
      </c>
    </row>
    <row r="155" spans="1:8" x14ac:dyDescent="0.25">
      <c r="A155" s="4" t="s">
        <v>206</v>
      </c>
      <c r="B155" s="21" t="s">
        <v>260</v>
      </c>
      <c r="C155" s="19">
        <v>44781</v>
      </c>
      <c r="D155" s="5">
        <v>448</v>
      </c>
      <c r="E155" s="20">
        <v>0.2</v>
      </c>
      <c r="F155" s="4">
        <v>10</v>
      </c>
      <c r="G155" s="5">
        <v>314</v>
      </c>
      <c r="H155" s="5">
        <v>134</v>
      </c>
    </row>
    <row r="156" spans="1:8" x14ac:dyDescent="0.25">
      <c r="A156" s="4" t="s">
        <v>207</v>
      </c>
      <c r="B156" s="21" t="s">
        <v>260</v>
      </c>
      <c r="C156" s="19">
        <v>44782</v>
      </c>
      <c r="D156" s="5">
        <v>371</v>
      </c>
      <c r="E156" s="20">
        <v>0.2</v>
      </c>
      <c r="F156" s="4">
        <v>1</v>
      </c>
      <c r="G156" s="5">
        <v>252</v>
      </c>
      <c r="H156" s="5">
        <v>119</v>
      </c>
    </row>
    <row r="157" spans="1:8" x14ac:dyDescent="0.25">
      <c r="A157" s="4" t="s">
        <v>208</v>
      </c>
      <c r="B157" s="21" t="s">
        <v>260</v>
      </c>
      <c r="C157" s="19">
        <v>44782</v>
      </c>
      <c r="D157" s="5">
        <v>610</v>
      </c>
      <c r="E157" s="20">
        <v>0.2</v>
      </c>
      <c r="F157" s="4">
        <v>2</v>
      </c>
      <c r="G157" s="5">
        <v>545</v>
      </c>
      <c r="H157" s="5">
        <v>65</v>
      </c>
    </row>
    <row r="158" spans="1:8" x14ac:dyDescent="0.25">
      <c r="A158" s="4" t="s">
        <v>209</v>
      </c>
      <c r="B158" s="21" t="s">
        <v>260</v>
      </c>
      <c r="C158" s="19">
        <v>44785</v>
      </c>
      <c r="D158" s="5">
        <v>1164</v>
      </c>
      <c r="E158" s="20">
        <v>0.2</v>
      </c>
      <c r="F158" s="4">
        <v>10</v>
      </c>
      <c r="G158" s="5">
        <v>659</v>
      </c>
      <c r="H158" s="5">
        <v>505</v>
      </c>
    </row>
    <row r="159" spans="1:8" x14ac:dyDescent="0.25">
      <c r="A159" s="4" t="s">
        <v>210</v>
      </c>
      <c r="B159" s="21" t="s">
        <v>260</v>
      </c>
      <c r="C159" s="19">
        <v>44787</v>
      </c>
      <c r="D159" s="5">
        <v>741</v>
      </c>
      <c r="E159" s="20">
        <v>0.2</v>
      </c>
      <c r="F159" s="4">
        <v>3</v>
      </c>
      <c r="G159" s="5">
        <v>530</v>
      </c>
      <c r="H159" s="5">
        <v>211</v>
      </c>
    </row>
    <row r="160" spans="1:8" x14ac:dyDescent="0.25">
      <c r="A160" s="4" t="s">
        <v>211</v>
      </c>
      <c r="B160" s="21" t="s">
        <v>260</v>
      </c>
      <c r="C160" s="19">
        <v>44788</v>
      </c>
      <c r="D160" s="5">
        <v>736</v>
      </c>
      <c r="E160" s="20">
        <v>0.2</v>
      </c>
      <c r="F160" s="4">
        <v>2</v>
      </c>
      <c r="G160" s="5">
        <v>660</v>
      </c>
      <c r="H160" s="5">
        <v>76</v>
      </c>
    </row>
    <row r="161" spans="1:8" x14ac:dyDescent="0.25">
      <c r="A161" s="4" t="s">
        <v>212</v>
      </c>
      <c r="B161" s="21" t="s">
        <v>260</v>
      </c>
      <c r="C161" s="19">
        <v>44790</v>
      </c>
      <c r="D161" s="5">
        <v>736</v>
      </c>
      <c r="E161" s="20">
        <v>0.2</v>
      </c>
      <c r="F161" s="4">
        <v>5</v>
      </c>
      <c r="G161" s="5">
        <v>526</v>
      </c>
      <c r="H161" s="5">
        <v>210</v>
      </c>
    </row>
    <row r="162" spans="1:8" x14ac:dyDescent="0.25">
      <c r="A162" s="4" t="s">
        <v>213</v>
      </c>
      <c r="B162" s="21" t="s">
        <v>260</v>
      </c>
      <c r="C162" s="19">
        <v>44792</v>
      </c>
      <c r="D162" s="5">
        <v>992</v>
      </c>
      <c r="E162" s="20">
        <v>0.2</v>
      </c>
      <c r="F162" s="4">
        <v>1</v>
      </c>
      <c r="G162" s="5">
        <v>318</v>
      </c>
      <c r="H162" s="5">
        <v>674</v>
      </c>
    </row>
    <row r="163" spans="1:8" x14ac:dyDescent="0.25">
      <c r="A163" s="4" t="s">
        <v>214</v>
      </c>
      <c r="B163" s="21" t="s">
        <v>260</v>
      </c>
      <c r="C163" s="19">
        <v>44793</v>
      </c>
      <c r="D163" s="5">
        <v>423</v>
      </c>
      <c r="E163" s="20">
        <v>0.2</v>
      </c>
      <c r="F163" s="4">
        <v>5</v>
      </c>
      <c r="G163" s="5">
        <v>287</v>
      </c>
      <c r="H163" s="5">
        <v>136</v>
      </c>
    </row>
    <row r="164" spans="1:8" x14ac:dyDescent="0.25">
      <c r="A164" s="4" t="s">
        <v>215</v>
      </c>
      <c r="B164" s="21" t="s">
        <v>260</v>
      </c>
      <c r="C164" s="19">
        <v>44795</v>
      </c>
      <c r="D164" s="5">
        <v>1314</v>
      </c>
      <c r="E164" s="20">
        <v>0.2</v>
      </c>
      <c r="F164" s="4">
        <v>7</v>
      </c>
      <c r="G164" s="5">
        <v>869</v>
      </c>
      <c r="H164" s="5">
        <v>445</v>
      </c>
    </row>
    <row r="165" spans="1:8" x14ac:dyDescent="0.25">
      <c r="A165" s="4" t="s">
        <v>216</v>
      </c>
      <c r="B165" s="21" t="s">
        <v>260</v>
      </c>
      <c r="C165" s="19">
        <v>44795</v>
      </c>
      <c r="D165" s="5">
        <v>1436</v>
      </c>
      <c r="E165" s="20">
        <v>0.2</v>
      </c>
      <c r="F165" s="4">
        <v>3</v>
      </c>
      <c r="G165" s="5">
        <v>347</v>
      </c>
      <c r="H165" s="5">
        <v>1089</v>
      </c>
    </row>
    <row r="166" spans="1:8" x14ac:dyDescent="0.25">
      <c r="A166" s="4" t="s">
        <v>217</v>
      </c>
      <c r="B166" s="21" t="s">
        <v>260</v>
      </c>
      <c r="C166" s="19">
        <v>44795</v>
      </c>
      <c r="D166" s="5">
        <v>932</v>
      </c>
      <c r="E166" s="20">
        <v>0.2</v>
      </c>
      <c r="F166" s="4">
        <v>6</v>
      </c>
      <c r="G166" s="5">
        <v>747</v>
      </c>
      <c r="H166" s="5">
        <v>185</v>
      </c>
    </row>
    <row r="167" spans="1:8" x14ac:dyDescent="0.25">
      <c r="A167" s="4" t="s">
        <v>218</v>
      </c>
      <c r="B167" s="21" t="s">
        <v>260</v>
      </c>
      <c r="C167" s="19">
        <v>44798</v>
      </c>
      <c r="D167" s="5">
        <v>1169</v>
      </c>
      <c r="E167" s="20">
        <v>0.2</v>
      </c>
      <c r="F167" s="4">
        <v>7</v>
      </c>
      <c r="G167" s="5">
        <v>273</v>
      </c>
      <c r="H167" s="5">
        <v>896</v>
      </c>
    </row>
    <row r="168" spans="1:8" x14ac:dyDescent="0.25">
      <c r="A168" s="4" t="s">
        <v>219</v>
      </c>
      <c r="B168" s="21" t="s">
        <v>260</v>
      </c>
      <c r="C168" s="19">
        <v>44800</v>
      </c>
      <c r="D168" s="5">
        <v>982</v>
      </c>
      <c r="E168" s="20">
        <v>0.2</v>
      </c>
      <c r="F168" s="4">
        <v>6</v>
      </c>
      <c r="G168" s="5">
        <v>282</v>
      </c>
      <c r="H168" s="5">
        <v>700</v>
      </c>
    </row>
    <row r="169" spans="1:8" x14ac:dyDescent="0.25">
      <c r="A169" s="4" t="s">
        <v>220</v>
      </c>
      <c r="B169" s="21" t="s">
        <v>260</v>
      </c>
      <c r="C169" s="19">
        <v>44802</v>
      </c>
      <c r="D169" s="5">
        <v>830</v>
      </c>
      <c r="E169" s="20">
        <v>0.2</v>
      </c>
      <c r="F169" s="4">
        <v>5</v>
      </c>
      <c r="G169" s="5">
        <v>698</v>
      </c>
      <c r="H169" s="5">
        <v>132</v>
      </c>
    </row>
    <row r="170" spans="1:8" x14ac:dyDescent="0.25">
      <c r="A170" s="4" t="s">
        <v>221</v>
      </c>
      <c r="B170" s="21" t="s">
        <v>260</v>
      </c>
      <c r="C170" s="19">
        <v>44803</v>
      </c>
      <c r="D170" s="5">
        <v>805</v>
      </c>
      <c r="E170" s="20">
        <v>0.2</v>
      </c>
      <c r="F170" s="4">
        <v>10</v>
      </c>
      <c r="G170" s="5">
        <v>258</v>
      </c>
      <c r="H170" s="5">
        <v>547</v>
      </c>
    </row>
    <row r="171" spans="1:8" x14ac:dyDescent="0.25">
      <c r="A171" s="4" t="s">
        <v>222</v>
      </c>
      <c r="B171" s="21" t="s">
        <v>260</v>
      </c>
      <c r="C171" s="19">
        <v>44804</v>
      </c>
      <c r="D171" s="5">
        <v>279</v>
      </c>
      <c r="E171" s="20">
        <v>0.2</v>
      </c>
      <c r="F171" s="4">
        <v>2</v>
      </c>
      <c r="G171" s="5">
        <v>269</v>
      </c>
      <c r="H171" s="5">
        <v>10</v>
      </c>
    </row>
    <row r="172" spans="1:8" x14ac:dyDescent="0.25">
      <c r="A172" s="4" t="s">
        <v>223</v>
      </c>
      <c r="B172" s="21" t="s">
        <v>261</v>
      </c>
      <c r="C172" s="19">
        <v>44806</v>
      </c>
      <c r="D172" s="5">
        <v>1278</v>
      </c>
      <c r="E172" s="20">
        <v>0.2</v>
      </c>
      <c r="F172" s="4">
        <v>3</v>
      </c>
      <c r="G172" s="5">
        <v>904</v>
      </c>
      <c r="H172" s="5">
        <v>374</v>
      </c>
    </row>
    <row r="173" spans="1:8" x14ac:dyDescent="0.25">
      <c r="A173" s="4" t="s">
        <v>224</v>
      </c>
      <c r="B173" s="21" t="s">
        <v>261</v>
      </c>
      <c r="C173" s="19">
        <v>44808</v>
      </c>
      <c r="D173" s="5">
        <v>767</v>
      </c>
      <c r="E173" s="20">
        <v>0.2</v>
      </c>
      <c r="F173" s="4">
        <v>10</v>
      </c>
      <c r="G173" s="5">
        <v>392</v>
      </c>
      <c r="H173" s="5">
        <v>375</v>
      </c>
    </row>
    <row r="174" spans="1:8" x14ac:dyDescent="0.25">
      <c r="A174" s="4" t="s">
        <v>225</v>
      </c>
      <c r="B174" s="21" t="s">
        <v>261</v>
      </c>
      <c r="C174" s="19">
        <v>44808</v>
      </c>
      <c r="D174" s="5">
        <v>905</v>
      </c>
      <c r="E174" s="20">
        <v>0.2</v>
      </c>
      <c r="F174" s="4">
        <v>8</v>
      </c>
      <c r="G174" s="5">
        <v>836</v>
      </c>
      <c r="H174" s="5">
        <v>69</v>
      </c>
    </row>
    <row r="175" spans="1:8" x14ac:dyDescent="0.25">
      <c r="A175" s="4" t="s">
        <v>226</v>
      </c>
      <c r="B175" s="21" t="s">
        <v>261</v>
      </c>
      <c r="C175" s="19">
        <v>44809</v>
      </c>
      <c r="D175" s="5">
        <v>1428</v>
      </c>
      <c r="E175" s="20">
        <v>0.2</v>
      </c>
      <c r="F175" s="4">
        <v>1</v>
      </c>
      <c r="G175" s="5">
        <v>848</v>
      </c>
      <c r="H175" s="5">
        <v>580</v>
      </c>
    </row>
    <row r="176" spans="1:8" x14ac:dyDescent="0.25">
      <c r="A176" s="4" t="s">
        <v>227</v>
      </c>
      <c r="B176" s="21" t="s">
        <v>261</v>
      </c>
      <c r="C176" s="19">
        <v>44809</v>
      </c>
      <c r="D176" s="5">
        <v>1090</v>
      </c>
      <c r="E176" s="20">
        <v>0.2</v>
      </c>
      <c r="F176" s="4">
        <v>6</v>
      </c>
      <c r="G176" s="5">
        <v>1004</v>
      </c>
      <c r="H176" s="5">
        <v>86</v>
      </c>
    </row>
    <row r="177" spans="1:8" x14ac:dyDescent="0.25">
      <c r="A177" s="4" t="s">
        <v>228</v>
      </c>
      <c r="B177" s="21" t="s">
        <v>261</v>
      </c>
      <c r="C177" s="19">
        <v>44811</v>
      </c>
      <c r="D177" s="5">
        <v>552</v>
      </c>
      <c r="E177" s="20">
        <v>0.2</v>
      </c>
      <c r="F177" s="4">
        <v>7</v>
      </c>
      <c r="G177" s="5">
        <v>547</v>
      </c>
      <c r="H177" s="5">
        <v>5</v>
      </c>
    </row>
    <row r="178" spans="1:8" x14ac:dyDescent="0.25">
      <c r="A178" s="4" t="s">
        <v>229</v>
      </c>
      <c r="B178" s="21" t="s">
        <v>261</v>
      </c>
      <c r="C178" s="19">
        <v>44814</v>
      </c>
      <c r="D178" s="5">
        <v>903</v>
      </c>
      <c r="E178" s="20">
        <v>0.2</v>
      </c>
      <c r="F178" s="4">
        <v>8</v>
      </c>
      <c r="G178" s="5">
        <v>505</v>
      </c>
      <c r="H178" s="5">
        <v>398</v>
      </c>
    </row>
    <row r="179" spans="1:8" x14ac:dyDescent="0.25">
      <c r="A179" s="4" t="s">
        <v>230</v>
      </c>
      <c r="B179" s="21" t="s">
        <v>261</v>
      </c>
      <c r="C179" s="19">
        <v>44817</v>
      </c>
      <c r="D179" s="5">
        <v>1127</v>
      </c>
      <c r="E179" s="20">
        <v>0.2</v>
      </c>
      <c r="F179" s="4">
        <v>4</v>
      </c>
      <c r="G179" s="5">
        <v>417</v>
      </c>
      <c r="H179" s="5">
        <v>710</v>
      </c>
    </row>
    <row r="180" spans="1:8" x14ac:dyDescent="0.25">
      <c r="A180" s="4" t="s">
        <v>231</v>
      </c>
      <c r="B180" s="21" t="s">
        <v>261</v>
      </c>
      <c r="C180" s="19">
        <v>44819</v>
      </c>
      <c r="D180" s="5">
        <v>915</v>
      </c>
      <c r="E180" s="20">
        <v>0.2</v>
      </c>
      <c r="F180" s="4">
        <v>10</v>
      </c>
      <c r="G180" s="5">
        <v>718</v>
      </c>
      <c r="H180" s="5">
        <v>197</v>
      </c>
    </row>
    <row r="181" spans="1:8" x14ac:dyDescent="0.25">
      <c r="A181" s="4" t="s">
        <v>232</v>
      </c>
      <c r="B181" s="21" t="s">
        <v>261</v>
      </c>
      <c r="C181" s="19">
        <v>44820</v>
      </c>
      <c r="D181" s="5">
        <v>1045</v>
      </c>
      <c r="E181" s="20">
        <v>0.2</v>
      </c>
      <c r="F181" s="4">
        <v>4</v>
      </c>
      <c r="G181" s="5">
        <v>376</v>
      </c>
      <c r="H181" s="5">
        <v>669</v>
      </c>
    </row>
    <row r="182" spans="1:8" x14ac:dyDescent="0.25">
      <c r="A182" s="4" t="s">
        <v>233</v>
      </c>
      <c r="B182" s="21" t="s">
        <v>261</v>
      </c>
      <c r="C182" s="19">
        <v>44823</v>
      </c>
      <c r="D182" s="5">
        <v>655</v>
      </c>
      <c r="E182" s="20">
        <v>0.2</v>
      </c>
      <c r="F182" s="4">
        <v>6</v>
      </c>
      <c r="G182" s="5">
        <v>342</v>
      </c>
      <c r="H182" s="5">
        <v>313</v>
      </c>
    </row>
    <row r="183" spans="1:8" x14ac:dyDescent="0.25">
      <c r="A183" s="4" t="s">
        <v>234</v>
      </c>
      <c r="B183" s="21" t="s">
        <v>261</v>
      </c>
      <c r="C183" s="19">
        <v>44824</v>
      </c>
      <c r="D183" s="5">
        <v>739</v>
      </c>
      <c r="E183" s="20">
        <v>0.2</v>
      </c>
      <c r="F183" s="4">
        <v>1</v>
      </c>
      <c r="G183" s="5">
        <v>416</v>
      </c>
      <c r="H183" s="5">
        <v>323</v>
      </c>
    </row>
    <row r="184" spans="1:8" x14ac:dyDescent="0.25">
      <c r="A184" s="4" t="s">
        <v>235</v>
      </c>
      <c r="B184" s="21" t="s">
        <v>261</v>
      </c>
      <c r="C184" s="19">
        <v>44826</v>
      </c>
      <c r="D184" s="5">
        <v>936</v>
      </c>
      <c r="E184" s="20">
        <v>0.2</v>
      </c>
      <c r="F184" s="4">
        <v>10</v>
      </c>
      <c r="G184" s="5">
        <v>771</v>
      </c>
      <c r="H184" s="5">
        <v>165</v>
      </c>
    </row>
    <row r="185" spans="1:8" x14ac:dyDescent="0.25">
      <c r="A185" s="4" t="s">
        <v>236</v>
      </c>
      <c r="B185" s="21" t="s">
        <v>261</v>
      </c>
      <c r="C185" s="19">
        <v>44829</v>
      </c>
      <c r="D185" s="5">
        <v>570</v>
      </c>
      <c r="E185" s="20">
        <v>0.2</v>
      </c>
      <c r="F185" s="4">
        <v>4</v>
      </c>
      <c r="G185" s="5">
        <v>443</v>
      </c>
      <c r="H185" s="5">
        <v>127</v>
      </c>
    </row>
    <row r="186" spans="1:8" x14ac:dyDescent="0.25">
      <c r="A186" s="4" t="s">
        <v>237</v>
      </c>
      <c r="B186" s="21" t="s">
        <v>261</v>
      </c>
      <c r="C186" s="19">
        <v>44829</v>
      </c>
      <c r="D186" s="5">
        <v>949</v>
      </c>
      <c r="E186" s="20">
        <v>0.2</v>
      </c>
      <c r="F186" s="4">
        <v>4</v>
      </c>
      <c r="G186" s="5">
        <v>872</v>
      </c>
      <c r="H186" s="5">
        <v>77</v>
      </c>
    </row>
    <row r="187" spans="1:8" x14ac:dyDescent="0.25">
      <c r="A187" s="4" t="s">
        <v>238</v>
      </c>
      <c r="B187" s="21" t="s">
        <v>261</v>
      </c>
      <c r="C187" s="19">
        <v>44830</v>
      </c>
      <c r="D187" s="5">
        <v>1331</v>
      </c>
      <c r="E187" s="20">
        <v>0.2</v>
      </c>
      <c r="F187" s="4">
        <v>7</v>
      </c>
      <c r="G187" s="5">
        <v>700</v>
      </c>
      <c r="H187" s="5">
        <v>631</v>
      </c>
    </row>
    <row r="188" spans="1:8" x14ac:dyDescent="0.25">
      <c r="A188" s="4" t="s">
        <v>239</v>
      </c>
      <c r="B188" s="21" t="s">
        <v>261</v>
      </c>
      <c r="C188" s="19">
        <v>44833</v>
      </c>
      <c r="D188" s="5">
        <v>724</v>
      </c>
      <c r="E188" s="20">
        <v>0.2</v>
      </c>
      <c r="F188" s="4">
        <v>6</v>
      </c>
      <c r="G188" s="5">
        <v>507</v>
      </c>
      <c r="H188" s="5">
        <v>217</v>
      </c>
    </row>
    <row r="189" spans="1:8" x14ac:dyDescent="0.25">
      <c r="A189" s="4" t="s">
        <v>240</v>
      </c>
      <c r="B189" s="22" t="s">
        <v>263</v>
      </c>
      <c r="C189" s="19">
        <v>44836</v>
      </c>
      <c r="D189" s="5">
        <v>897</v>
      </c>
      <c r="E189" s="20">
        <v>0.2</v>
      </c>
      <c r="F189" s="4">
        <v>8</v>
      </c>
      <c r="G189" s="5">
        <v>837</v>
      </c>
      <c r="H189" s="5">
        <v>60</v>
      </c>
    </row>
    <row r="190" spans="1:8" x14ac:dyDescent="0.25">
      <c r="A190" s="4" t="s">
        <v>241</v>
      </c>
      <c r="B190" s="22" t="s">
        <v>263</v>
      </c>
      <c r="C190" s="19">
        <v>44839</v>
      </c>
      <c r="D190" s="5">
        <v>1305</v>
      </c>
      <c r="E190" s="20">
        <v>0.2</v>
      </c>
      <c r="F190" s="4">
        <v>10</v>
      </c>
      <c r="G190" s="5">
        <v>319</v>
      </c>
      <c r="H190" s="5">
        <v>986</v>
      </c>
    </row>
    <row r="191" spans="1:8" x14ac:dyDescent="0.25">
      <c r="A191" s="4" t="s">
        <v>242</v>
      </c>
      <c r="B191" s="22" t="s">
        <v>263</v>
      </c>
      <c r="C191" s="19">
        <v>44840</v>
      </c>
      <c r="D191" s="5">
        <v>633</v>
      </c>
      <c r="E191" s="20">
        <v>0.2</v>
      </c>
      <c r="F191" s="4">
        <v>4</v>
      </c>
      <c r="G191" s="5">
        <v>350</v>
      </c>
      <c r="H191" s="5">
        <v>283</v>
      </c>
    </row>
    <row r="192" spans="1:8" x14ac:dyDescent="0.25">
      <c r="A192" s="4" t="s">
        <v>243</v>
      </c>
      <c r="B192" s="22" t="s">
        <v>263</v>
      </c>
      <c r="C192" s="19">
        <v>44840</v>
      </c>
      <c r="D192" s="5">
        <v>1270</v>
      </c>
      <c r="E192" s="20">
        <v>0.2</v>
      </c>
      <c r="F192" s="4">
        <v>3</v>
      </c>
      <c r="G192" s="5">
        <v>790</v>
      </c>
      <c r="H192" s="5">
        <v>480</v>
      </c>
    </row>
    <row r="193" spans="1:8" x14ac:dyDescent="0.25">
      <c r="A193" s="4" t="s">
        <v>244</v>
      </c>
      <c r="B193" s="22" t="s">
        <v>263</v>
      </c>
      <c r="C193" s="19">
        <v>44841</v>
      </c>
      <c r="D193" s="5">
        <v>1198</v>
      </c>
      <c r="E193" s="20">
        <v>0.2</v>
      </c>
      <c r="F193" s="4">
        <v>4</v>
      </c>
      <c r="G193" s="5">
        <v>394</v>
      </c>
      <c r="H193" s="5">
        <v>804</v>
      </c>
    </row>
    <row r="194" spans="1:8" x14ac:dyDescent="0.25">
      <c r="A194" s="4" t="s">
        <v>245</v>
      </c>
      <c r="B194" s="22" t="s">
        <v>263</v>
      </c>
      <c r="C194" s="19">
        <v>44841</v>
      </c>
      <c r="D194" s="5">
        <v>845</v>
      </c>
      <c r="E194" s="20">
        <v>0.2</v>
      </c>
      <c r="F194" s="4">
        <v>3</v>
      </c>
      <c r="G194" s="5">
        <v>269</v>
      </c>
      <c r="H194" s="5">
        <v>576</v>
      </c>
    </row>
    <row r="195" spans="1:8" x14ac:dyDescent="0.25">
      <c r="A195" s="4" t="s">
        <v>246</v>
      </c>
      <c r="B195" s="22" t="s">
        <v>263</v>
      </c>
      <c r="C195" s="19">
        <v>44841</v>
      </c>
      <c r="D195" s="5">
        <v>450</v>
      </c>
      <c r="E195" s="20">
        <v>0.2</v>
      </c>
      <c r="F195" s="4">
        <v>9</v>
      </c>
      <c r="G195" s="5">
        <v>392</v>
      </c>
      <c r="H195" s="5">
        <v>58</v>
      </c>
    </row>
    <row r="196" spans="1:8" x14ac:dyDescent="0.25">
      <c r="A196" s="4" t="s">
        <v>247</v>
      </c>
      <c r="B196" s="22" t="s">
        <v>263</v>
      </c>
      <c r="C196" s="19">
        <v>44844</v>
      </c>
      <c r="D196" s="5">
        <v>780</v>
      </c>
      <c r="E196" s="20">
        <v>0.2</v>
      </c>
      <c r="F196" s="4">
        <v>5</v>
      </c>
      <c r="G196" s="5">
        <v>399</v>
      </c>
      <c r="H196" s="5">
        <v>381</v>
      </c>
    </row>
    <row r="197" spans="1:8" x14ac:dyDescent="0.25">
      <c r="A197" s="4" t="s">
        <v>248</v>
      </c>
      <c r="B197" s="22" t="s">
        <v>263</v>
      </c>
      <c r="C197" s="19">
        <v>44847</v>
      </c>
      <c r="D197" s="5">
        <v>749</v>
      </c>
      <c r="E197" s="20">
        <v>0.2</v>
      </c>
      <c r="F197" s="4">
        <v>6</v>
      </c>
      <c r="G197" s="5">
        <v>410</v>
      </c>
      <c r="H197" s="5">
        <v>339</v>
      </c>
    </row>
    <row r="198" spans="1:8" x14ac:dyDescent="0.25">
      <c r="A198" s="4" t="s">
        <v>249</v>
      </c>
      <c r="B198" s="22" t="s">
        <v>263</v>
      </c>
      <c r="C198" s="19">
        <v>44850</v>
      </c>
      <c r="D198" s="5">
        <v>435</v>
      </c>
      <c r="E198" s="20">
        <v>0.2</v>
      </c>
      <c r="F198" s="4">
        <v>6</v>
      </c>
      <c r="G198" s="5">
        <v>303</v>
      </c>
      <c r="H198" s="5">
        <v>132</v>
      </c>
    </row>
    <row r="199" spans="1:8" x14ac:dyDescent="0.25">
      <c r="A199" s="4" t="s">
        <v>250</v>
      </c>
      <c r="B199" s="22" t="s">
        <v>263</v>
      </c>
      <c r="C199" s="19">
        <v>44853</v>
      </c>
      <c r="D199" s="5">
        <v>1450</v>
      </c>
      <c r="E199" s="20">
        <v>0.2</v>
      </c>
      <c r="F199" s="4">
        <v>6</v>
      </c>
      <c r="G199" s="5">
        <v>672</v>
      </c>
      <c r="H199" s="5">
        <v>778</v>
      </c>
    </row>
    <row r="200" spans="1:8" x14ac:dyDescent="0.25">
      <c r="A200" s="4" t="s">
        <v>251</v>
      </c>
      <c r="B200" s="22" t="s">
        <v>263</v>
      </c>
      <c r="C200" s="19">
        <v>44854</v>
      </c>
      <c r="D200" s="5">
        <v>1022</v>
      </c>
      <c r="E200" s="20">
        <v>0.2</v>
      </c>
      <c r="F200" s="4">
        <v>3</v>
      </c>
      <c r="G200" s="5">
        <v>402</v>
      </c>
      <c r="H200" s="5">
        <v>620</v>
      </c>
    </row>
    <row r="201" spans="1:8" x14ac:dyDescent="0.25">
      <c r="A201" s="4" t="s">
        <v>252</v>
      </c>
      <c r="B201" s="22" t="s">
        <v>263</v>
      </c>
      <c r="C201" s="19">
        <v>44856</v>
      </c>
      <c r="D201" s="5">
        <v>952</v>
      </c>
      <c r="E201" s="20">
        <v>0.2</v>
      </c>
      <c r="F201" s="4">
        <v>4</v>
      </c>
      <c r="G201" s="5">
        <v>827</v>
      </c>
      <c r="H201" s="5">
        <v>125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3BED-B7E3-464B-80BB-FE404EF0D32D}">
  <dimension ref="A1:D13"/>
  <sheetViews>
    <sheetView workbookViewId="0">
      <selection activeCell="H7" sqref="H7"/>
    </sheetView>
  </sheetViews>
  <sheetFormatPr baseColWidth="10" defaultRowHeight="15" x14ac:dyDescent="0.25"/>
  <cols>
    <col min="1" max="1" width="17.85546875" bestFit="1" customWidth="1"/>
    <col min="2" max="2" width="12.85546875" bestFit="1" customWidth="1"/>
  </cols>
  <sheetData>
    <row r="1" spans="1:4" x14ac:dyDescent="0.25">
      <c r="A1" s="7" t="s">
        <v>265</v>
      </c>
      <c r="B1" s="7" t="s">
        <v>38</v>
      </c>
      <c r="C1" s="7" t="s">
        <v>266</v>
      </c>
      <c r="D1" s="7" t="s">
        <v>267</v>
      </c>
    </row>
    <row r="2" spans="1:4" x14ac:dyDescent="0.25">
      <c r="A2" s="4" t="s">
        <v>268</v>
      </c>
      <c r="B2" s="5">
        <v>150000</v>
      </c>
      <c r="C2" s="20"/>
      <c r="D2" s="20"/>
    </row>
    <row r="3" spans="1:4" x14ac:dyDescent="0.25">
      <c r="A3" s="4" t="s">
        <v>269</v>
      </c>
      <c r="B3" s="5">
        <v>125000</v>
      </c>
      <c r="C3" s="20"/>
      <c r="D3" s="20"/>
    </row>
    <row r="4" spans="1:4" x14ac:dyDescent="0.25">
      <c r="A4" s="4" t="s">
        <v>270</v>
      </c>
      <c r="B4" s="5">
        <v>95000</v>
      </c>
      <c r="C4" s="20"/>
      <c r="D4" s="20"/>
    </row>
    <row r="5" spans="1:4" x14ac:dyDescent="0.25">
      <c r="A5" s="4" t="s">
        <v>271</v>
      </c>
      <c r="B5" s="5">
        <v>70000</v>
      </c>
      <c r="C5" s="20"/>
      <c r="D5" s="20"/>
    </row>
    <row r="6" spans="1:4" x14ac:dyDescent="0.25">
      <c r="A6" s="4" t="s">
        <v>272</v>
      </c>
      <c r="B6" s="5">
        <v>45000</v>
      </c>
      <c r="C6" s="20"/>
      <c r="D6" s="20"/>
    </row>
    <row r="7" spans="1:4" x14ac:dyDescent="0.25">
      <c r="A7" s="4" t="s">
        <v>273</v>
      </c>
      <c r="B7" s="5">
        <v>25000</v>
      </c>
      <c r="C7" s="20"/>
      <c r="D7" s="20"/>
    </row>
    <row r="8" spans="1:4" x14ac:dyDescent="0.25">
      <c r="A8" s="4" t="s">
        <v>274</v>
      </c>
      <c r="B8" s="5">
        <v>13000</v>
      </c>
      <c r="C8" s="20"/>
      <c r="D8" s="20"/>
    </row>
    <row r="9" spans="1:4" x14ac:dyDescent="0.25">
      <c r="A9" s="4" t="s">
        <v>275</v>
      </c>
      <c r="B9" s="5">
        <v>13000</v>
      </c>
      <c r="C9" s="20"/>
      <c r="D9" s="20"/>
    </row>
    <row r="10" spans="1:4" x14ac:dyDescent="0.25">
      <c r="A10" s="4" t="s">
        <v>276</v>
      </c>
      <c r="B10" s="5">
        <v>10000</v>
      </c>
      <c r="C10" s="20"/>
      <c r="D10" s="20"/>
    </row>
    <row r="11" spans="1:4" x14ac:dyDescent="0.25">
      <c r="A11" s="4" t="s">
        <v>277</v>
      </c>
      <c r="B11" s="5">
        <v>9500</v>
      </c>
      <c r="C11" s="20"/>
      <c r="D11" s="20"/>
    </row>
    <row r="12" spans="1:4" x14ac:dyDescent="0.25">
      <c r="A12" s="4" t="s">
        <v>278</v>
      </c>
      <c r="B12" s="5">
        <v>8500</v>
      </c>
      <c r="C12" s="20"/>
      <c r="D12" s="20"/>
    </row>
    <row r="13" spans="1:4" x14ac:dyDescent="0.25">
      <c r="A13" s="24" t="s">
        <v>19</v>
      </c>
      <c r="B13" s="5"/>
      <c r="C13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EBBC6-58B1-4619-B28E-7A91E0C2FBAB}">
  <dimension ref="B3:D14"/>
  <sheetViews>
    <sheetView showGridLines="0" workbookViewId="0">
      <selection activeCell="G8" sqref="G8"/>
    </sheetView>
  </sheetViews>
  <sheetFormatPr baseColWidth="10" defaultRowHeight="15" x14ac:dyDescent="0.25"/>
  <cols>
    <col min="2" max="2" width="25.42578125" customWidth="1"/>
    <col min="3" max="3" width="1.85546875" customWidth="1"/>
    <col min="4" max="4" width="34" customWidth="1"/>
  </cols>
  <sheetData>
    <row r="3" spans="2:4" ht="21" x14ac:dyDescent="0.25">
      <c r="D3" s="25" t="s">
        <v>279</v>
      </c>
    </row>
    <row r="6" spans="2:4" s="26" customFormat="1" ht="45.75" customHeight="1" x14ac:dyDescent="0.25">
      <c r="B6" s="27" t="s">
        <v>280</v>
      </c>
      <c r="D6" s="28"/>
    </row>
    <row r="8" spans="2:4" s="26" customFormat="1" ht="45.75" customHeight="1" x14ac:dyDescent="0.25">
      <c r="B8" s="27" t="s">
        <v>281</v>
      </c>
      <c r="D8" s="29"/>
    </row>
    <row r="10" spans="2:4" s="26" customFormat="1" ht="45.75" customHeight="1" x14ac:dyDescent="0.25">
      <c r="B10" s="27" t="s">
        <v>282</v>
      </c>
      <c r="D10" s="30"/>
    </row>
    <row r="12" spans="2:4" s="26" customFormat="1" ht="45.75" customHeight="1" x14ac:dyDescent="0.25">
      <c r="B12" s="27" t="s">
        <v>283</v>
      </c>
      <c r="D12" s="30"/>
    </row>
    <row r="14" spans="2:4" s="26" customFormat="1" ht="45.75" customHeight="1" x14ac:dyDescent="0.25">
      <c r="B14" s="27" t="s">
        <v>284</v>
      </c>
      <c r="D14" s="30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D303B4-71AF-4C3C-A62B-D2E3D85D2D81}">
          <x14:formula1>
            <xm:f>'CAS 01'!$A$6:$A$12</xm:f>
          </x14:formula1>
          <xm:sqref>C6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8418B-9D9B-4374-8479-33EBA2994C06}">
  <dimension ref="A1:H11"/>
  <sheetViews>
    <sheetView workbookViewId="0">
      <selection activeCell="H5" sqref="H5"/>
    </sheetView>
  </sheetViews>
  <sheetFormatPr baseColWidth="10" defaultRowHeight="15" x14ac:dyDescent="0.25"/>
  <cols>
    <col min="1" max="1" width="11.42578125" style="32"/>
    <col min="2" max="2" width="11.5703125" style="32" bestFit="1" customWidth="1"/>
    <col min="3" max="7" width="11.85546875" style="32" bestFit="1" customWidth="1"/>
    <col min="8" max="8" width="12" style="32" bestFit="1" customWidth="1"/>
    <col min="9" max="16384" width="11.42578125" style="32"/>
  </cols>
  <sheetData>
    <row r="1" spans="1:8" x14ac:dyDescent="0.25">
      <c r="A1" s="31" t="s">
        <v>18</v>
      </c>
      <c r="B1" s="31"/>
      <c r="C1" s="31"/>
      <c r="D1" s="31"/>
      <c r="E1" s="31"/>
      <c r="F1" s="31"/>
      <c r="G1" s="31"/>
      <c r="H1" s="31"/>
    </row>
    <row r="2" spans="1:8" x14ac:dyDescent="0.25">
      <c r="A2" s="31" t="s">
        <v>15</v>
      </c>
      <c r="B2" s="31"/>
      <c r="C2" s="31"/>
      <c r="D2" s="31"/>
      <c r="E2" s="31"/>
      <c r="F2" s="31"/>
      <c r="G2" s="31"/>
      <c r="H2" s="31"/>
    </row>
    <row r="3" spans="1:8" x14ac:dyDescent="0.25">
      <c r="B3" s="33" t="s">
        <v>9</v>
      </c>
      <c r="C3" s="33" t="s">
        <v>10</v>
      </c>
      <c r="D3" s="33" t="s">
        <v>11</v>
      </c>
      <c r="E3" s="33" t="s">
        <v>12</v>
      </c>
      <c r="F3" s="33" t="s">
        <v>13</v>
      </c>
      <c r="G3" s="33" t="s">
        <v>14</v>
      </c>
      <c r="H3" s="33" t="s">
        <v>19</v>
      </c>
    </row>
    <row r="4" spans="1:8" ht="29.25" customHeight="1" x14ac:dyDescent="0.25">
      <c r="A4" s="33" t="s">
        <v>3</v>
      </c>
      <c r="B4" s="34">
        <v>525</v>
      </c>
      <c r="C4" s="34">
        <v>674.5</v>
      </c>
      <c r="D4" s="34">
        <v>897.5</v>
      </c>
      <c r="E4" s="34">
        <v>1080</v>
      </c>
      <c r="F4" s="34">
        <v>1216</v>
      </c>
      <c r="G4" s="34">
        <v>1344</v>
      </c>
      <c r="H4" s="34">
        <f>SUM(B4:G4)</f>
        <v>5737</v>
      </c>
    </row>
    <row r="5" spans="1:8" ht="29.25" customHeight="1" x14ac:dyDescent="0.25">
      <c r="A5" s="33" t="s">
        <v>2</v>
      </c>
      <c r="B5" s="34">
        <v>875</v>
      </c>
      <c r="C5" s="34"/>
      <c r="D5" s="34">
        <v>1615.5</v>
      </c>
      <c r="E5" s="34">
        <v>1620</v>
      </c>
      <c r="F5" s="34">
        <v>1900</v>
      </c>
      <c r="G5" s="34">
        <v>2310</v>
      </c>
      <c r="H5" s="34">
        <v>9563</v>
      </c>
    </row>
    <row r="6" spans="1:8" ht="29.25" customHeight="1" x14ac:dyDescent="0.25">
      <c r="A6" s="33" t="s">
        <v>4</v>
      </c>
      <c r="B6" s="34">
        <v>1225</v>
      </c>
      <c r="C6" s="34">
        <v>1242.5</v>
      </c>
      <c r="D6" s="34">
        <v>1256.5</v>
      </c>
      <c r="E6" s="34">
        <v>1260</v>
      </c>
      <c r="F6" s="34"/>
      <c r="G6" s="34">
        <v>1260</v>
      </c>
      <c r="H6" s="34">
        <v>7574</v>
      </c>
    </row>
    <row r="7" spans="1:8" ht="29.25" customHeight="1" x14ac:dyDescent="0.25">
      <c r="A7" s="33" t="s">
        <v>5</v>
      </c>
      <c r="B7" s="34">
        <v>1645</v>
      </c>
      <c r="C7" s="34">
        <v>2201</v>
      </c>
      <c r="D7" s="34"/>
      <c r="E7" s="34">
        <v>2592</v>
      </c>
      <c r="F7" s="34">
        <v>2356</v>
      </c>
      <c r="G7" s="34">
        <v>2184</v>
      </c>
      <c r="H7" s="34">
        <v>13921.8</v>
      </c>
    </row>
    <row r="8" spans="1:8" ht="29.25" customHeight="1" x14ac:dyDescent="0.25">
      <c r="A8" s="33" t="s">
        <v>6</v>
      </c>
      <c r="B8" s="34">
        <v>1540</v>
      </c>
      <c r="C8" s="34">
        <v>1242.5</v>
      </c>
      <c r="D8" s="34">
        <v>1866.8</v>
      </c>
      <c r="E8" s="34">
        <v>900</v>
      </c>
      <c r="F8" s="34">
        <v>2736</v>
      </c>
      <c r="G8" s="34">
        <v>2310</v>
      </c>
      <c r="H8" s="34">
        <v>10595.3</v>
      </c>
    </row>
    <row r="9" spans="1:8" ht="29.25" customHeight="1" x14ac:dyDescent="0.25">
      <c r="A9" s="33" t="s">
        <v>7</v>
      </c>
      <c r="B9" s="34">
        <v>560</v>
      </c>
      <c r="C9" s="34"/>
      <c r="D9" s="34">
        <v>2261.6999999999998</v>
      </c>
      <c r="E9" s="34">
        <v>3096</v>
      </c>
      <c r="F9" s="34">
        <v>3496</v>
      </c>
      <c r="G9" s="34">
        <v>5040</v>
      </c>
      <c r="H9" s="34">
        <v>15696.2</v>
      </c>
    </row>
    <row r="10" spans="1:8" ht="29.25" customHeight="1" x14ac:dyDescent="0.25">
      <c r="A10" s="33" t="s">
        <v>8</v>
      </c>
      <c r="B10" s="34">
        <v>1225</v>
      </c>
      <c r="C10" s="34">
        <v>2485</v>
      </c>
      <c r="D10" s="34">
        <v>3051.5</v>
      </c>
      <c r="E10" s="34">
        <v>3240</v>
      </c>
      <c r="F10" s="34">
        <v>3610</v>
      </c>
      <c r="G10" s="34"/>
      <c r="H10" s="34">
        <v>17811.5</v>
      </c>
    </row>
    <row r="11" spans="1:8" ht="29.25" customHeight="1" x14ac:dyDescent="0.25">
      <c r="A11" s="33" t="s">
        <v>19</v>
      </c>
      <c r="B11" s="34">
        <v>7595</v>
      </c>
      <c r="C11" s="34">
        <v>10330.5</v>
      </c>
      <c r="D11" s="34">
        <v>13893.3</v>
      </c>
      <c r="E11" s="34">
        <v>13788</v>
      </c>
      <c r="F11" s="34">
        <v>16644</v>
      </c>
      <c r="G11" s="34">
        <v>18648</v>
      </c>
      <c r="H11" s="34">
        <v>80898.8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DDB4-C1CE-4DA0-8BCC-68BD186500D3}">
  <dimension ref="A1:D9"/>
  <sheetViews>
    <sheetView workbookViewId="0">
      <selection activeCell="B4" sqref="B4:D4"/>
    </sheetView>
  </sheetViews>
  <sheetFormatPr baseColWidth="10" defaultRowHeight="15" x14ac:dyDescent="0.25"/>
  <cols>
    <col min="1" max="1" width="26.7109375" bestFit="1" customWidth="1"/>
    <col min="2" max="4" width="20.85546875" customWidth="1"/>
  </cols>
  <sheetData>
    <row r="1" spans="1:4" ht="31.5" x14ac:dyDescent="0.25">
      <c r="A1" s="37" t="s">
        <v>285</v>
      </c>
      <c r="B1" s="37"/>
      <c r="C1" s="37"/>
      <c r="D1" s="37"/>
    </row>
    <row r="3" spans="1:4" x14ac:dyDescent="0.25">
      <c r="B3" s="8" t="s">
        <v>288</v>
      </c>
      <c r="C3" s="8" t="s">
        <v>289</v>
      </c>
      <c r="D3" s="8" t="s">
        <v>290</v>
      </c>
    </row>
    <row r="4" spans="1:4" ht="36.75" customHeight="1" x14ac:dyDescent="0.25">
      <c r="A4" s="36" t="s">
        <v>286</v>
      </c>
      <c r="B4" s="10"/>
      <c r="C4" s="10"/>
      <c r="D4" s="10"/>
    </row>
    <row r="5" spans="1:4" ht="36.75" customHeight="1" x14ac:dyDescent="0.25">
      <c r="A5" s="36" t="s">
        <v>287</v>
      </c>
      <c r="B5" s="38">
        <v>5</v>
      </c>
      <c r="C5" s="38">
        <v>3</v>
      </c>
      <c r="D5" s="38">
        <v>9</v>
      </c>
    </row>
    <row r="6" spans="1:4" ht="36.75" customHeight="1" x14ac:dyDescent="0.25">
      <c r="A6" s="36" t="s">
        <v>292</v>
      </c>
      <c r="B6" s="38">
        <f>B4*B5</f>
        <v>0</v>
      </c>
      <c r="C6" s="38">
        <f t="shared" ref="C6:D6" si="0">C4*C5</f>
        <v>0</v>
      </c>
      <c r="D6" s="38">
        <f t="shared" si="0"/>
        <v>0</v>
      </c>
    </row>
    <row r="7" spans="1:4" ht="36.75" customHeight="1" x14ac:dyDescent="0.25">
      <c r="A7" s="36" t="s">
        <v>39</v>
      </c>
      <c r="B7" s="38">
        <f>15%*B6</f>
        <v>0</v>
      </c>
      <c r="C7" s="38">
        <f>10%*C6</f>
        <v>0</v>
      </c>
      <c r="D7" s="38">
        <f>12%*D6</f>
        <v>0</v>
      </c>
    </row>
    <row r="8" spans="1:4" ht="36.75" customHeight="1" x14ac:dyDescent="0.25">
      <c r="A8" s="36" t="s">
        <v>41</v>
      </c>
      <c r="B8" s="38">
        <v>15000</v>
      </c>
      <c r="C8" s="38">
        <v>17000</v>
      </c>
      <c r="D8" s="38">
        <v>15000</v>
      </c>
    </row>
    <row r="9" spans="1:4" ht="36.75" customHeight="1" x14ac:dyDescent="0.25">
      <c r="A9" s="36" t="s">
        <v>291</v>
      </c>
      <c r="B9" s="35">
        <f>SUM(B6:D6)-SUM(B7:D8)</f>
        <v>-47000</v>
      </c>
      <c r="C9" s="35"/>
      <c r="D9" s="35"/>
    </row>
  </sheetData>
  <mergeCells count="2">
    <mergeCell ref="B9:D9"/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B4F03-7FF0-4689-8967-2AC1420704BC}">
  <dimension ref="A1:I11"/>
  <sheetViews>
    <sheetView tabSelected="1" workbookViewId="0">
      <selection activeCell="K12" sqref="K12"/>
    </sheetView>
  </sheetViews>
  <sheetFormatPr baseColWidth="10" defaultRowHeight="15" x14ac:dyDescent="0.25"/>
  <cols>
    <col min="2" max="3" width="11.85546875" bestFit="1" customWidth="1"/>
    <col min="7" max="7" width="12.5703125" bestFit="1" customWidth="1"/>
    <col min="8" max="8" width="12.5703125" customWidth="1"/>
  </cols>
  <sheetData>
    <row r="1" spans="1:9" ht="23.25" x14ac:dyDescent="0.35">
      <c r="A1" s="12" t="s">
        <v>18</v>
      </c>
      <c r="B1" s="12"/>
      <c r="C1" s="13"/>
      <c r="D1" s="13"/>
      <c r="E1" s="13"/>
      <c r="F1" s="2"/>
      <c r="G1" s="2"/>
    </row>
    <row r="2" spans="1:9" ht="23.25" x14ac:dyDescent="0.35">
      <c r="A2" s="12" t="s">
        <v>15</v>
      </c>
      <c r="B2" s="12"/>
      <c r="C2" s="13"/>
      <c r="D2" s="13"/>
      <c r="E2" s="13"/>
      <c r="F2" s="2"/>
      <c r="G2" s="2"/>
    </row>
    <row r="3" spans="1:9" ht="45" x14ac:dyDescent="0.25">
      <c r="B3" s="7" t="s">
        <v>19</v>
      </c>
      <c r="C3" s="8" t="s">
        <v>20</v>
      </c>
      <c r="D3" s="8" t="s">
        <v>21</v>
      </c>
      <c r="E3" s="8" t="s">
        <v>22</v>
      </c>
      <c r="H3" s="39" t="s">
        <v>297</v>
      </c>
      <c r="I3" s="39" t="s">
        <v>293</v>
      </c>
    </row>
    <row r="4" spans="1:9" x14ac:dyDescent="0.25">
      <c r="A4" s="7" t="s">
        <v>3</v>
      </c>
      <c r="B4" s="5">
        <v>5737</v>
      </c>
      <c r="C4" s="23"/>
      <c r="D4" s="23"/>
      <c r="E4" s="23"/>
      <c r="G4" s="4" t="s">
        <v>294</v>
      </c>
      <c r="H4" s="5">
        <v>3000</v>
      </c>
      <c r="I4" s="20">
        <v>0.05</v>
      </c>
    </row>
    <row r="5" spans="1:9" x14ac:dyDescent="0.25">
      <c r="A5" s="7" t="s">
        <v>2</v>
      </c>
      <c r="B5" s="5">
        <v>9563</v>
      </c>
      <c r="C5" s="23"/>
      <c r="D5" s="4"/>
      <c r="E5" s="4"/>
      <c r="G5" s="4" t="s">
        <v>295</v>
      </c>
      <c r="H5" s="5">
        <v>5000</v>
      </c>
      <c r="I5" s="20">
        <v>7.0000000000000007E-2</v>
      </c>
    </row>
    <row r="6" spans="1:9" x14ac:dyDescent="0.25">
      <c r="A6" s="7" t="s">
        <v>4</v>
      </c>
      <c r="B6" s="5">
        <v>7574</v>
      </c>
      <c r="C6" s="23"/>
      <c r="D6" s="4"/>
      <c r="E6" s="4"/>
      <c r="G6" s="4" t="s">
        <v>296</v>
      </c>
      <c r="H6" s="5">
        <v>10000</v>
      </c>
      <c r="I6" s="20">
        <v>0.1</v>
      </c>
    </row>
    <row r="7" spans="1:9" x14ac:dyDescent="0.25">
      <c r="A7" s="7" t="s">
        <v>5</v>
      </c>
      <c r="B7" s="5">
        <v>13921.8</v>
      </c>
      <c r="C7" s="23"/>
      <c r="D7" s="4"/>
      <c r="E7" s="4"/>
    </row>
    <row r="8" spans="1:9" x14ac:dyDescent="0.25">
      <c r="A8" s="7" t="s">
        <v>6</v>
      </c>
      <c r="B8" s="5">
        <v>10595.3</v>
      </c>
      <c r="C8" s="23"/>
      <c r="D8" s="4"/>
      <c r="E8" s="4"/>
    </row>
    <row r="9" spans="1:9" x14ac:dyDescent="0.25">
      <c r="A9" s="7" t="s">
        <v>7</v>
      </c>
      <c r="B9" s="5">
        <v>15696.2</v>
      </c>
      <c r="C9" s="23"/>
      <c r="D9" s="4"/>
      <c r="E9" s="4"/>
    </row>
    <row r="10" spans="1:9" x14ac:dyDescent="0.25">
      <c r="A10" s="7" t="s">
        <v>8</v>
      </c>
      <c r="B10" s="5">
        <v>17811.5</v>
      </c>
      <c r="C10" s="23"/>
      <c r="D10" s="4"/>
      <c r="E10" s="4"/>
    </row>
    <row r="11" spans="1:9" ht="45" x14ac:dyDescent="0.25">
      <c r="B11" s="8" t="s">
        <v>23</v>
      </c>
      <c r="C11" s="10"/>
      <c r="D11" s="10"/>
      <c r="E11" s="10"/>
    </row>
  </sheetData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CAS 01</vt:lpstr>
      <vt:lpstr>CAS 02</vt:lpstr>
      <vt:lpstr>CAS 03</vt:lpstr>
      <vt:lpstr>CAS 04</vt:lpstr>
      <vt:lpstr>CAS 05</vt:lpstr>
      <vt:lpstr>CAS 06</vt:lpstr>
      <vt:lpstr>CAS 07</vt:lpstr>
      <vt:lpstr>CAS 08</vt:lpstr>
      <vt:lpstr>CAS 09</vt:lpstr>
      <vt:lpstr>CAS 10</vt:lpstr>
      <vt:lpstr>CAS 11</vt:lpstr>
      <vt:lpstr>CAS 12</vt:lpstr>
      <vt:lpstr>CAS 13</vt:lpstr>
      <vt:lpstr>CAS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cp:lastPrinted>2022-09-01T07:45:04Z</cp:lastPrinted>
  <dcterms:created xsi:type="dcterms:W3CDTF">2022-08-31T14:26:42Z</dcterms:created>
  <dcterms:modified xsi:type="dcterms:W3CDTF">2022-09-01T07:48:50Z</dcterms:modified>
</cp:coreProperties>
</file>